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lmbfo\CDE_detective\CDE_ID_detective_revamp\out\"/>
    </mc:Choice>
  </mc:AlternateContent>
  <xr:revisionPtr revIDLastSave="0" documentId="13_ncr:1_{8665891B-A266-4408-AAE0-065B4A2AE79C}" xr6:coauthVersionLast="47" xr6:coauthVersionMax="47" xr10:uidLastSave="{00000000-0000-0000-0000-000000000000}"/>
  <bookViews>
    <workbookView xWindow="-93" yWindow="-93" windowWidth="25786" windowHeight="15466" activeTab="1" xr2:uid="{00000000-000D-0000-FFFF-FFFF00000000}"/>
  </bookViews>
  <sheets>
    <sheet name="Sheet1" sheetId="1" r:id="rId1"/>
    <sheet name="Pivot" sheetId="2" r:id="rId2"/>
    <sheet name="MDS_requests" sheetId="3" r:id="rId3"/>
  </sheets>
  <externalReferences>
    <externalReference r:id="rId4"/>
  </externalReferences>
  <definedNames>
    <definedName name="_xlnm._FilterDatabase" localSheetId="0" hidden="1">Sheet1!$A$1:$BO$992</definedName>
  </definedNames>
  <calcPr calcId="191029"/>
  <pivotCaches>
    <pivotCache cacheId="3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26" i="1" l="1"/>
  <c r="AP127" i="1"/>
  <c r="AP128" i="1"/>
  <c r="AP33" i="1"/>
  <c r="AP34" i="1"/>
  <c r="AP21" i="1"/>
  <c r="AP35" i="1"/>
  <c r="AP36" i="1"/>
  <c r="AP2" i="1"/>
  <c r="AP3" i="1"/>
  <c r="AP4" i="1"/>
  <c r="AP5" i="1"/>
  <c r="AP6" i="1"/>
  <c r="AP37" i="1"/>
  <c r="AP129" i="1"/>
  <c r="AP130" i="1"/>
  <c r="AP131" i="1"/>
  <c r="AP132" i="1"/>
  <c r="AP133" i="1"/>
  <c r="AP134" i="1"/>
  <c r="AP135" i="1"/>
  <c r="AP136" i="1"/>
  <c r="AP137" i="1"/>
  <c r="AP138" i="1"/>
  <c r="AP139" i="1"/>
  <c r="AP140" i="1"/>
  <c r="AP141" i="1"/>
  <c r="AP142" i="1"/>
  <c r="AP143" i="1"/>
  <c r="AP144" i="1"/>
  <c r="AP145" i="1"/>
  <c r="AP697" i="1"/>
  <c r="AP698" i="1"/>
  <c r="AP699" i="1"/>
  <c r="AP700" i="1"/>
  <c r="AP701" i="1"/>
  <c r="AP702" i="1"/>
  <c r="AP7" i="1"/>
  <c r="AP8" i="1"/>
  <c r="AP9" i="1"/>
  <c r="AP10" i="1"/>
  <c r="AP11" i="1"/>
  <c r="AP12" i="1"/>
  <c r="AP13" i="1"/>
  <c r="AP863" i="1"/>
  <c r="AP864" i="1"/>
  <c r="AP865" i="1"/>
  <c r="AP866" i="1"/>
  <c r="AP867" i="1"/>
  <c r="AP868" i="1"/>
  <c r="AP869" i="1"/>
  <c r="AP870" i="1"/>
  <c r="AP779" i="1"/>
  <c r="AP780" i="1"/>
  <c r="AP781" i="1"/>
  <c r="AP835" i="1"/>
  <c r="AP782" i="1"/>
  <c r="AP836" i="1"/>
  <c r="AP783" i="1"/>
  <c r="AP784" i="1"/>
  <c r="AP785" i="1"/>
  <c r="AP786" i="1"/>
  <c r="AP787" i="1"/>
  <c r="AP788" i="1"/>
  <c r="AP903" i="1"/>
  <c r="AP904" i="1"/>
  <c r="AP919" i="1"/>
  <c r="AP920" i="1"/>
  <c r="AP921" i="1"/>
  <c r="AP922" i="1"/>
  <c r="AP923" i="1"/>
  <c r="AP974" i="1"/>
  <c r="AP975" i="1"/>
  <c r="AP976" i="1"/>
  <c r="AP977" i="1"/>
  <c r="AP703" i="1"/>
  <c r="AP704" i="1"/>
  <c r="AP705" i="1"/>
  <c r="AP706" i="1"/>
  <c r="AP707" i="1"/>
  <c r="AP708" i="1"/>
  <c r="AP709" i="1"/>
  <c r="AP710" i="1"/>
  <c r="AP22" i="1"/>
  <c r="AP23" i="1"/>
  <c r="AP14" i="1"/>
  <c r="AP15" i="1"/>
  <c r="AP16" i="1"/>
  <c r="AP17" i="1"/>
  <c r="AP18" i="1"/>
  <c r="AP19" i="1"/>
  <c r="AP20" i="1"/>
  <c r="AP38" i="1"/>
  <c r="AP871" i="1"/>
  <c r="AP872" i="1"/>
  <c r="AP873" i="1"/>
  <c r="AP874" i="1"/>
  <c r="AP875" i="1"/>
  <c r="AP876" i="1"/>
  <c r="AP877" i="1"/>
  <c r="AP878" i="1"/>
  <c r="AP879" i="1"/>
  <c r="AP837" i="1"/>
  <c r="AP789" i="1"/>
  <c r="AP790" i="1"/>
  <c r="AP791" i="1"/>
  <c r="AP792" i="1"/>
  <c r="AP793" i="1"/>
  <c r="AP794" i="1"/>
  <c r="AP795" i="1"/>
  <c r="AP796" i="1"/>
  <c r="AP905" i="1"/>
  <c r="AP906" i="1"/>
  <c r="AP907" i="1"/>
  <c r="AP924" i="1"/>
  <c r="AP925" i="1"/>
  <c r="AP926" i="1"/>
  <c r="AP927" i="1"/>
  <c r="AP852" i="1"/>
  <c r="AP853"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908" i="1"/>
  <c r="AP928" i="1"/>
  <c r="AP929" i="1"/>
  <c r="AP930" i="1"/>
  <c r="AP931" i="1"/>
  <c r="AP932" i="1"/>
  <c r="AP933" i="1"/>
  <c r="AP934" i="1"/>
  <c r="AP797" i="1"/>
  <c r="AP798" i="1"/>
  <c r="AP838" i="1"/>
  <c r="AP799" i="1"/>
  <c r="AP800" i="1"/>
  <c r="AP801" i="1"/>
  <c r="AP857" i="1"/>
  <c r="AP858" i="1"/>
  <c r="AP692" i="1"/>
  <c r="AP978" i="1"/>
  <c r="AP979" i="1"/>
  <c r="AP980" i="1"/>
  <c r="AP981" i="1"/>
  <c r="AP982"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802" i="1"/>
  <c r="AP803" i="1"/>
  <c r="AP839" i="1"/>
  <c r="AP804" i="1"/>
  <c r="AP805"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935" i="1"/>
  <c r="AP936" i="1"/>
  <c r="AP937" i="1"/>
  <c r="AP938" i="1"/>
  <c r="AP939" i="1"/>
  <c r="AP940" i="1"/>
  <c r="AP39" i="1"/>
  <c r="AP40" i="1"/>
  <c r="AP41" i="1"/>
  <c r="AP24" i="1"/>
  <c r="AP25" i="1"/>
  <c r="AP42" i="1"/>
  <c r="AP26" i="1"/>
  <c r="AP43" i="1"/>
  <c r="AP44" i="1"/>
  <c r="AP45" i="1"/>
  <c r="AP46" i="1"/>
  <c r="AP47" i="1"/>
  <c r="AP48" i="1"/>
  <c r="AP27" i="1"/>
  <c r="AP49" i="1"/>
  <c r="AP711" i="1"/>
  <c r="AP712" i="1"/>
  <c r="AP859" i="1"/>
  <c r="AP860"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891" i="1"/>
  <c r="AP892" i="1"/>
  <c r="AP941" i="1"/>
  <c r="AP942" i="1"/>
  <c r="AP943" i="1"/>
  <c r="AP944" i="1"/>
  <c r="AP945"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50" i="1"/>
  <c r="AP51" i="1"/>
  <c r="AP52" i="1"/>
  <c r="AP53" i="1"/>
  <c r="AP54" i="1"/>
  <c r="AP55" i="1"/>
  <c r="AP56" i="1"/>
  <c r="AP57" i="1"/>
  <c r="AP58" i="1"/>
  <c r="AP59" i="1"/>
  <c r="AP60" i="1"/>
  <c r="AP61" i="1"/>
  <c r="AP62" i="1"/>
  <c r="AP880" i="1"/>
  <c r="AP881" i="1"/>
  <c r="AP882" i="1"/>
  <c r="AP883" i="1"/>
  <c r="AP884" i="1"/>
  <c r="AP885" i="1"/>
  <c r="AP886" i="1"/>
  <c r="AP887" i="1"/>
  <c r="AP888" i="1"/>
  <c r="AP889" i="1"/>
  <c r="AP890" i="1"/>
  <c r="AP713" i="1"/>
  <c r="AP714" i="1"/>
  <c r="AP715" i="1"/>
  <c r="AP716" i="1"/>
  <c r="AP717" i="1"/>
  <c r="AP718" i="1"/>
  <c r="AP719" i="1"/>
  <c r="AP720" i="1"/>
  <c r="AP721" i="1"/>
  <c r="AP722" i="1"/>
  <c r="AP806" i="1"/>
  <c r="AP807" i="1"/>
  <c r="AP808" i="1"/>
  <c r="AP809" i="1"/>
  <c r="AP810" i="1"/>
  <c r="AP811" i="1"/>
  <c r="AP812" i="1"/>
  <c r="AP813" i="1"/>
  <c r="AP814" i="1"/>
  <c r="AP815" i="1"/>
  <c r="AP816" i="1"/>
  <c r="AP817" i="1"/>
  <c r="AP818" i="1"/>
  <c r="AP819" i="1"/>
  <c r="AP820" i="1"/>
  <c r="AP821" i="1"/>
  <c r="AP983" i="1"/>
  <c r="AP984" i="1"/>
  <c r="AP985" i="1"/>
  <c r="AP986" i="1"/>
  <c r="AP987" i="1"/>
  <c r="AP988" i="1"/>
  <c r="AP910" i="1"/>
  <c r="AP911" i="1"/>
  <c r="AP912" i="1"/>
  <c r="AP909" i="1"/>
  <c r="AP913" i="1"/>
  <c r="AP914" i="1"/>
  <c r="AP915" i="1"/>
  <c r="AP916" i="1"/>
  <c r="AP917" i="1"/>
  <c r="AP918" i="1"/>
  <c r="AP946" i="1"/>
  <c r="AP947" i="1"/>
  <c r="AP948" i="1"/>
  <c r="AP949" i="1"/>
  <c r="AP950" i="1"/>
  <c r="AP951" i="1"/>
  <c r="AP952" i="1"/>
  <c r="AP953" i="1"/>
  <c r="AP854"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3" i="1"/>
  <c r="AP64" i="1"/>
  <c r="AP65" i="1"/>
  <c r="AP66" i="1"/>
  <c r="AP67" i="1"/>
  <c r="AP68" i="1"/>
  <c r="AP69" i="1"/>
  <c r="AP70" i="1"/>
  <c r="AP71" i="1"/>
  <c r="AP72" i="1"/>
  <c r="AP73" i="1"/>
  <c r="AP74" i="1"/>
  <c r="AP75" i="1"/>
  <c r="AP76" i="1"/>
  <c r="AP28" i="1"/>
  <c r="AP77" i="1"/>
  <c r="AP78" i="1"/>
  <c r="AP79" i="1"/>
  <c r="AP80" i="1"/>
  <c r="AP81" i="1"/>
  <c r="AP82" i="1"/>
  <c r="AP83" i="1"/>
  <c r="AP84" i="1"/>
  <c r="AP85" i="1"/>
  <c r="AP86" i="1"/>
  <c r="AP87" i="1"/>
  <c r="AP88" i="1"/>
  <c r="AP89" i="1"/>
  <c r="AP90" i="1"/>
  <c r="AP91" i="1"/>
  <c r="AP29" i="1"/>
  <c r="AP92" i="1"/>
  <c r="AP93" i="1"/>
  <c r="AP94" i="1"/>
  <c r="AP95" i="1"/>
  <c r="AP96" i="1"/>
  <c r="AP97" i="1"/>
  <c r="AP30" i="1"/>
  <c r="AP98" i="1"/>
  <c r="AP99" i="1"/>
  <c r="AP100" i="1"/>
  <c r="AP31" i="1"/>
  <c r="AP101" i="1"/>
  <c r="AP102" i="1"/>
  <c r="AP103" i="1"/>
  <c r="AP104" i="1"/>
  <c r="AP32" i="1"/>
  <c r="AP105" i="1"/>
  <c r="AP106" i="1"/>
  <c r="AP107" i="1"/>
  <c r="AP108" i="1"/>
  <c r="AP109" i="1"/>
  <c r="AP110" i="1"/>
  <c r="AP111" i="1"/>
  <c r="AP112" i="1"/>
  <c r="AP113" i="1"/>
  <c r="AP114" i="1"/>
  <c r="AP115" i="1"/>
  <c r="AP116" i="1"/>
  <c r="AP954" i="1"/>
  <c r="AP955" i="1"/>
  <c r="AP822" i="1"/>
  <c r="AP823" i="1"/>
  <c r="AP824" i="1"/>
  <c r="AP825" i="1"/>
  <c r="AP826" i="1"/>
  <c r="AP827" i="1"/>
  <c r="AP828" i="1"/>
  <c r="AP829" i="1"/>
  <c r="AP830" i="1"/>
  <c r="AP831" i="1"/>
  <c r="AP832" i="1"/>
  <c r="AP833" i="1"/>
  <c r="AP834" i="1"/>
  <c r="AP893" i="1"/>
  <c r="AP894" i="1"/>
  <c r="AP895" i="1"/>
  <c r="AP896" i="1"/>
  <c r="AP897" i="1"/>
  <c r="AP898" i="1"/>
  <c r="AP899" i="1"/>
  <c r="AP900" i="1"/>
  <c r="AP723" i="1"/>
  <c r="AP724" i="1"/>
  <c r="AP725" i="1"/>
  <c r="AP726" i="1"/>
  <c r="AP727" i="1"/>
  <c r="AP728" i="1"/>
  <c r="AP729" i="1"/>
  <c r="AP989" i="1"/>
  <c r="AP990" i="1"/>
  <c r="AP991" i="1"/>
  <c r="AP992" i="1"/>
  <c r="AP855" i="1"/>
  <c r="AP629" i="1"/>
  <c r="AP630" i="1"/>
  <c r="AP631" i="1"/>
  <c r="AP632" i="1"/>
  <c r="AP633" i="1"/>
  <c r="AP634" i="1"/>
  <c r="AP635" i="1"/>
  <c r="AP636" i="1"/>
  <c r="AP637" i="1"/>
  <c r="AP638" i="1"/>
  <c r="AP639" i="1"/>
  <c r="AP640" i="1"/>
  <c r="AP641" i="1"/>
  <c r="AP730" i="1"/>
  <c r="AP731" i="1"/>
  <c r="AP732" i="1"/>
  <c r="AP733" i="1"/>
  <c r="AP734" i="1"/>
  <c r="AP735" i="1"/>
  <c r="AP736" i="1"/>
  <c r="AP737" i="1"/>
  <c r="AP642" i="1"/>
  <c r="AP643" i="1"/>
  <c r="AP644" i="1"/>
  <c r="AP645" i="1"/>
  <c r="AP646" i="1"/>
  <c r="AP647" i="1"/>
  <c r="AP117" i="1"/>
  <c r="AP118" i="1"/>
  <c r="AP119" i="1"/>
  <c r="AP120" i="1"/>
  <c r="AP121" i="1"/>
  <c r="AP122" i="1"/>
  <c r="AP123" i="1"/>
  <c r="AP124" i="1"/>
  <c r="AP840" i="1"/>
  <c r="AP845" i="1"/>
  <c r="AP846" i="1"/>
  <c r="AP847" i="1"/>
  <c r="AP841" i="1"/>
  <c r="AP848" i="1"/>
  <c r="AP849" i="1"/>
  <c r="AP842" i="1"/>
  <c r="AP850" i="1"/>
  <c r="AP851" i="1"/>
  <c r="AP843" i="1"/>
  <c r="AP844" i="1"/>
  <c r="AP956" i="1"/>
  <c r="AP957" i="1"/>
  <c r="AP958" i="1"/>
  <c r="AP959" i="1"/>
  <c r="AP960" i="1"/>
  <c r="AP961" i="1"/>
  <c r="AP962" i="1"/>
  <c r="AP963" i="1"/>
  <c r="AP964" i="1"/>
  <c r="AP965" i="1"/>
  <c r="AP966" i="1"/>
  <c r="AP967" i="1"/>
  <c r="AP968" i="1"/>
  <c r="AP969" i="1"/>
  <c r="AP970" i="1"/>
  <c r="AP971" i="1"/>
  <c r="AP972" i="1"/>
  <c r="AP973" i="1"/>
  <c r="AP753" i="1"/>
  <c r="AP754" i="1"/>
  <c r="AP755" i="1"/>
  <c r="AP756" i="1"/>
  <c r="AP757" i="1"/>
  <c r="AP758" i="1"/>
  <c r="AP759" i="1"/>
  <c r="AP760" i="1"/>
  <c r="AP761" i="1"/>
  <c r="AP762" i="1"/>
  <c r="AP763" i="1"/>
  <c r="AP764" i="1"/>
  <c r="AP765" i="1"/>
  <c r="AP901" i="1"/>
  <c r="AP861" i="1"/>
  <c r="AP693" i="1"/>
  <c r="AP694" i="1"/>
  <c r="AP856" i="1"/>
  <c r="AP738" i="1"/>
  <c r="AP739" i="1"/>
  <c r="AP740" i="1"/>
  <c r="AP741" i="1"/>
  <c r="AP742" i="1"/>
  <c r="AP743" i="1"/>
  <c r="AP744" i="1"/>
  <c r="AP745" i="1"/>
  <c r="AP746" i="1"/>
  <c r="AP747" i="1"/>
  <c r="AP748" i="1"/>
  <c r="AP749" i="1"/>
  <c r="AP750" i="1"/>
  <c r="AP751" i="1"/>
  <c r="AP752" i="1"/>
  <c r="AP648" i="1"/>
  <c r="AP649" i="1"/>
  <c r="AP650" i="1"/>
  <c r="AP651" i="1"/>
  <c r="AP652" i="1"/>
  <c r="AP653" i="1"/>
  <c r="AP654" i="1"/>
  <c r="AP655" i="1"/>
  <c r="AP656" i="1"/>
  <c r="AP657" i="1"/>
  <c r="AP658" i="1"/>
  <c r="AP659" i="1"/>
  <c r="AP660" i="1"/>
  <c r="AP661" i="1"/>
  <c r="AP662" i="1"/>
  <c r="AP663" i="1"/>
  <c r="AP664" i="1"/>
  <c r="AP665" i="1"/>
  <c r="AP666" i="1"/>
  <c r="AP695" i="1"/>
  <c r="AP696" i="1"/>
  <c r="AP766" i="1"/>
  <c r="AP767" i="1"/>
  <c r="AP768" i="1"/>
  <c r="AP769" i="1"/>
  <c r="AP770" i="1"/>
  <c r="AP771" i="1"/>
  <c r="AP772" i="1"/>
  <c r="AP773" i="1"/>
  <c r="AP774" i="1"/>
  <c r="AP775" i="1"/>
  <c r="AP776" i="1"/>
  <c r="AP777" i="1"/>
  <c r="AP778" i="1"/>
  <c r="AP902" i="1"/>
  <c r="AP862"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125" i="1"/>
</calcChain>
</file>

<file path=xl/sharedStrings.xml><?xml version="1.0" encoding="utf-8"?>
<sst xmlns="http://schemas.openxmlformats.org/spreadsheetml/2006/main" count="17437" uniqueCount="5506">
  <si>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</si>
  <si>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</si>
  <si>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</si>
  <si>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</si>
  <si>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</si>
  <si>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</si>
  <si>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</si>
  <si>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</si>
  <si>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</si>
  <si>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</si>
  <si>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</si>
  <si>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</si>
  <si>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</si>
  <si>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</si>
  <si>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</si>
  <si>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</si>
  <si>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</si>
  <si>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</si>
  <si>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</si>
  <si>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</si>
  <si>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</si>
  <si>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</si>
  <si>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</si>
  <si>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</si>
  <si>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</si>
  <si>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</si>
  <si>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</si>
  <si>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</si>
  <si>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</si>
  <si>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</si>
  <si>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Canonical CRF Name</t>
  </si>
  <si>
    <t>Rationale</t>
  </si>
  <si>
    <t>Full Response</t>
  </si>
  <si>
    <t>HEAL Core CRF Match</t>
  </si>
  <si>
    <t>Confidence Level</t>
  </si>
  <si>
    <t>Match Rationale</t>
  </si>
  <si>
    <t>Source_File</t>
  </si>
  <si>
    <t>module</t>
  </si>
  <si>
    <t>encodings</t>
  </si>
  <si>
    <t>ordered</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</si>
  <si>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</si>
  <si>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</si>
  <si>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</si>
  <si>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</si>
  <si>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</si>
  <si>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</si>
  <si>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</si>
  <si>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</si>
  <si>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</si>
  <si>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</si>
  <si>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</si>
  <si>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</si>
  <si>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</si>
  <si>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</si>
  <si>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</si>
  <si>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</si>
  <si>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</si>
  <si>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</si>
  <si>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</si>
  <si>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</si>
  <si>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</si>
  <si>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</si>
  <si>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0.3.2</t>
  </si>
  <si>
    <t>0.3.1</t>
  </si>
  <si>
    <t>a_infant_medical_history_01_month</t>
  </si>
  <si>
    <t>wasiii_summary_scores</t>
  </si>
  <si>
    <t>home</t>
  </si>
  <si>
    <t>phone_screening</t>
  </si>
  <si>
    <t>baseline_assessment</t>
  </si>
  <si>
    <t>taps_tobacco_alcohol_prescription_medications_and_</t>
  </si>
  <si>
    <t>week_assessment</t>
  </si>
  <si>
    <t>peg_pain_screening_tool</t>
  </si>
  <si>
    <t>serious_adverse_event_form</t>
  </si>
  <si>
    <t>basic_identifying_information</t>
  </si>
  <si>
    <t>baseline_questionnaire</t>
  </si>
  <si>
    <t>twelve_month_visit_questionnaires</t>
  </si>
  <si>
    <t>form_1</t>
  </si>
  <si>
    <t>baseline_demographics</t>
  </si>
  <si>
    <t>promis_physical_functioning_6b_pfa</t>
  </si>
  <si>
    <t>promis_sleep_disturbance_6a</t>
  </si>
  <si>
    <t>pain_catastrophizing_scale_pcs</t>
  </si>
  <si>
    <t>phq_2</t>
  </si>
  <si>
    <t>anxiety_gad2</t>
  </si>
  <si>
    <t>taps_substance_abuse_screener</t>
  </si>
  <si>
    <t>esc21</t>
  </si>
  <si>
    <t>esc29</t>
  </si>
  <si>
    <t>imhv1</t>
  </si>
  <si>
    <t>mmhv1</t>
  </si>
  <si>
    <t>subject_id</t>
  </si>
  <si>
    <t>sex</t>
  </si>
  <si>
    <t>Codebook</t>
  </si>
  <si>
    <t>hdp00825_healddfinal_deidentified_obot_dataset</t>
  </si>
  <si>
    <t>part_3_information_about_your_clinic_790b</t>
  </si>
  <si>
    <t>part_4_information_about_you_d5df</t>
  </si>
  <si>
    <t>setting_up_your_payment</t>
  </si>
  <si>
    <t>demographics</t>
  </si>
  <si>
    <t>promis29_2_all</t>
  </si>
  <si>
    <t>brief_pain_inventory</t>
  </si>
  <si>
    <t>gad2</t>
  </si>
  <si>
    <t>patient_health_questionnaire2</t>
  </si>
  <si>
    <t>Aim1</t>
  </si>
  <si>
    <t>Aim2</t>
  </si>
  <si>
    <t>participant_information</t>
  </si>
  <si>
    <t>baseline_survey</t>
  </si>
  <si>
    <t>form_1_screener</t>
  </si>
  <si>
    <t>form_2_rds_recruitment_questions</t>
  </si>
  <si>
    <t>form_16_demographics</t>
  </si>
  <si>
    <t>form_16_demographics_3mo</t>
  </si>
  <si>
    <t>scope_demographics</t>
  </si>
  <si>
    <t>scope_medical_and_substance_use_disorder_history</t>
  </si>
  <si>
    <t>scope_promis_sleep_disturbance_sf_8a</t>
  </si>
  <si>
    <t>nida</t>
  </si>
  <si>
    <t>odcsci_786_dict</t>
  </si>
  <si>
    <t>ctn0095a2</t>
  </si>
  <si>
    <t>brief_pain_inventory_short_form_bpi_sf</t>
  </si>
  <si>
    <t>patient_health_questionnaire_phq_8</t>
  </si>
  <si>
    <t>generalized_anxiety_disorder_gad_7</t>
  </si>
  <si>
    <t>pain_catastrophizing_questionnaire</t>
  </si>
  <si>
    <t>taps</t>
  </si>
  <si>
    <t>promis_item_bank_v2_0_physical_function_short_form_6b</t>
  </si>
  <si>
    <t>promis_item_bank_v0_1_sleep_disturbance_short_form_6a</t>
  </si>
  <si>
    <t>patient_global_impression_of_change_pgic</t>
  </si>
  <si>
    <t>inclusionexclusion</t>
  </si>
  <si>
    <t>informed_consent_documentation</t>
  </si>
  <si>
    <t>promis_sleep</t>
  </si>
  <si>
    <t>pain_catastrophizing_scale</t>
  </si>
  <si>
    <t>personal_health_questionnaire_depression</t>
  </si>
  <si>
    <t>generalized_anxiety_disorder_7</t>
  </si>
  <si>
    <t>tobacco_alcohol_prescription_medication_substance</t>
  </si>
  <si>
    <t>patient_global_impression_of_change</t>
  </si>
  <si>
    <t>participant_tracking_phi_do_not_share</t>
  </si>
  <si>
    <t>pubertal_development_scale_pds</t>
  </si>
  <si>
    <t>brief_pain_inventory_short_form_bpisf</t>
  </si>
  <si>
    <t>pediatric_quality_of_life_short_form_pedsqlsf</t>
  </si>
  <si>
    <t>adolescent_sleep_wake_scale_short_form_aswssf</t>
  </si>
  <si>
    <t>child_pain_catastrophizing_scale_pcsc</t>
  </si>
  <si>
    <t>patient_health_questionnaire2_phq2</t>
  </si>
  <si>
    <t>generalized_anxiety_disorder_2item_gad2</t>
  </si>
  <si>
    <t>nida_mod_assist_tool_2</t>
  </si>
  <si>
    <t>p_demographics_parent_health_v2_phi_do_not_share</t>
  </si>
  <si>
    <t>p_demographics_parent_health_v2_phi_do_not_share_2</t>
  </si>
  <si>
    <t>p_generalized_anxiety_disorder_2item_gad2p</t>
  </si>
  <si>
    <t>p_parent_pain_catastrophizing_scale_p_pcs</t>
  </si>
  <si>
    <t>p_patient_health_questionnaire2_phq2p</t>
  </si>
  <si>
    <t>sprint_qst_start</t>
  </si>
  <si>
    <t>stress_first_aid_field_test_consent_demographics_a</t>
  </si>
  <si>
    <t>resbirthdat</t>
  </si>
  <si>
    <t>resage</t>
  </si>
  <si>
    <t>homerel</t>
  </si>
  <si>
    <t>worst_pain</t>
  </si>
  <si>
    <t>least_pain</t>
  </si>
  <si>
    <t>average_pain</t>
  </si>
  <si>
    <t>pain_now</t>
  </si>
  <si>
    <t>bpi_pain_intensity</t>
  </si>
  <si>
    <t>gen_ac</t>
  </si>
  <si>
    <t>mood_b</t>
  </si>
  <si>
    <t>walk_c</t>
  </si>
  <si>
    <t>relat_e</t>
  </si>
  <si>
    <t>sleep_f</t>
  </si>
  <si>
    <t>bpi_global_pain_severity_total</t>
  </si>
  <si>
    <t>years</t>
  </si>
  <si>
    <t>birth</t>
  </si>
  <si>
    <t>age_at_enrollment</t>
  </si>
  <si>
    <t>gender</t>
  </si>
  <si>
    <t>ethnicity</t>
  </si>
  <si>
    <t>ehtnicity_1___1</t>
  </si>
  <si>
    <t>ehtnicity_1___2</t>
  </si>
  <si>
    <t>ehtnicity_1___3</t>
  </si>
  <si>
    <t>ehtnicity_1___4</t>
  </si>
  <si>
    <t>ehtnicity_1___5</t>
  </si>
  <si>
    <t>ehtnicity_1___6</t>
  </si>
  <si>
    <t>ehtnicity_1___7</t>
  </si>
  <si>
    <t>ehtnicity_1___8</t>
  </si>
  <si>
    <t>income</t>
  </si>
  <si>
    <t>employment</t>
  </si>
  <si>
    <t>marital_status</t>
  </si>
  <si>
    <t>education</t>
  </si>
  <si>
    <t>nervous_edge</t>
  </si>
  <si>
    <t>trouble_relaxing</t>
  </si>
  <si>
    <t>sit_still</t>
  </si>
  <si>
    <t>easy_annoyed</t>
  </si>
  <si>
    <t>afraid_awful</t>
  </si>
  <si>
    <t>not_able_to_control</t>
  </si>
  <si>
    <t>a_general_activity</t>
  </si>
  <si>
    <t>b_mood</t>
  </si>
  <si>
    <t>c_walking_ability</t>
  </si>
  <si>
    <t>d_normal_work</t>
  </si>
  <si>
    <t>e_relations_with_other</t>
  </si>
  <si>
    <t>f_sleep</t>
  </si>
  <si>
    <t>g_enjoyment_of_life</t>
  </si>
  <si>
    <t>little_do</t>
  </si>
  <si>
    <t>feel_down</t>
  </si>
  <si>
    <t>fall_sleep</t>
  </si>
  <si>
    <t>tired_energy</t>
  </si>
  <si>
    <t>poor_eating</t>
  </si>
  <si>
    <t>let_down</t>
  </si>
  <si>
    <t>con_things</t>
  </si>
  <si>
    <t>move_usual</t>
  </si>
  <si>
    <t>terrible</t>
  </si>
  <si>
    <t>awful</t>
  </si>
  <si>
    <t>stand</t>
  </si>
  <si>
    <t>worse</t>
  </si>
  <si>
    <t>events</t>
  </si>
  <si>
    <t>goaway</t>
  </si>
  <si>
    <t>hurts</t>
  </si>
  <si>
    <t>stop</t>
  </si>
  <si>
    <t>pcs_total</t>
  </si>
  <si>
    <t>rumination</t>
  </si>
  <si>
    <t>magnification_sum</t>
  </si>
  <si>
    <t>helplessness_sum</t>
  </si>
  <si>
    <t>chores</t>
  </si>
  <si>
    <t>shop</t>
  </si>
  <si>
    <t>sleep_quality</t>
  </si>
  <si>
    <t>refreshing</t>
  </si>
  <si>
    <t>my_sleep</t>
  </si>
  <si>
    <t>diff_sleep</t>
  </si>
  <si>
    <t>slp_distotal</t>
  </si>
  <si>
    <t>tobacco_product</t>
  </si>
  <si>
    <t>alcohol</t>
  </si>
  <si>
    <t>alcohol2</t>
  </si>
  <si>
    <t>prescription_meds</t>
  </si>
  <si>
    <t>nervous_edge_v2</t>
  </si>
  <si>
    <t>worry_edge_v2</t>
  </si>
  <si>
    <t>trouble_relaxing_v2</t>
  </si>
  <si>
    <t>sit_still_v2</t>
  </si>
  <si>
    <t>afraid_awful_v2</t>
  </si>
  <si>
    <t>easy_annoyed_v2</t>
  </si>
  <si>
    <t>not_able_to_control_v2</t>
  </si>
  <si>
    <t>gad7_function_v2</t>
  </si>
  <si>
    <t>least_baseline_v2</t>
  </si>
  <si>
    <t>bpi_pain_intensity_total_v2</t>
  </si>
  <si>
    <t>a_general_activity_v2</t>
  </si>
  <si>
    <t>b_mood_v2</t>
  </si>
  <si>
    <t>c_walking_ability_v2</t>
  </si>
  <si>
    <t>d_normal_work_v2</t>
  </si>
  <si>
    <t>e_relations_with_other_v2</t>
  </si>
  <si>
    <t>f_sleep_v2</t>
  </si>
  <si>
    <t>g_enjoyment_of_life_v2</t>
  </si>
  <si>
    <t>bpi_pain_interference_tota_v2</t>
  </si>
  <si>
    <t>little_do_v2</t>
  </si>
  <si>
    <t>feel_down_v2</t>
  </si>
  <si>
    <t>fall_sleep_v2</t>
  </si>
  <si>
    <t>tired_energy_v2</t>
  </si>
  <si>
    <t>poor_eating_v2</t>
  </si>
  <si>
    <t>let_down_v2</t>
  </si>
  <si>
    <t>con_things_v2</t>
  </si>
  <si>
    <t>move_usual_v2</t>
  </si>
  <si>
    <t>phq8_questions_v2</t>
  </si>
  <si>
    <t>pain_v2</t>
  </si>
  <si>
    <t>terrible_v2</t>
  </si>
  <si>
    <t>awful_v2</t>
  </si>
  <si>
    <t>worse_v2</t>
  </si>
  <si>
    <t>stop_v2</t>
  </si>
  <si>
    <t>happen_v2</t>
  </si>
  <si>
    <t>rumination_v2</t>
  </si>
  <si>
    <t>magnification_sum_v2</t>
  </si>
  <si>
    <t>helplessness_sum_v2</t>
  </si>
  <si>
    <t>stairs_v2</t>
  </si>
  <si>
    <t>walk_v2</t>
  </si>
  <si>
    <t>shop_v2</t>
  </si>
  <si>
    <t>sleep_quality_v2</t>
  </si>
  <si>
    <t>refreshing_v2</t>
  </si>
  <si>
    <t>my_sleep_v2</t>
  </si>
  <si>
    <t>slp_distotal_v2</t>
  </si>
  <si>
    <t>average_pain_week</t>
  </si>
  <si>
    <t>pain_interfered_enjoyment</t>
  </si>
  <si>
    <t>age</t>
  </si>
  <si>
    <t>study_group</t>
  </si>
  <si>
    <t>marital_status_baseline</t>
  </si>
  <si>
    <t>partner_yn_baseline</t>
  </si>
  <si>
    <t>mother_ethnicity_baseline</t>
  </si>
  <si>
    <t>other_race_mom</t>
  </si>
  <si>
    <t>partner_ethnicity_baseline</t>
  </si>
  <si>
    <t>other_race_partner</t>
  </si>
  <si>
    <t>people_household_baseline___1</t>
  </si>
  <si>
    <t>people_household_baseline___2</t>
  </si>
  <si>
    <t>people_household_baseline___3</t>
  </si>
  <si>
    <t>people_household_baseline___4</t>
  </si>
  <si>
    <t>people_household_baseline___5</t>
  </si>
  <si>
    <t>people_household_baseline___6</t>
  </si>
  <si>
    <t>people_household_baseline___7</t>
  </si>
  <si>
    <t>people_household_baseline___8</t>
  </si>
  <si>
    <t>people_household_baseline___9</t>
  </si>
  <si>
    <t>people_household_baseline___99</t>
  </si>
  <si>
    <t>other_household</t>
  </si>
  <si>
    <t>child_5yryoung_baseline</t>
  </si>
  <si>
    <t>children_older5yr_baseline</t>
  </si>
  <si>
    <t>motherwork_baseline</t>
  </si>
  <si>
    <t>other_motherwork_baseline</t>
  </si>
  <si>
    <t>partnerwork_baseline</t>
  </si>
  <si>
    <t>other_partnerwork_baseline</t>
  </si>
  <si>
    <t>primaryocc_mom_baseline</t>
  </si>
  <si>
    <t>primaryocc_part_baseline</t>
  </si>
  <si>
    <t>edu_mother_baseline</t>
  </si>
  <si>
    <t>edu_motherbl_other</t>
  </si>
  <si>
    <t>edu_partner_baseline</t>
  </si>
  <si>
    <t>edu_partner_other</t>
  </si>
  <si>
    <t>yearsedu_mother_baseline</t>
  </si>
  <si>
    <t>yearsedu_partner_baseline</t>
  </si>
  <si>
    <t>insurtype_baseline</t>
  </si>
  <si>
    <t>insurtype_baseline_other</t>
  </si>
  <si>
    <t>housing_12months</t>
  </si>
  <si>
    <t>marital_status_12month</t>
  </si>
  <si>
    <t>partner_yn_12month</t>
  </si>
  <si>
    <t>infant_other_2</t>
  </si>
  <si>
    <t>partnerethnic_12mo</t>
  </si>
  <si>
    <t>partner_other</t>
  </si>
  <si>
    <t>people_household_12month___1</t>
  </si>
  <si>
    <t>people_household_12month___2</t>
  </si>
  <si>
    <t>people_household_12month___3</t>
  </si>
  <si>
    <t>people_household_12month___4</t>
  </si>
  <si>
    <t>people_household_12month___5</t>
  </si>
  <si>
    <t>people_household_12month___6</t>
  </si>
  <si>
    <t>people_household_12month___7</t>
  </si>
  <si>
    <t>people_household_12month___9</t>
  </si>
  <si>
    <t>people_household_12month___99</t>
  </si>
  <si>
    <t>partner_other_4</t>
  </si>
  <si>
    <t>child_5yryoung_12month</t>
  </si>
  <si>
    <t>children_older5yr_12month</t>
  </si>
  <si>
    <t>motherwork_12month</t>
  </si>
  <si>
    <t>other_motherwork_12month</t>
  </si>
  <si>
    <t>partnerwork_12month</t>
  </si>
  <si>
    <t>other_partnerwork_12month</t>
  </si>
  <si>
    <t>primaryocc_mom_12month</t>
  </si>
  <si>
    <t>primaryocc_part_12month</t>
  </si>
  <si>
    <t>edu_partner_12month</t>
  </si>
  <si>
    <t>edu_partner12month_other</t>
  </si>
  <si>
    <t>yearseduc_partner_12month</t>
  </si>
  <si>
    <t>insurtype_12month</t>
  </si>
  <si>
    <t>insurtype_12month_other</t>
  </si>
  <si>
    <t>record_id</t>
  </si>
  <si>
    <t>brthdtc</t>
  </si>
  <si>
    <t>ethnic</t>
  </si>
  <si>
    <t>race___1</t>
  </si>
  <si>
    <t>race___2</t>
  </si>
  <si>
    <t>race___3</t>
  </si>
  <si>
    <t>race___4</t>
  </si>
  <si>
    <t>race___5</t>
  </si>
  <si>
    <t>race___6</t>
  </si>
  <si>
    <t>race___7</t>
  </si>
  <si>
    <t>edlevel</t>
  </si>
  <si>
    <t>bpdisab</t>
  </si>
  <si>
    <t>height</t>
  </si>
  <si>
    <t>weight</t>
  </si>
  <si>
    <t>hhincome</t>
  </si>
  <si>
    <t>pfb2</t>
  </si>
  <si>
    <t>sleep109</t>
  </si>
  <si>
    <t>sleep116</t>
  </si>
  <si>
    <t>sleep20</t>
  </si>
  <si>
    <t>sleep44</t>
  </si>
  <si>
    <t>sleep108</t>
  </si>
  <si>
    <t>sleep72</t>
  </si>
  <si>
    <t>sleep3</t>
  </si>
  <si>
    <t>pcs4</t>
  </si>
  <si>
    <t>pcs5</t>
  </si>
  <si>
    <t>pcs6</t>
  </si>
  <si>
    <t>pcs10</t>
  </si>
  <si>
    <t>pcs11</t>
  </si>
  <si>
    <t>pcs13</t>
  </si>
  <si>
    <t>phq01</t>
  </si>
  <si>
    <t>phq02</t>
  </si>
  <si>
    <t>gad02</t>
  </si>
  <si>
    <t>taps1q1</t>
  </si>
  <si>
    <t>taps1q2</t>
  </si>
  <si>
    <t>taps1q3</t>
  </si>
  <si>
    <t>taps1q4</t>
  </si>
  <si>
    <t>taps1q5</t>
  </si>
  <si>
    <t>esc21_bisqsex</t>
  </si>
  <si>
    <t>esc21_bisqrel_sp</t>
  </si>
  <si>
    <t>esc21_bisq_birthdat</t>
  </si>
  <si>
    <t>esc29_promisrel</t>
  </si>
  <si>
    <t>imhv1_sex</t>
  </si>
  <si>
    <t>imhv1_sex_std</t>
  </si>
  <si>
    <t>imhv1_imh_birthdtm</t>
  </si>
  <si>
    <t>imhv1_imh_birthdtm_raw</t>
  </si>
  <si>
    <t>imhv1_imh_birthdat_int</t>
  </si>
  <si>
    <t>imhv1_hosttimunk</t>
  </si>
  <si>
    <t>mmhv1_mmh_birthdat_dd</t>
  </si>
  <si>
    <t>mmhv1_maristat</t>
  </si>
  <si>
    <t>mmhv1_maristat_std</t>
  </si>
  <si>
    <t>mmhv1_mmh_birthdat_mm</t>
  </si>
  <si>
    <t>mmhv1_blk</t>
  </si>
  <si>
    <t>mmhv1_aian</t>
  </si>
  <si>
    <t>mmhv1_aian_raw</t>
  </si>
  <si>
    <t>mmhv1_asian</t>
  </si>
  <si>
    <t>mmhv1_asian_raw</t>
  </si>
  <si>
    <t>mmhv1_nhpi</t>
  </si>
  <si>
    <t>mmhv1_nhpi_raw</t>
  </si>
  <si>
    <t>mmhv1_mmh_birthdat_raw</t>
  </si>
  <si>
    <t>mmhv1_mmh_birthdat_int</t>
  </si>
  <si>
    <t>mmhv1_mmh_birthdat</t>
  </si>
  <si>
    <t>mmhv1_unkrace_raw</t>
  </si>
  <si>
    <t>mmhv1_ethnc</t>
  </si>
  <si>
    <t>mmhv1_ethnc_std</t>
  </si>
  <si>
    <t>mmhv1_edlevel</t>
  </si>
  <si>
    <t>mmhv1_edlevel_std</t>
  </si>
  <si>
    <t>CASEID</t>
  </si>
  <si>
    <t>GENDER</t>
  </si>
  <si>
    <t>RACE</t>
  </si>
  <si>
    <t>ptnum</t>
  </si>
  <si>
    <t>cohort</t>
  </si>
  <si>
    <t>pcs_1</t>
  </si>
  <si>
    <t>pcs_5</t>
  </si>
  <si>
    <t>pcs_6</t>
  </si>
  <si>
    <t>pcs_11</t>
  </si>
  <si>
    <t>pcs_helplessness</t>
  </si>
  <si>
    <t>patient_demographics_v_7</t>
  </si>
  <si>
    <t>date_demographicsform_v2</t>
  </si>
  <si>
    <t>state</t>
  </si>
  <si>
    <t>region</t>
  </si>
  <si>
    <t>state_v2</t>
  </si>
  <si>
    <t>pt_dem_sexuality</t>
  </si>
  <si>
    <t>pt_dem_engl_first_lang</t>
  </si>
  <si>
    <t>white_nonhispanic_english</t>
  </si>
  <si>
    <t>pt_dem_primary_lang</t>
  </si>
  <si>
    <t>pt_dem_years_ed</t>
  </si>
  <si>
    <t>pt_dem_technical_edu</t>
  </si>
  <si>
    <t>pt_dem_profession</t>
  </si>
  <si>
    <t>pt_dem_years_ed_mother</t>
  </si>
  <si>
    <t>pt_dem_years_ed_father</t>
  </si>
  <si>
    <t>pt_dem_employment_status</t>
  </si>
  <si>
    <t>pt_dem_employment_other</t>
  </si>
  <si>
    <t>unemployed</t>
  </si>
  <si>
    <t>pt_dem_income</t>
  </si>
  <si>
    <t>income_cat</t>
  </si>
  <si>
    <t>pt_dem_job</t>
  </si>
  <si>
    <t>pt_dem_marital_status</t>
  </si>
  <si>
    <t>pt_dem_marital_time</t>
  </si>
  <si>
    <t>pt_dem_living</t>
  </si>
  <si>
    <t>living_with_children</t>
  </si>
  <si>
    <t>living_alone</t>
  </si>
  <si>
    <t>pt_dem_living_time</t>
  </si>
  <si>
    <t>pt_dem_living_satisfaction</t>
  </si>
  <si>
    <t>pt_dem_medical3</t>
  </si>
  <si>
    <t>pt_dem_medical4</t>
  </si>
  <si>
    <t>pt_dem_medical5</t>
  </si>
  <si>
    <t>patient_demographics_v_8</t>
  </si>
  <si>
    <t>age_category</t>
  </si>
  <si>
    <t>age_40</t>
  </si>
  <si>
    <t>birthdate</t>
  </si>
  <si>
    <t>race</t>
  </si>
  <si>
    <t>hispanic_latino</t>
  </si>
  <si>
    <t>patient_demographics_v_2</t>
  </si>
  <si>
    <t>pt_dem_improve_h_7</t>
  </si>
  <si>
    <t>pt_dem_improve_h_22</t>
  </si>
  <si>
    <t>patient_demographics_v_3</t>
  </si>
  <si>
    <t>race_v2</t>
  </si>
  <si>
    <t>sexuality_v2</t>
  </si>
  <si>
    <t>engl_first_lang</t>
  </si>
  <si>
    <t>annual_salary_20k</t>
  </si>
  <si>
    <t>age_2</t>
  </si>
  <si>
    <t>age_3</t>
  </si>
  <si>
    <t>age_4</t>
  </si>
  <si>
    <t>age_5</t>
  </si>
  <si>
    <t>gender_1</t>
  </si>
  <si>
    <t>gender_2</t>
  </si>
  <si>
    <t>gender_4</t>
  </si>
  <si>
    <t>race_1</t>
  </si>
  <si>
    <t>race_2</t>
  </si>
  <si>
    <t>race_3</t>
  </si>
  <si>
    <t>race_5</t>
  </si>
  <si>
    <t>race_7</t>
  </si>
  <si>
    <t>ethnicity_3</t>
  </si>
  <si>
    <t>role</t>
  </si>
  <si>
    <t>staff_gender</t>
  </si>
  <si>
    <t>staff_gender_other</t>
  </si>
  <si>
    <t>staff_race___staff_race__1</t>
  </si>
  <si>
    <t>staff_race___staff_race__2</t>
  </si>
  <si>
    <t>staff_race___staff_race__3</t>
  </si>
  <si>
    <t>staff_race___staff_race__4</t>
  </si>
  <si>
    <t>staff_race___staff_race__5</t>
  </si>
  <si>
    <t>staff_ethnicity</t>
  </si>
  <si>
    <t>staff_education</t>
  </si>
  <si>
    <t>staff_education_other</t>
  </si>
  <si>
    <t>firstname</t>
  </si>
  <si>
    <t>lastname</t>
  </si>
  <si>
    <t>tin</t>
  </si>
  <si>
    <t>city</t>
  </si>
  <si>
    <t>zip</t>
  </si>
  <si>
    <t>Case Number</t>
  </si>
  <si>
    <t>First Name</t>
  </si>
  <si>
    <t>Middle Name</t>
  </si>
  <si>
    <t>Last Name</t>
  </si>
  <si>
    <t>Date of Birth</t>
  </si>
  <si>
    <t>Age</t>
  </si>
  <si>
    <t>Gender</t>
  </si>
  <si>
    <t>Race</t>
  </si>
  <si>
    <t>Residence Type</t>
  </si>
  <si>
    <t>Latittude</t>
  </si>
  <si>
    <t>Longitude</t>
  </si>
  <si>
    <t>demo_bdate</t>
  </si>
  <si>
    <t>demo_age</t>
  </si>
  <si>
    <t>demo_sex</t>
  </si>
  <si>
    <t>demo_gender</t>
  </si>
  <si>
    <t>demo_other</t>
  </si>
  <si>
    <t>demo_ethnicity</t>
  </si>
  <si>
    <t>demo_race___1</t>
  </si>
  <si>
    <t>demo_race___2</t>
  </si>
  <si>
    <t>demo_race___3</t>
  </si>
  <si>
    <t>demo_race___4</t>
  </si>
  <si>
    <t>demo_race___5</t>
  </si>
  <si>
    <t>demo_race___6</t>
  </si>
  <si>
    <t>demo_race___7</t>
  </si>
  <si>
    <t>demo_educ</t>
  </si>
  <si>
    <t>demo_employmt</t>
  </si>
  <si>
    <t>demo_relations</t>
  </si>
  <si>
    <t>demo_household</t>
  </si>
  <si>
    <t>demo_painother</t>
  </si>
  <si>
    <t>demo_painop</t>
  </si>
  <si>
    <t>demo_arthrodesis</t>
  </si>
  <si>
    <t>demo_offwork</t>
  </si>
  <si>
    <t>demo_wkercomp</t>
  </si>
  <si>
    <t>demo_lawsuit</t>
  </si>
  <si>
    <t>demo_disability</t>
  </si>
  <si>
    <t>demo_height</t>
  </si>
  <si>
    <t>demo_weight</t>
  </si>
  <si>
    <t>demo_houseincome</t>
  </si>
  <si>
    <t>demzip</t>
  </si>
  <si>
    <t>demruca1</t>
  </si>
  <si>
    <t>demruca2</t>
  </si>
  <si>
    <t>demruca2_sub</t>
  </si>
  <si>
    <t>sleep_116</t>
  </si>
  <si>
    <t>sleep_restless</t>
  </si>
  <si>
    <t>sleep_tried</t>
  </si>
  <si>
    <t>bpi_shadex</t>
  </si>
  <si>
    <t>bpi_3</t>
  </si>
  <si>
    <t>bpi_4</t>
  </si>
  <si>
    <t>bpi_5</t>
  </si>
  <si>
    <t>bpi_6</t>
  </si>
  <si>
    <t>bpi_7</t>
  </si>
  <si>
    <t>bpi_8</t>
  </si>
  <si>
    <t>general_activity</t>
  </si>
  <si>
    <t>mood</t>
  </si>
  <si>
    <t>walking_ability</t>
  </si>
  <si>
    <t>normal_work_includes_both</t>
  </si>
  <si>
    <t>relations_with_other_peopl</t>
  </si>
  <si>
    <t>sleep</t>
  </si>
  <si>
    <t>enjoyment_of_life</t>
  </si>
  <si>
    <t>bpi_10</t>
  </si>
  <si>
    <t>gad2_nervous</t>
  </si>
  <si>
    <t>gad2_worry</t>
  </si>
  <si>
    <t>phq2_interestloss</t>
  </si>
  <si>
    <t>phq2_depressed</t>
  </si>
  <si>
    <t>PatientID</t>
  </si>
  <si>
    <t>Pregnant</t>
  </si>
  <si>
    <t>Race_collapsed</t>
  </si>
  <si>
    <t>UniqueID</t>
  </si>
  <si>
    <t>first_name</t>
  </si>
  <si>
    <t>last_name</t>
  </si>
  <si>
    <t>dob</t>
  </si>
  <si>
    <t>sexatbirth</t>
  </si>
  <si>
    <t>gender_id</t>
  </si>
  <si>
    <t>specify_gender</t>
  </si>
  <si>
    <t>race___8</t>
  </si>
  <si>
    <t>edu_status</t>
  </si>
  <si>
    <t>employment_status</t>
  </si>
  <si>
    <t>rel_status</t>
  </si>
  <si>
    <t>hh_income</t>
  </si>
  <si>
    <t>language_fluency___1</t>
  </si>
  <si>
    <t>language_fluency___2</t>
  </si>
  <si>
    <t>language_fluency___3</t>
  </si>
  <si>
    <t>language_fluency___4</t>
  </si>
  <si>
    <t>language_fluency___5</t>
  </si>
  <si>
    <t>language_fluency___6</t>
  </si>
  <si>
    <t>language_fluency___7</t>
  </si>
  <si>
    <t>specify_language_fluency</t>
  </si>
  <si>
    <t>children</t>
  </si>
  <si>
    <t>hh_size</t>
  </si>
  <si>
    <t>zipcode</t>
  </si>
  <si>
    <t>birth_country</t>
  </si>
  <si>
    <t>yrs_usa</t>
  </si>
  <si>
    <t>country_12yrs</t>
  </si>
  <si>
    <t>mothers_country</t>
  </si>
  <si>
    <t>father_country</t>
  </si>
  <si>
    <t>ethnic_ident</t>
  </si>
  <si>
    <t>english</t>
  </si>
  <si>
    <t>home_language</t>
  </si>
  <si>
    <t>english_level</t>
  </si>
  <si>
    <t>a3</t>
  </si>
  <si>
    <t>zip_789</t>
  </si>
  <si>
    <t>a6___1</t>
  </si>
  <si>
    <t>a6___5</t>
  </si>
  <si>
    <t>a6___7</t>
  </si>
  <si>
    <t>a6___8</t>
  </si>
  <si>
    <t>a6___10</t>
  </si>
  <si>
    <t>a6___96</t>
  </si>
  <si>
    <t>a10</t>
  </si>
  <si>
    <t>a16</t>
  </si>
  <si>
    <t>a17___1</t>
  </si>
  <si>
    <t>a17___Mexican</t>
  </si>
  <si>
    <t>a17___2</t>
  </si>
  <si>
    <t>a17___3</t>
  </si>
  <si>
    <t>a17___4</t>
  </si>
  <si>
    <t>a17___5</t>
  </si>
  <si>
    <t>a17___6</t>
  </si>
  <si>
    <t>a17___96</t>
  </si>
  <si>
    <t>a17___97</t>
  </si>
  <si>
    <t>a17___98</t>
  </si>
  <si>
    <t>a17_o</t>
  </si>
  <si>
    <t>a18___1</t>
  </si>
  <si>
    <t>a18___2</t>
  </si>
  <si>
    <t>a18___3</t>
  </si>
  <si>
    <t>a18___4</t>
  </si>
  <si>
    <t>a18___5</t>
  </si>
  <si>
    <t>a18___96</t>
  </si>
  <si>
    <t>a18___97</t>
  </si>
  <si>
    <t>a18___98</t>
  </si>
  <si>
    <t>a18_o</t>
  </si>
  <si>
    <t>a19</t>
  </si>
  <si>
    <t>a20_789</t>
  </si>
  <si>
    <t>a20</t>
  </si>
  <si>
    <t>a21</t>
  </si>
  <si>
    <t>a21_o</t>
  </si>
  <si>
    <t>a22</t>
  </si>
  <si>
    <t>a23</t>
  </si>
  <si>
    <t>a24</t>
  </si>
  <si>
    <t>a24_o</t>
  </si>
  <si>
    <t>scr_age</t>
  </si>
  <si>
    <t>scr_age_years</t>
  </si>
  <si>
    <t>rds_18</t>
  </si>
  <si>
    <t>demo_gend</t>
  </si>
  <si>
    <t>demo_gend_other</t>
  </si>
  <si>
    <t>demo_trans</t>
  </si>
  <si>
    <t>demo_ethn_1</t>
  </si>
  <si>
    <t>demo_ethn_2___1</t>
  </si>
  <si>
    <t>demo_ethn_2___2</t>
  </si>
  <si>
    <t>demo_ethn_2___3</t>
  </si>
  <si>
    <t>demo_ethn_2___4</t>
  </si>
  <si>
    <t>demo_ethn_2___5</t>
  </si>
  <si>
    <t>demo_ethn_2___6</t>
  </si>
  <si>
    <t>demo_ethn_2___555</t>
  </si>
  <si>
    <t>demo_ethn_2___888</t>
  </si>
  <si>
    <t>demo_ethn_2___999</t>
  </si>
  <si>
    <t>demo_ethn_other</t>
  </si>
  <si>
    <t>demo_race___555</t>
  </si>
  <si>
    <t>demo_race___888</t>
  </si>
  <si>
    <t>demo_race___999</t>
  </si>
  <si>
    <t>demo_race_other</t>
  </si>
  <si>
    <t>demo_sxor</t>
  </si>
  <si>
    <t>demo_sxor_other</t>
  </si>
  <si>
    <t>demo_preg</t>
  </si>
  <si>
    <t>demo_preg_evr</t>
  </si>
  <si>
    <t>demo_preg_age</t>
  </si>
  <si>
    <t>demo_preg_chld</t>
  </si>
  <si>
    <t>demo_chld</t>
  </si>
  <si>
    <t>demo_chld_age</t>
  </si>
  <si>
    <t>demo_chld_18</t>
  </si>
  <si>
    <t>ses_1___1</t>
  </si>
  <si>
    <t>ses_1___3</t>
  </si>
  <si>
    <t>ses_1___4</t>
  </si>
  <si>
    <t>ses_1___5</t>
  </si>
  <si>
    <t>ses_1___9</t>
  </si>
  <si>
    <t>ses_1___555</t>
  </si>
  <si>
    <t>ses_1___999</t>
  </si>
  <si>
    <t>ses_1_other</t>
  </si>
  <si>
    <t>ses_3_other</t>
  </si>
  <si>
    <t>demo_int</t>
  </si>
  <si>
    <t>demo_edu</t>
  </si>
  <si>
    <t>demo_incm___1</t>
  </si>
  <si>
    <t>demo_incm___2</t>
  </si>
  <si>
    <t>demo_incm___3</t>
  </si>
  <si>
    <t>demo_incm___4</t>
  </si>
  <si>
    <t>demo_incm___5</t>
  </si>
  <si>
    <t>demo_incm___6</t>
  </si>
  <si>
    <t>demo_incm___7</t>
  </si>
  <si>
    <t>demo_incm___8</t>
  </si>
  <si>
    <t>demo_incm___9</t>
  </si>
  <si>
    <t>demo_incm___11</t>
  </si>
  <si>
    <t>demo_incm___555</t>
  </si>
  <si>
    <t>demo_incm___888</t>
  </si>
  <si>
    <t>demo_incm___999</t>
  </si>
  <si>
    <t>demo_incm_other</t>
  </si>
  <si>
    <t>demo_emp</t>
  </si>
  <si>
    <t>demo_emp_other</t>
  </si>
  <si>
    <t>demo_ins</t>
  </si>
  <si>
    <t>demo_ins_knd</t>
  </si>
  <si>
    <t>demo_ins_knd_other</t>
  </si>
  <si>
    <t>demo_preg_3mo</t>
  </si>
  <si>
    <t>demo_incm_3mo___9</t>
  </si>
  <si>
    <t>gender_other</t>
  </si>
  <si>
    <t>race___9</t>
  </si>
  <si>
    <t>race_other</t>
  </si>
  <si>
    <t>eth_country</t>
  </si>
  <si>
    <t>employment_status_other</t>
  </si>
  <si>
    <t>occupation</t>
  </si>
  <si>
    <t>liv_members___1</t>
  </si>
  <si>
    <t>liv_members___2</t>
  </si>
  <si>
    <t>liv_members___3</t>
  </si>
  <si>
    <t>liv_members___4</t>
  </si>
  <si>
    <t>liv_members___5</t>
  </si>
  <si>
    <t>liv_members___6</t>
  </si>
  <si>
    <t>liv_members___7</t>
  </si>
  <si>
    <t>inc_depend</t>
  </si>
  <si>
    <t>hardship_other</t>
  </si>
  <si>
    <t>insurance_other</t>
  </si>
  <si>
    <t>d1</t>
  </si>
  <si>
    <t>d2</t>
  </si>
  <si>
    <t>sleep67</t>
  </si>
  <si>
    <t>sf8a_sum</t>
  </si>
  <si>
    <t>q23</t>
  </si>
  <si>
    <t>state_county</t>
  </si>
  <si>
    <t>pcc_gender</t>
  </si>
  <si>
    <t>pcc_age</t>
  </si>
  <si>
    <t>pcc_race</t>
  </si>
  <si>
    <t>pcc_hispanic</t>
  </si>
  <si>
    <t>patienticn</t>
  </si>
  <si>
    <t>assignedgender</t>
  </si>
  <si>
    <t>race4categ</t>
  </si>
  <si>
    <t>intrvdate</t>
  </si>
  <si>
    <t>edulevel</t>
  </si>
  <si>
    <t>edulevel_2</t>
  </si>
  <si>
    <t>ai_an</t>
  </si>
  <si>
    <t>asian</t>
  </si>
  <si>
    <t>bl_aa</t>
  </si>
  <si>
    <t>nh_pi</t>
  </si>
  <si>
    <t>white</t>
  </si>
  <si>
    <t>unkn</t>
  </si>
  <si>
    <t>genident</t>
  </si>
  <si>
    <t>genidentoth</t>
  </si>
  <si>
    <t>maristat</t>
  </si>
  <si>
    <t>maristatoth</t>
  </si>
  <si>
    <t>empstat</t>
  </si>
  <si>
    <t>empstat_2_6</t>
  </si>
  <si>
    <t>empstat_3</t>
  </si>
  <si>
    <t>empstat_4</t>
  </si>
  <si>
    <t>bpiwrstpnlast24hrtngscl</t>
  </si>
  <si>
    <t>bpileastpnlst24hrtngscl</t>
  </si>
  <si>
    <t>bpiavgpainrtngscl</t>
  </si>
  <si>
    <t>bpipainintfrmoodscl</t>
  </si>
  <si>
    <t>bpipainintfrwlkablscl</t>
  </si>
  <si>
    <t>bpipainnrmlwrkintrfrscl</t>
  </si>
  <si>
    <t>bpipainrelationsintrfrscl</t>
  </si>
  <si>
    <t>bpipainseverityscore_n</t>
  </si>
  <si>
    <t>bpipainseverityscore_nmiss</t>
  </si>
  <si>
    <t>bpipainseverityscore</t>
  </si>
  <si>
    <t>bpipainintrfrscore_n</t>
  </si>
  <si>
    <t>bpipainintrfrscore</t>
  </si>
  <si>
    <t>bpi_total_nmiss</t>
  </si>
  <si>
    <t>phqlitintrstscore</t>
  </si>
  <si>
    <t>phqdeprssnscore</t>
  </si>
  <si>
    <t>phqsleepimpairscore</t>
  </si>
  <si>
    <t>phqtirdlittleenrgyscore</t>
  </si>
  <si>
    <t>phqabnrmldietscore</t>
  </si>
  <si>
    <t>phqflngfailrscore</t>
  </si>
  <si>
    <t>phqconcntrtnimprmntscore</t>
  </si>
  <si>
    <t>phqmovmntspchimprmntscore</t>
  </si>
  <si>
    <t>phq8_n</t>
  </si>
  <si>
    <t>phq8_nmiss</t>
  </si>
  <si>
    <t>phqtotalscore</t>
  </si>
  <si>
    <t>gad2feelnervscl</t>
  </si>
  <si>
    <t>gad2notstopwryscl</t>
  </si>
  <si>
    <t>gad7wrytoomchscl</t>
  </si>
  <si>
    <t>gad7troubrelxscl</t>
  </si>
  <si>
    <t>gad7rstlessscl</t>
  </si>
  <si>
    <t>gad7easyannoyedscl</t>
  </si>
  <si>
    <t>gad7feelafrdscl</t>
  </si>
  <si>
    <t>gad7_n</t>
  </si>
  <si>
    <t>gad7_nmiss</t>
  </si>
  <si>
    <t>gad7totscore</t>
  </si>
  <si>
    <t>pcqworrypainendscl</t>
  </si>
  <si>
    <t>pcqcannotgoonscl</t>
  </si>
  <si>
    <t>pcqpainneverbetterscl</t>
  </si>
  <si>
    <t>pcqpainawfulovrwhlmscl</t>
  </si>
  <si>
    <t>pcqfeelcantwithstandscl</t>
  </si>
  <si>
    <t>pcqafraidpainworsescl</t>
  </si>
  <si>
    <t>pcqotherpaineventscl</t>
  </si>
  <si>
    <t>pcqanxiouspainawayscl</t>
  </si>
  <si>
    <t>pcqmindscl</t>
  </si>
  <si>
    <t>pcqhurtscl</t>
  </si>
  <si>
    <t>pcqpainstopscl</t>
  </si>
  <si>
    <t>pcqreduceintensityscl</t>
  </si>
  <si>
    <t>pcqseriousscl</t>
  </si>
  <si>
    <t>pcq_n</t>
  </si>
  <si>
    <t>pcq_nmiss</t>
  </si>
  <si>
    <t>pcqtotalscoreval</t>
  </si>
  <si>
    <t>tapstobaccoproductscl</t>
  </si>
  <si>
    <t>tapsalcoholusemalescl</t>
  </si>
  <si>
    <t>tapsalcoholusefemalescl</t>
  </si>
  <si>
    <t>tapsdrugusescl</t>
  </si>
  <si>
    <t>tapsprescriptionmedusescl</t>
  </si>
  <si>
    <t>tapsoverallyn</t>
  </si>
  <si>
    <t>promisphysfuncchrsablscl</t>
  </si>
  <si>
    <t>promisphfncstrsnrmpcabscl</t>
  </si>
  <si>
    <t>promisphysfunc15mnwlkscl</t>
  </si>
  <si>
    <t>promisphyfncerndshpablscl</t>
  </si>
  <si>
    <t>promisphysfunc2hrlbrscl</t>
  </si>
  <si>
    <t>promisphysfunchswrkscl</t>
  </si>
  <si>
    <t>physfunc_n</t>
  </si>
  <si>
    <t>physfunc_nmiss</t>
  </si>
  <si>
    <t>promisphysfx6totalscore</t>
  </si>
  <si>
    <t>sleepnightmindur</t>
  </si>
  <si>
    <t>promissleepwasrefreshscl</t>
  </si>
  <si>
    <t>promisdifficltfallaslpscl</t>
  </si>
  <si>
    <t>promisslpwasrestlessscl</t>
  </si>
  <si>
    <t>promistryhardgettoslpscl</t>
  </si>
  <si>
    <t>promisslpdist6_n</t>
  </si>
  <si>
    <t>promisslpdist6_nmiss</t>
  </si>
  <si>
    <t>promisslpdist6totalscore</t>
  </si>
  <si>
    <t>promisslpdist6tscore</t>
  </si>
  <si>
    <t>pgicsymptomchangestatval</t>
  </si>
  <si>
    <t>street_address</t>
  </si>
  <si>
    <t>city_address</t>
  </si>
  <si>
    <t>state_address</t>
  </si>
  <si>
    <t>zip_address</t>
  </si>
  <si>
    <t>dob_verify</t>
  </si>
  <si>
    <t>incmlvl</t>
  </si>
  <si>
    <t>year</t>
  </si>
  <si>
    <t>month</t>
  </si>
  <si>
    <t>other_pain</t>
  </si>
  <si>
    <t>bpipainareamap___1</t>
  </si>
  <si>
    <t>bpipainareamap___2</t>
  </si>
  <si>
    <t>bpipainareamap___3</t>
  </si>
  <si>
    <t>bpipainareamap___4</t>
  </si>
  <si>
    <t>bpipainareamap___5</t>
  </si>
  <si>
    <t>bpipainareamap___6</t>
  </si>
  <si>
    <t>bpipainareamap___7</t>
  </si>
  <si>
    <t>bpipainareamap___8</t>
  </si>
  <si>
    <t>bpipainareamap___9</t>
  </si>
  <si>
    <t>bpipainareamap___10</t>
  </si>
  <si>
    <t>bpipainareamap___11</t>
  </si>
  <si>
    <t>bpipainareamap___12</t>
  </si>
  <si>
    <t>bpipainareamap___13</t>
  </si>
  <si>
    <t>bpipainareamap___14</t>
  </si>
  <si>
    <t>bpipainareamap___15</t>
  </si>
  <si>
    <t>bpipainareamap___16</t>
  </si>
  <si>
    <t>bpipainareamap___17</t>
  </si>
  <si>
    <t>bpipainareamap___18</t>
  </si>
  <si>
    <t>bpipainareamap___19</t>
  </si>
  <si>
    <t>bpipainareamap___20</t>
  </si>
  <si>
    <t>bpipainareamap___21</t>
  </si>
  <si>
    <t>bpipainareamap___22</t>
  </si>
  <si>
    <t>bpipainareamap___23</t>
  </si>
  <si>
    <t>bpipainareamap___24</t>
  </si>
  <si>
    <t>bpipainareamap___25</t>
  </si>
  <si>
    <t>bpipainareamap___26</t>
  </si>
  <si>
    <t>bpipainareamap___27</t>
  </si>
  <si>
    <t>bpipainareamap___28</t>
  </si>
  <si>
    <t>bpipainareamap___29</t>
  </si>
  <si>
    <t>bpipainareamap___30</t>
  </si>
  <si>
    <t>bpipainareamap___31</t>
  </si>
  <si>
    <t>bpipainareamap___32</t>
  </si>
  <si>
    <t>bpipainareamap___33</t>
  </si>
  <si>
    <t>bpipainareamap___34</t>
  </si>
  <si>
    <t>bpipainareamap___35</t>
  </si>
  <si>
    <t>bpipainareamap___36</t>
  </si>
  <si>
    <t>bpipainareamap___37</t>
  </si>
  <si>
    <t>bpipainareamap___38</t>
  </si>
  <si>
    <t>bpipainareamap___39</t>
  </si>
  <si>
    <t>bpipainareamap___40</t>
  </si>
  <si>
    <t>bpipainareamap___41</t>
  </si>
  <si>
    <t>bpipainareamap___42</t>
  </si>
  <si>
    <t>bpipainareamap___43</t>
  </si>
  <si>
    <t>bpipainareamap___44</t>
  </si>
  <si>
    <t>bpipainareamap___45</t>
  </si>
  <si>
    <t>bpi_mostpain</t>
  </si>
  <si>
    <t>bpiworstpainratingscl</t>
  </si>
  <si>
    <t>bpileastpainratingscl</t>
  </si>
  <si>
    <t>bpiavgpainratingscl</t>
  </si>
  <si>
    <t>bpicurrentpainratingscl</t>
  </si>
  <si>
    <t>bpi_treatment</t>
  </si>
  <si>
    <t>bpipainintfrgnrlactvtyscl</t>
  </si>
  <si>
    <t>bpipainsleepintrfrscl</t>
  </si>
  <si>
    <t>bpipainenjoymntintrfrscl</t>
  </si>
  <si>
    <t>promisproblemwithslpscl</t>
  </si>
  <si>
    <t>pcs_painend</t>
  </si>
  <si>
    <t>pcs_goon</t>
  </si>
  <si>
    <t>pcs_nevergetbetter</t>
  </si>
  <si>
    <t>pcs_cantstand</t>
  </si>
  <si>
    <t>pcs_painworse</t>
  </si>
  <si>
    <t>pcs_overwhelm</t>
  </si>
  <si>
    <t>pcs_painevents</t>
  </si>
  <si>
    <t>pcs_anxious</t>
  </si>
  <si>
    <t>pcs_outofmind</t>
  </si>
  <si>
    <t>pcs_hurt</t>
  </si>
  <si>
    <t>pcs_painstop</t>
  </si>
  <si>
    <t>pcs_painintesity</t>
  </si>
  <si>
    <t>pcs_serious</t>
  </si>
  <si>
    <t>gad7feelnervscl</t>
  </si>
  <si>
    <t>gad7notstopwryscl</t>
  </si>
  <si>
    <t>scr_gender</t>
  </si>
  <si>
    <t>gender_ident</t>
  </si>
  <si>
    <t>handedness</t>
  </si>
  <si>
    <t>genderotr</t>
  </si>
  <si>
    <t>mixedrace</t>
  </si>
  <si>
    <t>otherrace</t>
  </si>
  <si>
    <t>marstat</t>
  </si>
  <si>
    <t>gad701</t>
  </si>
  <si>
    <t>gad702</t>
  </si>
  <si>
    <t>gad703</t>
  </si>
  <si>
    <t>gad704</t>
  </si>
  <si>
    <t>gad705</t>
  </si>
  <si>
    <t>gad706</t>
  </si>
  <si>
    <t>gad707</t>
  </si>
  <si>
    <t>gad708</t>
  </si>
  <si>
    <t>ord_initials</t>
  </si>
  <si>
    <t>name_last</t>
  </si>
  <si>
    <t>bpi_2a_f</t>
  </si>
  <si>
    <t>bpi_7___99</t>
  </si>
  <si>
    <t>bpi_7___98</t>
  </si>
  <si>
    <t>bpi_7a</t>
  </si>
  <si>
    <t>bpi_9a</t>
  </si>
  <si>
    <t>bpi_9b</t>
  </si>
  <si>
    <t>bpi_9c</t>
  </si>
  <si>
    <t>pedsq_1</t>
  </si>
  <si>
    <t>pedsq_2</t>
  </si>
  <si>
    <t>pedsq_3</t>
  </si>
  <si>
    <t>pedsq_4</t>
  </si>
  <si>
    <t>pedsq_5</t>
  </si>
  <si>
    <t>pedsq_6</t>
  </si>
  <si>
    <t>pedsq_7</t>
  </si>
  <si>
    <t>pedsq_10</t>
  </si>
  <si>
    <t>pedsq_11</t>
  </si>
  <si>
    <t>pedsq_12</t>
  </si>
  <si>
    <t>pedsq_13</t>
  </si>
  <si>
    <t>pedsq_15</t>
  </si>
  <si>
    <t>awsw_1</t>
  </si>
  <si>
    <t>awsw_2</t>
  </si>
  <si>
    <t>awsw_3</t>
  </si>
  <si>
    <t>awsw_4</t>
  </si>
  <si>
    <t>awsw_5</t>
  </si>
  <si>
    <t>awsw_6</t>
  </si>
  <si>
    <t>awsw_7</t>
  </si>
  <si>
    <t>awsw_8</t>
  </si>
  <si>
    <t>awsw_9</t>
  </si>
  <si>
    <t>awsw_10</t>
  </si>
  <si>
    <t>awsw_11</t>
  </si>
  <si>
    <t>awsw_11a</t>
  </si>
  <si>
    <t>awsw_12</t>
  </si>
  <si>
    <t>awsw_12a</t>
  </si>
  <si>
    <t>awsw_13</t>
  </si>
  <si>
    <t>awsw_13a</t>
  </si>
  <si>
    <t>awsw_14</t>
  </si>
  <si>
    <t>awsw_14a</t>
  </si>
  <si>
    <t>c_pcs_1</t>
  </si>
  <si>
    <t>c_pcs_2</t>
  </si>
  <si>
    <t>c_pcs_3</t>
  </si>
  <si>
    <t>c_pcs_4</t>
  </si>
  <si>
    <t>c_pcs_5</t>
  </si>
  <si>
    <t>c_pcs_6</t>
  </si>
  <si>
    <t>c_pcs_7</t>
  </si>
  <si>
    <t>c_pcs_8</t>
  </si>
  <si>
    <t>c_pcs_9</t>
  </si>
  <si>
    <t>c_pcs_10</t>
  </si>
  <si>
    <t>c_pcs_11</t>
  </si>
  <si>
    <t>c_pcs_12</t>
  </si>
  <si>
    <t>c_pcs_13</t>
  </si>
  <si>
    <t>c_phq_1</t>
  </si>
  <si>
    <t>c_phq_2</t>
  </si>
  <si>
    <t>c_gad_1</t>
  </si>
  <si>
    <t>c_gad_2</t>
  </si>
  <si>
    <t>pgic_1</t>
  </si>
  <si>
    <t>nida_1</t>
  </si>
  <si>
    <t>nida_2</t>
  </si>
  <si>
    <t>nida_3</t>
  </si>
  <si>
    <t>nida_4</t>
  </si>
  <si>
    <t>nida_5</t>
  </si>
  <si>
    <t>nida_6</t>
  </si>
  <si>
    <t>nida_7</t>
  </si>
  <si>
    <t>nida_8</t>
  </si>
  <si>
    <t>nida_9</t>
  </si>
  <si>
    <t>nida_10</t>
  </si>
  <si>
    <t>nida_11</t>
  </si>
  <si>
    <t>nida_12</t>
  </si>
  <si>
    <t>nida_13</t>
  </si>
  <si>
    <t>nida_14</t>
  </si>
  <si>
    <t>nida_15</t>
  </si>
  <si>
    <t>race___99</t>
  </si>
  <si>
    <t>ethnicparent</t>
  </si>
  <si>
    <t>edulevelspouse</t>
  </si>
  <si>
    <t>empstatspouse</t>
  </si>
  <si>
    <t>p_demo_20</t>
  </si>
  <si>
    <t>p_demo_21a___1</t>
  </si>
  <si>
    <t>p_demo_21a___2</t>
  </si>
  <si>
    <t>p_demo_21a___99</t>
  </si>
  <si>
    <t>empstat_12m</t>
  </si>
  <si>
    <t>maristat_12m</t>
  </si>
  <si>
    <t>empstatspouse_12m</t>
  </si>
  <si>
    <t>p_gad_1</t>
  </si>
  <si>
    <t>p_gad_2</t>
  </si>
  <si>
    <t>p_pcs_1</t>
  </si>
  <si>
    <t>p_pcs_2</t>
  </si>
  <si>
    <t>p_pcs_3</t>
  </si>
  <si>
    <t>p_pcs_4</t>
  </si>
  <si>
    <t>p_pcs_5</t>
  </si>
  <si>
    <t>p_pcs_6</t>
  </si>
  <si>
    <t>p_pcs_7</t>
  </si>
  <si>
    <t>p_pcs_8</t>
  </si>
  <si>
    <t>p_pcs_9</t>
  </si>
  <si>
    <t>p_pcs_10</t>
  </si>
  <si>
    <t>p_pcs_11</t>
  </si>
  <si>
    <t>p_pcs_12</t>
  </si>
  <si>
    <t>p_pcs_13</t>
  </si>
  <si>
    <t>p_phq_1</t>
  </si>
  <si>
    <t>p_phq_2</t>
  </si>
  <si>
    <t>qst_gen</t>
  </si>
  <si>
    <t>main_hand</t>
  </si>
  <si>
    <t>email</t>
  </si>
  <si>
    <t>email_confirmation</t>
  </si>
  <si>
    <t>gender___1</t>
  </si>
  <si>
    <t>gender___2</t>
  </si>
  <si>
    <t>gender___3</t>
  </si>
  <si>
    <t>gender___4</t>
  </si>
  <si>
    <t>gender___5</t>
  </si>
  <si>
    <t>gender___6</t>
  </si>
  <si>
    <t>role_specification</t>
  </si>
  <si>
    <t>org</t>
  </si>
  <si>
    <t>info_support1</t>
  </si>
  <si>
    <t>8. Sex</t>
  </si>
  <si>
    <t>4. Respondent's date of birth</t>
  </si>
  <si>
    <t>5. Respondent's age (calculated chronological age)</t>
  </si>
  <si>
    <t>3. Relationship code of interviewee to child</t>
  </si>
  <si>
    <t>a. At its worst in the last week</t>
  </si>
  <si>
    <t>b. At its least in the last week</t>
  </si>
  <si>
    <t>c. On the average in the last week</t>
  </si>
  <si>
    <t>d. Right now</t>
  </si>
  <si>
    <t>BPI pain intensity</t>
  </si>
  <si>
    <t>A. General Activity</t>
  </si>
  <si>
    <t>B. Mood</t>
  </si>
  <si>
    <t>C. Walking Ability</t>
  </si>
  <si>
    <t>E. Relations with other people</t>
  </si>
  <si>
    <t>F.  Sleep</t>
  </si>
  <si>
    <t>7. BPI GLOBAL Pain Severity:</t>
  </si>
  <si>
    <t>10. Are you at least 18 years of age?</t>
  </si>
  <si>
    <t>4. Date of birth</t>
  </si>
  <si>
    <t>Age at Enrollment</t>
  </si>
  <si>
    <t>5. Gender</t>
  </si>
  <si>
    <t>6. Are you Hispanic or Latino?</t>
  </si>
  <si>
    <t>Ehtnicity_1: White or Caucasian</t>
  </si>
  <si>
    <t>Ehtnicity_1: Black or African American</t>
  </si>
  <si>
    <t>Ehtnicity_1: American Indian or Alaska Native</t>
  </si>
  <si>
    <t>Ehtnicity_1: Asian</t>
  </si>
  <si>
    <t>Ehtnicity_1: Native Hawaiian or Other Pacific Islander</t>
  </si>
  <si>
    <t>Ehtnicity_1: Don't Know</t>
  </si>
  <si>
    <t>Ehtnicity_1: Refuse to Answer</t>
  </si>
  <si>
    <t>Ehtnicity_1: Other</t>
  </si>
  <si>
    <t>8. When you consider your current household income from all sources, would you say that you are...</t>
  </si>
  <si>
    <t>9. Which of the following best describes your current employment (work) situation?</t>
  </si>
  <si>
    <t>10. What is your marital status?</t>
  </si>
  <si>
    <t>11. What is the highest grade or level of schooling that you completed?</t>
  </si>
  <si>
    <t>a. Feeling Nervous, anxious, or on edge</t>
  </si>
  <si>
    <t>c. Trouble Relaxing</t>
  </si>
  <si>
    <t>d. Being so restless that it's hard to sit still</t>
  </si>
  <si>
    <t>e. Becoming easily annoyed</t>
  </si>
  <si>
    <t>f. Feeling afraid as if something awful might happen</t>
  </si>
  <si>
    <t>g. Not being able to stop or control worrying</t>
  </si>
  <si>
    <t>D. Normal Work (includes both work outside the home and housework)</t>
  </si>
  <si>
    <t>F. Sleep</t>
  </si>
  <si>
    <t>G. Enjoyment of life</t>
  </si>
  <si>
    <t>a. Little interest or pleasure in doing things</t>
  </si>
  <si>
    <t>b. Feeling down, depressed, or hopeless</t>
  </si>
  <si>
    <t>c. Trouble falling or staying asleep, or sleeping too much</t>
  </si>
  <si>
    <t>d. Feeling tired or having little energy</t>
  </si>
  <si>
    <t>e. Poor appetite or overeating</t>
  </si>
  <si>
    <t>f. Feeling bad about yourself or that you are a failure, or have let yourself or family down</t>
  </si>
  <si>
    <t>g. Trouble concentrating on things, such as reading the newspaper or watching television</t>
  </si>
  <si>
    <t>h. Moving or speaking so slowly that other people could have noticed.  Or the opposite - being so fidgety or restless that you have been moving around a lot more than usual</t>
  </si>
  <si>
    <t>c. It's terrible and I think it's never going to get any better</t>
  </si>
  <si>
    <t>d. It's awful and I feel that it overwhelms me</t>
  </si>
  <si>
    <t>e. I feel I can't stand it anymore</t>
  </si>
  <si>
    <t>f. I become afraid that the pain will get worse</t>
  </si>
  <si>
    <t>g. I keep thinking of other painful events</t>
  </si>
  <si>
    <t>h. I anxiously want the pain to go away</t>
  </si>
  <si>
    <t>j. I keep thinking about how much it hurts</t>
  </si>
  <si>
    <t>k. I keep thinking about how badly I want the pain to stop</t>
  </si>
  <si>
    <t>PCS Total</t>
  </si>
  <si>
    <t>Rumination - sum of items h, i, j, k</t>
  </si>
  <si>
    <t>Magnification - sum of items f, g, m</t>
  </si>
  <si>
    <t>Helplessness - sum of items a, b, c, d, e, l</t>
  </si>
  <si>
    <t>a. Are you able to do chores such as vacuuming or yard work?</t>
  </si>
  <si>
    <t>d. Are you able to run errands and shop?</t>
  </si>
  <si>
    <t>a. My sleep quality was</t>
  </si>
  <si>
    <t>b. My sleep was refreshing</t>
  </si>
  <si>
    <t>c. I had a problem with my sleep</t>
  </si>
  <si>
    <t>d. I had difficulty falling asleep</t>
  </si>
  <si>
    <t>Sleep Disturbance Total</t>
  </si>
  <si>
    <t>1. How often have you used any tobacco product (for example, cigarettes, e-cigarettes, cigars, pipes, or smokeless tobacco)?</t>
  </si>
  <si>
    <t>For MEN 2a. How often have you had 5 or more drinks containing alcohol in one day? [One standard drink is about 1 small glass of wine (5 oz), 1 beer (12 oz), or 1 single shot of liquor]</t>
  </si>
  <si>
    <t>For WOMEN 2b. How often have you had 4 or more drinks containing alcohol in one day? [One standard drink is about 1 small glass of wine (5 oz), 1 beer (12 oz), or 1 single shot of liquor.]</t>
  </si>
  <si>
    <t>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</si>
  <si>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b. Worry too much about different things</t>
  </si>
  <si>
    <t>GAD-7 Anxiety</t>
  </si>
  <si>
    <t>BPI Pain Intensity total</t>
  </si>
  <si>
    <t>BPI Pain Interference Total</t>
  </si>
  <si>
    <t>PHQ8 Total</t>
  </si>
  <si>
    <t>a. I worry all the time about whether the pain will end</t>
  </si>
  <si>
    <t>m. I wonder whether something serious may happen</t>
  </si>
  <si>
    <t>b. Are you able to go up and down stairs at a normal pace?</t>
  </si>
  <si>
    <t>c. Are you able to go for a walk of at least 15 minutes?</t>
  </si>
  <si>
    <t>1. What number best describes your pain on average in the past week?</t>
  </si>
  <si>
    <t>2. What number best describes how, during the past week, pain has interfered with your enjoyment of life?</t>
  </si>
  <si>
    <t>a. Sex</t>
  </si>
  <si>
    <t>b. Age</t>
  </si>
  <si>
    <t>Study Group</t>
  </si>
  <si>
    <t>Are you currently married</t>
  </si>
  <si>
    <t>Are you currently with a partner or in a committed relationship?</t>
  </si>
  <si>
    <t>What is your  race or ethnicity?</t>
  </si>
  <si>
    <t>If you selected "other", please specify:</t>
  </si>
  <si>
    <t>What is your current spouse/partner's race or ethnicity?</t>
  </si>
  <si>
    <t>If you selected "other", please specify.</t>
  </si>
  <si>
    <t>People_Household_Baseline: Partner or Spouse</t>
  </si>
  <si>
    <t>People_Household_Baseline: My mother</t>
  </si>
  <si>
    <t>People_Household_Baseline: My father</t>
  </si>
  <si>
    <t>People_Household_Baseline: Children 5 years or younger</t>
  </si>
  <si>
    <t>People_Household_Baseline: Children older than 5 years</t>
  </si>
  <si>
    <t>People_Household_Baseline: My other relatives</t>
  </si>
  <si>
    <t>People_Household_Baseline: My partner or spouses' other relatives</t>
  </si>
  <si>
    <t>People_Household_Baseline: Friends</t>
  </si>
  <si>
    <t>People_Household_Baseline: Other</t>
  </si>
  <si>
    <t>People_Household_Baseline: Unknown</t>
  </si>
  <si>
    <t>Number of children 5 years old or younger</t>
  </si>
  <si>
    <t>Number of children older than 5 years</t>
  </si>
  <si>
    <t>What is you current employment status?</t>
  </si>
  <si>
    <t>What is your current spouse/partner's employment status?</t>
  </si>
  <si>
    <t>What is your current job or primary occupation?</t>
  </si>
  <si>
    <t>What is your spouse/partner's current job or primary occupation?</t>
  </si>
  <si>
    <t>What is the highest grade or level of education you have completed?</t>
  </si>
  <si>
    <t>What is the highest grade or level of education completed by your current spouse/partner?</t>
  </si>
  <si>
    <t>How many years of formal education have you completed?</t>
  </si>
  <si>
    <t>How many years of formal education has your current spouse/partner completed?</t>
  </si>
  <si>
    <t>What type of health insurance do you have?</t>
  </si>
  <si>
    <t>Where are you currently living?</t>
  </si>
  <si>
    <t>Are you currently married?</t>
  </si>
  <si>
    <t>People_Household_12Month: Partner/Spouse</t>
  </si>
  <si>
    <t>People_Household_12Month: Mother's mother</t>
  </si>
  <si>
    <t>People_Household_12Month: Mother's father</t>
  </si>
  <si>
    <t>People_Household_12Month: Children 5 yrs. or younger</t>
  </si>
  <si>
    <t>People_Household_12Month: Children older than 5 yrs.</t>
  </si>
  <si>
    <t>People_Household_12Month: Mother's other relatives</t>
  </si>
  <si>
    <t>People_Household_12Month: Partner/spouses' other relatives</t>
  </si>
  <si>
    <t>People_Household_12Month: Other</t>
  </si>
  <si>
    <t>People_Household_12Month: Unknown</t>
  </si>
  <si>
    <t>Number of children 5 years or younger</t>
  </si>
  <si>
    <t>If you selected "Other", please specify:</t>
  </si>
  <si>
    <t>Health Insurance</t>
  </si>
  <si>
    <t>Record ID</t>
  </si>
  <si>
    <t>Date of Birth: (mm/dd/yyyy)</t>
  </si>
  <si>
    <t>Age:</t>
  </si>
  <si>
    <t>Sex at birth:</t>
  </si>
  <si>
    <t>Ethnicity: (Choose one)</t>
  </si>
  <si>
    <t>Race: American Indian or Alaskan Native</t>
  </si>
  <si>
    <t>Race: Asian</t>
  </si>
  <si>
    <t>Race: Black or African American</t>
  </si>
  <si>
    <t>Race: Native Hawaiian or Pacific Islander</t>
  </si>
  <si>
    <t>Race: White</t>
  </si>
  <si>
    <t>Race: Unknown</t>
  </si>
  <si>
    <t>Race: Not reported</t>
  </si>
  <si>
    <t>What is the highest level of education you have completed?</t>
  </si>
  <si>
    <t>Have you ever applied for, or received, disability insurance for your pain condition?</t>
  </si>
  <si>
    <t>Height (inches):</t>
  </si>
  <si>
    <t>Weight (lbs):</t>
  </si>
  <si>
    <t>What is your annual household income from all sources?</t>
  </si>
  <si>
    <t>Do you consider your current physical functioning to be satisfactory?</t>
  </si>
  <si>
    <t>In the past 7 days - My sleep quality was</t>
  </si>
  <si>
    <t>In the past 7 days - My sleep was refreshing</t>
  </si>
  <si>
    <t>In the past 7 days - I had a problem with my sleep</t>
  </si>
  <si>
    <t>In the past 7 days - I had difficulty falling asleep</t>
  </si>
  <si>
    <t>In the past 7 days - My sleep was restless</t>
  </si>
  <si>
    <t>In the past 7 days - I tried hard to get to sleep</t>
  </si>
  <si>
    <t>In the past 7 days - Do you consider your current sleep to be satisfactory?</t>
  </si>
  <si>
    <t>When I'm in pain - It's awful and I feel that it overwhelms me.</t>
  </si>
  <si>
    <t>When I'm in pain - I feel I can't stand it anymore.</t>
  </si>
  <si>
    <t>When I'm in pain - I become afraid that the pain will get worse.</t>
  </si>
  <si>
    <t>When I'm in pain - I keep thinking about how much it hurts.</t>
  </si>
  <si>
    <t>When I'm in pain - I keep thinking about how badly I want the pain to stop.</t>
  </si>
  <si>
    <t>When I'm in pain - I wonder whether something serious may happen.</t>
  </si>
  <si>
    <t>Over the past 2 weeks, how often have you been bothered by the following problems? Little interest or pleasure in doing things</t>
  </si>
  <si>
    <t>Over the past 2 weeks, how often have you been bothered by the following problems? Feeling down, depressed, or hopeless</t>
  </si>
  <si>
    <t>Over the past 2 weeks, how often have you been bothered by the following problems? Not being able to stop or control worrying</t>
  </si>
  <si>
    <t>In the PAST 12 MONTHS, how often have you used any tobacco product (for example, cigarettes, e-cigarettes, cigars, pipes, or smokeless tobacco)?</t>
  </si>
  <si>
    <t>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t>
  </si>
  <si>
    <t>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t>
  </si>
  <si>
    <t>In the PAST 12 MONTHS, how often have you used any drugs including marijuana, cocaine or crack, heroin, methamphetamine (crystal meth), hallucinogens, ecstasy/MDMA?</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</si>
  <si>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t>
  </si>
  <si>
    <t>Sex:</t>
  </si>
  <si>
    <t>Please specify the 'other' relationship to the child</t>
  </si>
  <si>
    <t>Date of birth:</t>
  </si>
  <si>
    <t>What is your relationship to the child?</t>
  </si>
  <si>
    <t>Sex</t>
  </si>
  <si>
    <t>Sex (Standardized)</t>
  </si>
  <si>
    <t>Date of Birth (char)</t>
  </si>
  <si>
    <t>Time Unknown</t>
  </si>
  <si>
    <t>Date of Birth (Day)</t>
  </si>
  <si>
    <t>Marital Status</t>
  </si>
  <si>
    <t>Date of Birth (Month)</t>
  </si>
  <si>
    <t>Black</t>
  </si>
  <si>
    <t>American Indian or Alaskan Native</t>
  </si>
  <si>
    <t>American Indian or Alaskan Native (char)</t>
  </si>
  <si>
    <t>Asian</t>
  </si>
  <si>
    <t>Asian (char)</t>
  </si>
  <si>
    <t>Native Hawaiian or Other Pacific Islander</t>
  </si>
  <si>
    <t>Native Hawaiian or Other Pacific Islander (char)</t>
  </si>
  <si>
    <t>Unknown (char)</t>
  </si>
  <si>
    <t>Ethnicity</t>
  </si>
  <si>
    <t>Ethnicity (Standardized)</t>
  </si>
  <si>
    <t>Highest level of education</t>
  </si>
  <si>
    <t>Highest level of education (Standardized)</t>
  </si>
  <si>
    <t>Unique identifier composed of the Animal Protocol number and the unique animal number inside that protocol.</t>
  </si>
  <si>
    <t>The biological sex of the animal</t>
  </si>
  <si>
    <t>Case Identification Number</t>
  </si>
  <si>
    <t>Study Cohort</t>
  </si>
  <si>
    <t>I worry all the time about whether the pain will end.</t>
  </si>
  <si>
    <t>I feel I cant stand it anymore.</t>
  </si>
  <si>
    <t>I become afraid that the pain will get worse.</t>
  </si>
  <si>
    <t>I keep thinking about how badly I want the pain to stop.</t>
  </si>
  <si>
    <t>Survey Timestamp</t>
  </si>
  <si>
    <t>Todays date</t>
  </si>
  <si>
    <t>What state is the participant from?</t>
  </si>
  <si>
    <t>What region of the country are was the participant from?</t>
  </si>
  <si>
    <t>Sexual Identity:</t>
  </si>
  <si>
    <t>Is English your first language?</t>
  </si>
  <si>
    <t>Was the participant white, non-Hispanic and english speaking?</t>
  </si>
  <si>
    <t>Primary Language:</t>
  </si>
  <si>
    <t>Years of Education of Participant:   Exa...raduate school)</t>
  </si>
  <si>
    <t>Training or technical education completed (months):</t>
  </si>
  <si>
    <t>Do you have a profession, trade, or skill?</t>
  </si>
  <si>
    <t>Years of Education of Mother:   Examples...raduate school)</t>
  </si>
  <si>
    <t>Years of Education of Father:  Examples:...raduate school)</t>
  </si>
  <si>
    <t>What is your employment status?</t>
  </si>
  <si>
    <t>If other, please describe:</t>
  </si>
  <si>
    <t>Did the participant report being unemployed?</t>
  </si>
  <si>
    <t>Income in the last year:</t>
  </si>
  <si>
    <t>How much was the participant's income?</t>
  </si>
  <si>
    <t>How long was your longest full-time job (years)?</t>
  </si>
  <si>
    <t>Marital Status:</t>
  </si>
  <si>
    <t>How long have you been in this marital status? (years)</t>
  </si>
  <si>
    <t>Usual living arrangements (past 3 years)</t>
  </si>
  <si>
    <t>Do participants report living with children?</t>
  </si>
  <si>
    <t>Did the participant report living alone or with others?</t>
  </si>
  <si>
    <t>How long have you lived in these arrangements (years)?</t>
  </si>
  <si>
    <t>Are you satisfied with these arrangements?</t>
  </si>
  <si>
    <t>Please specify:</t>
  </si>
  <si>
    <t>Do you receive a pension for a physical disability?</t>
  </si>
  <si>
    <t>Complete?</t>
  </si>
  <si>
    <t>How old are you?</t>
  </si>
  <si>
    <t>Was the participant over or under 40 years old?</t>
  </si>
  <si>
    <t>What is your date of birth?</t>
  </si>
  <si>
    <t>What is your preferred gender identification?</t>
  </si>
  <si>
    <t>What race do you most closely identify with?</t>
  </si>
  <si>
    <t>Do you consider yourself to be Hispanic or Latino?</t>
  </si>
  <si>
    <t>In which areas of health do you hope to fee...g this course?  (choice=Cholestero</t>
  </si>
  <si>
    <t>In which areas of health do you hope to fee...g this course?  (choice=Metabolic</t>
  </si>
  <si>
    <t>Participant's race</t>
  </si>
  <si>
    <t>Participant's sexuality</t>
  </si>
  <si>
    <t>Did the participant report having English as a first language?</t>
  </si>
  <si>
    <t>18-24 years: %</t>
  </si>
  <si>
    <t>25-59 years: %</t>
  </si>
  <si>
    <t>60+ years: %</t>
  </si>
  <si>
    <t>Total (please make sure this equals 100%)</t>
  </si>
  <si>
    <t>Male: %</t>
  </si>
  <si>
    <t>Female: %</t>
  </si>
  <si>
    <t>American Indian or Alaska Native: %</t>
  </si>
  <si>
    <t>Asian: %</t>
  </si>
  <si>
    <t>Black/African-American: %</t>
  </si>
  <si>
    <t>White: %</t>
  </si>
  <si>
    <t>What is your role at this clinic?</t>
  </si>
  <si>
    <t>What is your gender?</t>
  </si>
  <si>
    <t>Staff_Race: American Indian or Alaska Native</t>
  </si>
  <si>
    <t>Staff_Race: Asian</t>
  </si>
  <si>
    <t>Staff_Race: Black or African-American</t>
  </si>
  <si>
    <t>Staff_Race: Native Hawaiian or Other Pacific Islander</t>
  </si>
  <si>
    <t>Staff_Race: White</t>
  </si>
  <si>
    <t>What is your ethnicity?</t>
  </si>
  <si>
    <t>What is the highest level of schooling you have completed?</t>
  </si>
  <si>
    <t>First name:</t>
  </si>
  <si>
    <t>Last name:</t>
  </si>
  <si>
    <t>Social security number:</t>
  </si>
  <si>
    <t>City:</t>
  </si>
  <si>
    <t>State/Territory</t>
  </si>
  <si>
    <t>Zip code:</t>
  </si>
  <si>
    <t>1. Date of birth</t>
  </si>
  <si>
    <t>2. Age</t>
  </si>
  <si>
    <t>3. Sex at birth</t>
  </si>
  <si>
    <t>4. Gender Identity</t>
  </si>
  <si>
    <t>5. Ethnicity (Select one)</t>
  </si>
  <si>
    <t>Demo_Race: American Indian or Alaska Native</t>
  </si>
  <si>
    <t>Demo_Race: Asian</t>
  </si>
  <si>
    <t>Demo_Race: Black or African American</t>
  </si>
  <si>
    <t>Demo_Race: Native Hawaiian or Pacific Islander</t>
  </si>
  <si>
    <t>Demo_Race: White</t>
  </si>
  <si>
    <t>Demo_Race: Unknown</t>
  </si>
  <si>
    <t>Demo_Race: Prefer not to answer</t>
  </si>
  <si>
    <t>7. What is the highest level of education you have completed?</t>
  </si>
  <si>
    <t>8. What is your current employment status?</t>
  </si>
  <si>
    <t>9. What category best describes your current relationship status?</t>
  </si>
  <si>
    <t>10. Including yourself, how many people live in your household?</t>
  </si>
  <si>
    <t>11. Is your low back pain more severe than pain in other parts of your body?</t>
  </si>
  <si>
    <t>12. Have you ever had a low-back pain operation?</t>
  </si>
  <si>
    <t>13. Did any of your back operations involve a spinal fusion (also called an arthrodesis)?</t>
  </si>
  <si>
    <t>14. Have you been off work or unemployed for 1 month or more due to low-back pain?</t>
  </si>
  <si>
    <t>15. Have you filed or been awarded a worker's compensation claim related to your back problem?</t>
  </si>
  <si>
    <t>16. Are you involved in a lawsuit or legal claim related to your back problem?</t>
  </si>
  <si>
    <t>17. Have you ever applied for, or received disability insurance for your pain condition?</t>
  </si>
  <si>
    <t>18. Height (in inches)
4 feet = 48 in
5 feet = 60 in
6 feet = 72 in</t>
  </si>
  <si>
    <t>19. Weight (in pounds)</t>
  </si>
  <si>
    <t>20. What is your annual household income from all sources?</t>
  </si>
  <si>
    <t>What is your area zip code?</t>
  </si>
  <si>
    <t>RUCA Code: Primary</t>
  </si>
  <si>
    <t>RUCA Code: Secondary</t>
  </si>
  <si>
    <t>RUCA Code: Secondary Subcodes</t>
  </si>
  <si>
    <t>Sleep Disturbance In the past 7 days...,My sleep quality was.........................</t>
  </si>
  <si>
    <t>Sleep Disturbance In the past 7 days...,My sleep was refreshing.................</t>
  </si>
  <si>
    <t>Sleep Disturbance In the past 7 days...,I had a problem with my sleep..........</t>
  </si>
  <si>
    <t>Sleep Disturbance In the past 7 days...,I had difficulty falling asleep..............</t>
  </si>
  <si>
    <t>Sleep Disturbance In the past 7 days...,My sleep was restless..............</t>
  </si>
  <si>
    <t>Sleep Disturbance In the past 7 days...,I tried hard to get to sleep..............</t>
  </si>
  <si>
    <t>On the diagram, shade in the areas where you feel pain. Put an X on the area that hurts the most.</t>
  </si>
  <si>
    <t>your pain at its WORST in the past 24 hours.</t>
  </si>
  <si>
    <t>your pain at its LEAST in the past 24 hours.</t>
  </si>
  <si>
    <t>your pain on the AVERGAE.</t>
  </si>
  <si>
    <t>Please rate your pain by circling the one number that tells how much pain you have RIGHT NOW.</t>
  </si>
  <si>
    <t>What treatments or medications are you receiving for your pain?</t>
  </si>
  <si>
    <t>In the past 24 hours, how much RELIEF have pain treatments or medications provided? Please circle the one percentage that most shows how much.</t>
  </si>
  <si>
    <t>General Activity</t>
  </si>
  <si>
    <t>Mood</t>
  </si>
  <si>
    <t>Walking ability</t>
  </si>
  <si>
    <t>Normal work (includes both work outside the home and housework)</t>
  </si>
  <si>
    <t>Relations with other people</t>
  </si>
  <si>
    <t>Sleep</t>
  </si>
  <si>
    <t>Enjoyment of life</t>
  </si>
  <si>
    <t>How much has your pain medication been beneficial in controlling your pain?</t>
  </si>
  <si>
    <t>1. Feeling nervous, anxious, or on edge.</t>
  </si>
  <si>
    <t>2. Not being able to stop or control worrying.</t>
  </si>
  <si>
    <t>1. Little interest or pleasure in doing things.</t>
  </si>
  <si>
    <t>2. Feeling down, depressed, or hopeless.</t>
  </si>
  <si>
    <t>Patient ID (unique for each patient)</t>
  </si>
  <si>
    <t>Age at baseline</t>
  </si>
  <si>
    <t>Currently Pregnant</t>
  </si>
  <si>
    <t>Unique patient ID</t>
  </si>
  <si>
    <t>What is your first name?</t>
  </si>
  <si>
    <t>What is your last name?</t>
  </si>
  <si>
    <t>What is your age?</t>
  </si>
  <si>
    <t>What was your sex at birth?</t>
  </si>
  <si>
    <t>What gender do you identify as?</t>
  </si>
  <si>
    <t>Please specify</t>
  </si>
  <si>
    <t>Race: American Indian or Alaska Native</t>
  </si>
  <si>
    <t>Race: Not Reported</t>
  </si>
  <si>
    <t>Race: Prefer not to answer</t>
  </si>
  <si>
    <t>What is your current employment status?</t>
  </si>
  <si>
    <t>What category best describes your current relationship status?</t>
  </si>
  <si>
    <t>What is your household income?</t>
  </si>
  <si>
    <t>Language_Fluency: English</t>
  </si>
  <si>
    <t>Language_Fluency: Spanish</t>
  </si>
  <si>
    <t>Language_Fluency: Portuguese</t>
  </si>
  <si>
    <t>Language_Fluency: Arabic</t>
  </si>
  <si>
    <t>Language_Fluency: Khmer/Cambodian</t>
  </si>
  <si>
    <t>Language_Fluency: Other</t>
  </si>
  <si>
    <t>Language_Fluency: Prefer not to answer</t>
  </si>
  <si>
    <t>Please specify which languages (list all):</t>
  </si>
  <si>
    <t>Do any children live in your household?</t>
  </si>
  <si>
    <t>How many people live in your household (including yourself, partner, children, and/ or other)?</t>
  </si>
  <si>
    <t>What is your zip code?</t>
  </si>
  <si>
    <t>In what country were you born? (country)</t>
  </si>
  <si>
    <t>If you were born outside of the U.S., how long have you been in the United States? (# of years living in the U.S.)</t>
  </si>
  <si>
    <t>In what country did you live until you were 12 years old? (country)</t>
  </si>
  <si>
    <t>Where was your mother's country of origin?  (country)</t>
  </si>
  <si>
    <t>Where was your father's country of origin? (country)</t>
  </si>
  <si>
    <t>How would you describe your ethnic identity?</t>
  </si>
  <si>
    <t>Do you speak a language other than English at home?</t>
  </si>
  <si>
    <t>If yes, what is this language?</t>
  </si>
  <si>
    <t>Since you speak a language other than English at home, we are interested in your opinion of how well you speak English. Would you say you speak English:</t>
  </si>
  <si>
    <t>What is your primary language? (Choose one)</t>
  </si>
  <si>
    <t>What is the zip code of the place where you have lived or slept most of the time in the past 3 months?</t>
  </si>
  <si>
    <t>A6: Your own house or apartment (Not your parent's house)</t>
  </si>
  <si>
    <t>A6: House or apartment for which you share payments</t>
  </si>
  <si>
    <t>A6: Shelter</t>
  </si>
  <si>
    <t>A6: Welfare supported residence</t>
  </si>
  <si>
    <t>A6: Jail (prison, detention center, juvenile hall)</t>
  </si>
  <si>
    <t>A6: Somewhere else: {a6_o}</t>
  </si>
  <si>
    <t>What is the highest level of education you have completed? (Choose one)</t>
  </si>
  <si>
    <t>A17: Spanish (from Spain)</t>
  </si>
  <si>
    <t>A17: Mexican American, Mexicano, or Chicano</t>
  </si>
  <si>
    <t>A17: Central American</t>
  </si>
  <si>
    <t>A17: South American</t>
  </si>
  <si>
    <t>A17: Puerto Rican</t>
  </si>
  <si>
    <t>A17: Cuban or Cuban American</t>
  </si>
  <si>
    <t>A17: Dominican (from Dominican Republic)</t>
  </si>
  <si>
    <t>A17: Something else: {a17_o}</t>
  </si>
  <si>
    <t>A17: Don't Know</t>
  </si>
  <si>
    <t>A17: Prefer not to answer</t>
  </si>
  <si>
    <t>Which of the following best describes your ethnic background? (Specified)</t>
  </si>
  <si>
    <t>A18: Asian or Asian American, including Chinese, Japanese, and others</t>
  </si>
  <si>
    <t>A18: Black or African American</t>
  </si>
  <si>
    <t>A18: American Indian or Alaska Native</t>
  </si>
  <si>
    <t>A18: Native Hawaiian or Pacific Islander</t>
  </si>
  <si>
    <t>A18: White</t>
  </si>
  <si>
    <t>A18: Something else: {a18_o}</t>
  </si>
  <si>
    <t>A18: Don't know</t>
  </si>
  <si>
    <t>A18: Prefer not to answer</t>
  </si>
  <si>
    <t>Race other</t>
  </si>
  <si>
    <t>What is your current relationship status?</t>
  </si>
  <si>
    <t>How many children are in your care, that is you are responsible for their food and shelter?</t>
  </si>
  <si>
    <t>What is your gender? (Choose one)</t>
  </si>
  <si>
    <t>Gender Other</t>
  </si>
  <si>
    <t>What is your sex as recorded at birth? (Choose one)</t>
  </si>
  <si>
    <t>Do you identify as transgender?</t>
  </si>
  <si>
    <t>What is your sexual orientation?</t>
  </si>
  <si>
    <t>Sexual Orientation other</t>
  </si>
  <si>
    <t>Please specify age</t>
  </si>
  <si>
    <t>Of those who live and work in your town, how many are 18 years or older?</t>
  </si>
  <si>
    <t>Something else, specify</t>
  </si>
  <si>
    <t>Do you consider yourself to be Hispanic, Latino(a), or Latine/x?</t>
  </si>
  <si>
    <t>Demo_Ethn_2: Mexican, Mexican-American, Mexicano, or Chicano</t>
  </si>
  <si>
    <t>Demo_Ethn_2: Puerto Rican</t>
  </si>
  <si>
    <t>Demo_Ethn_2: Central or South American</t>
  </si>
  <si>
    <t>Demo_Ethn_2: Cuban or Cuban American</t>
  </si>
  <si>
    <t>Demo_Ethn_2: Dominican (from Dominican Republic)</t>
  </si>
  <si>
    <t>Demo_Ethn_2: Spanish (from Spain)</t>
  </si>
  <si>
    <t>Demo_Ethn_2: Something else, please specify {demo_ethn_other}</t>
  </si>
  <si>
    <t>Demo_Ethn_2: Don't know</t>
  </si>
  <si>
    <t>Demo_Ethn_2: Prefer to not answer</t>
  </si>
  <si>
    <t>Demo_Race: Asian or Asian American, including Chinese, Japanese, and others</t>
  </si>
  <si>
    <t>Demo_Race: Something else, please specify {demo_race_other}</t>
  </si>
  <si>
    <t>Demo_Race: Don't Know</t>
  </si>
  <si>
    <t>Are you currently pregnant?Interviewer, only ask this of people who can become pregnant.</t>
  </si>
  <si>
    <t>How many times have you been pregnant in your life?Interviewer, only ask this of people who can become pregnant.</t>
  </si>
  <si>
    <t>How old were you the first time you were pregnant?</t>
  </si>
  <si>
    <t>How many live births resulted from your pregnancies? 
(Please include babies who died shortly after birth and babies who were placed for adoption)</t>
  </si>
  <si>
    <t>How many of those children are still living?</t>
  </si>
  <si>
    <t>How old is your youngest living child?</t>
  </si>
  <si>
    <t>How many children under 18 years old live with you now?</t>
  </si>
  <si>
    <t>Ses_1: Your own house or apartment (Not your parent's house)</t>
  </si>
  <si>
    <t>Ses_1: Someone else's house or apartment</t>
  </si>
  <si>
    <t>Ses_1: Rented room (hotel, motel, or rooming house)</t>
  </si>
  <si>
    <t>Ses_1: House or apartment for which you share payments</t>
  </si>
  <si>
    <t>Ses_1: Hospital</t>
  </si>
  <si>
    <t>Ses_1: Somewhere else {ses_1_other}</t>
  </si>
  <si>
    <t>Ses_1: Prefer not to answer</t>
  </si>
  <si>
    <t>Somewhere else</t>
  </si>
  <si>
    <t>Do you have regular, consistent access to the internet?</t>
  </si>
  <si>
    <t>Demo_Incm: Regular job, working with a regular salary (full- or part-time)</t>
  </si>
  <si>
    <t>Demo_Incm: Temporary work or odd jobs</t>
  </si>
  <si>
    <t>Demo_Incm: Recycling cans, returning bottles for deposits</t>
  </si>
  <si>
    <t>Demo_Incm: Panhandling</t>
  </si>
  <si>
    <t>Demo_Incm: Public assistance or disability</t>
  </si>
  <si>
    <t>Demo_Incm: Parents</t>
  </si>
  <si>
    <t>Demo_Incm: Friends or family members (not parents)</t>
  </si>
  <si>
    <t>Demo_Incm: Husband/wife or domestic partner</t>
  </si>
  <si>
    <t>Demo_Incm: Other activities that are not legal</t>
  </si>
  <si>
    <t>Demo_Incm: I did not receive any money in the past 3 months</t>
  </si>
  <si>
    <t>Demo_Incm: Other, please specify: {demo_incm_other}</t>
  </si>
  <si>
    <t>Demo_Incm: Don't know</t>
  </si>
  <si>
    <t>Demo_Incm: Prefer to not answer</t>
  </si>
  <si>
    <t>Something else</t>
  </si>
  <si>
    <t>Do you currently have health insurance or health care coverage?</t>
  </si>
  <si>
    <t>What kind of health insurance do you have?</t>
  </si>
  <si>
    <t>Demo_Incm_3Mo: Other activities that are not legal</t>
  </si>
  <si>
    <t>Study ID (piped)</t>
  </si>
  <si>
    <t>Age (years)</t>
  </si>
  <si>
    <t>What is your sex?</t>
  </si>
  <si>
    <t>What is your gender identity?</t>
  </si>
  <si>
    <t>Other gender identity</t>
  </si>
  <si>
    <t>Race: Hispanic or Latino</t>
  </si>
  <si>
    <t>Race: Middle Eastern or North African</t>
  </si>
  <si>
    <t>Race: Other, Specify: {race_other}</t>
  </si>
  <si>
    <t>If Hispanic or Latino, please specify country of origin</t>
  </si>
  <si>
    <t>Employment Status Other</t>
  </si>
  <si>
    <t>What is your current occupation?</t>
  </si>
  <si>
    <t>Liv_Members: Self only (live alone)</t>
  </si>
  <si>
    <t>Liv_Members: Significant other</t>
  </si>
  <si>
    <t>Liv_Members: Child/children</t>
  </si>
  <si>
    <t>Liv_Members: Roommate(s)/friends</t>
  </si>
  <si>
    <t>Liv_Members: Parent(s)</t>
  </si>
  <si>
    <t>Liv_Members: Other family members (e.g. siblings, grandparents, uncles, aunts, cousins)</t>
  </si>
  <si>
    <t>Liv_Members: Prefer not to answer</t>
  </si>
  <si>
    <t>How many people depend on this income?</t>
  </si>
  <si>
    <t>Hardship Other</t>
  </si>
  <si>
    <t>Other Dental Insurance</t>
  </si>
  <si>
    <t>Zip Code (5-digit)</t>
  </si>
  <si>
    <t>Over the last two weeks, how often have you been bothered by feeling down, depressed, or hopeless</t>
  </si>
  <si>
    <t>Over the last two weeks, how often have you been bothered by Little interest or pleasure in doing things</t>
  </si>
  <si>
    <t>In the past 7 days… My sleep quality was</t>
  </si>
  <si>
    <t>In the past 7 days… I had difficulty falling asleep</t>
  </si>
  <si>
    <t>In the past 7 days… I tried hard to get to sleep</t>
  </si>
  <si>
    <t>In the past 7 days… I worried about not being able to fall asleep</t>
  </si>
  <si>
    <t>PROMIS Adult Short Form Sleep DIsturbance SF 8a_v1.0 SUM</t>
  </si>
  <si>
    <t>What is the highest level of education that you have completed?</t>
  </si>
  <si>
    <t>state or county</t>
  </si>
  <si>
    <t>With what gender do you identify?</t>
  </si>
  <si>
    <t>Self-reported race calculated from boxes checked</t>
  </si>
  <si>
    <t>Do you consider yourself to be Hispanic/Latino?</t>
  </si>
  <si>
    <t>Patient ID</t>
  </si>
  <si>
    <t>Baseline assessment interview date</t>
  </si>
  <si>
    <t>Age:Value for participant/subject's age, calculated as elapsed time since the birth of the participant/subject.</t>
  </si>
  <si>
    <t>What is the highest level of education you have completed? :Highest level of education participant/subject has completed or the highest degree received</t>
  </si>
  <si>
    <t>Doctoral or Postgraduate Education, Specify which:</t>
  </si>
  <si>
    <t>The participant can select one or more races. :Participant/subject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</si>
  <si>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The participant can select one or more races. :Participant/subject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</si>
  <si>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The participant can select one or more races. :Participant/subject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</si>
  <si>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The participant can select one or more races. :Participant/subject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</si>
  <si>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The participant can select one or more races. :Participant/subject self declared racial origination, independent of ethnic origination, using OMB approved categories-  White, Denotes a person with European, Middle Eastern, or North African ancestral origin who identifies, or is identified, as White</t>
  </si>
  <si>
    <t>The participant can select one or more races. :Participant/subject self declared racial origination, independent of ethnic origination, using OMB approved categories-  Unknown, Not provided or available</t>
  </si>
  <si>
    <t>Ethnicity:Category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</si>
  <si>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Sex at birth:Self-reported sex at birth of the participant/subject. The assemblage of physical properties or qualities by which male is distinguished from female; the physical difference between male and female; the distinguishing peculiarity of male or female.</t>
  </si>
  <si>
    <t>Gender identity:Self-reported participant's/subject's internally held sense of their gender, which may or may not correspond to the individual's genotypic or phenotypic sex.</t>
  </si>
  <si>
    <t>Other, specify:The free-text field related to 'Gender idenitification type.</t>
  </si>
  <si>
    <t>What category best describes your current relationship status?:Status of participant/subject current conjugal situation</t>
  </si>
  <si>
    <t>Marital Status Other, specify:</t>
  </si>
  <si>
    <t>What is your current employment status?:Status of participant/subject current employment</t>
  </si>
  <si>
    <t>other</t>
  </si>
  <si>
    <t>Not employed: other, specify:</t>
  </si>
  <si>
    <t>Are you a student</t>
  </si>
  <si>
    <t>RUCA code:The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t>
  </si>
  <si>
    <t>RUCA code:The rural-urban commuting area (RUCA) codes classify U.S. locations to reflect population density, urbanization, and daily commuting. The classification contains two levels. The 10 primary codes can be  further subdivided based on secondary commuting flows.</t>
  </si>
  <si>
    <t>Please rate your pain by choosing the number that best describes your pain at its worse in the last 24 hours.:Scale indicating the rating of the worst pain, experienced by the participant in the last 24 hours, as part of the Brief Pain Inventory (BPI).</t>
  </si>
  <si>
    <t>Please rate your pain by choosing the number that best describes your pain at its least in the last 24 hours.:Scale indicating the rating of the least pain experienced by the participant in the last 24 hours, as part of the Brief Pain Inventory (BPI).</t>
  </si>
  <si>
    <t>Please rate your pain by choosing the number that best describes your pain on the average.:Scale indicating the rating of the average pain experienced by the participant, as part of the Brief Pain Inventory (BPI).</t>
  </si>
  <si>
    <t>Mood:Scale assessing how much the pain has interfered with mood, as part of the Brief Pain Inventory (BPI).</t>
  </si>
  <si>
    <t>Walking ability:Scale assessing how much the pain has interfered with walking ability, as part of the Brief Pain Inventory (BPI).</t>
  </si>
  <si>
    <t>Normal work:Scale assessing how much the pain has interfered with normal work, as part of the Brief Pain Inventory (BPI).</t>
  </si>
  <si>
    <t>Relations with other people:Scale assessing how much the pain has interfered with relations with other people, as part of the Brief Pain Inventory (BPI).</t>
  </si>
  <si>
    <t>BPI Pain Severity Score variables count</t>
  </si>
  <si>
    <t>BPI Pain Severity Score variables missing count</t>
  </si>
  <si>
    <t>BPI Pain Severity Subscale Score:Calculated score for the Brief Pain Inventory (BPI) Pain Severity items</t>
  </si>
  <si>
    <t>BPI Pain Interference Score variables count</t>
  </si>
  <si>
    <t>BPI Pain Interference Subscale Score:Calculated score for the Brief Pain Inventory (BPI) Pain Interference items</t>
  </si>
  <si>
    <t>BPI Pain Total Score missing variables count</t>
  </si>
  <si>
    <t>Little interest or pleasure in doing things :Score of how much the subject has been bothered by having little interest or pleasure in doing things in the past two weeks, as part of the Patient Health Questionnaire (PHQ).</t>
  </si>
  <si>
    <t>Feeling down, depressed, or hopeless :Score of how much the subject has been feeling down and depressed in the past two weeks, as part of the Patient Health Questionnaire (PHQ).</t>
  </si>
  <si>
    <t>Trouble falling or staying asleep, or sleeping too much :Score of how much the subject has been bothered with troubling falling/staying asleep or sleeping too much in the past two weeks, as part of the Patient Health Questionnaire (PHQ).</t>
  </si>
  <si>
    <t>Feeling tired or having little energy :Score of how much the subject has been feeling tired in the past two weeks, as part of the Patient Health Questionnaire (PHQ).</t>
  </si>
  <si>
    <t>Poor appetite or overeating :Score of how much the subject  has been bothered by abnormal diet/appetite in the past two weeks, as part of the Patient Health Questionnaire (PHQ).</t>
  </si>
  <si>
    <t>Feeling bad about yourself — or that you are a failure or have let yourself or your family down :Score of how much the subject has been feeling bad for himself/herself in the past two weeks, as part of the Patient Health Questionnaire (PHQ).</t>
  </si>
  <si>
    <t>Trouble concentrating on things, such as reading the newspaper or watching television :Score of how much the subject has been bothered with troubling concentrating in the past two weeks, as part of the Patient Health Questionnaire (PHQ).</t>
  </si>
  <si>
    <t>Moving or speaking so slowly that other people could have noticed?  Or the opposite — being so fidgety or restless that you have been moving around a lot more than usual :Score of how much the subject has been suffering with moving or speaking too slowly in the past two weeks, as part of the Patient Health Questionnaire (PHQ).</t>
  </si>
  <si>
    <t>PHQ variables count</t>
  </si>
  <si>
    <t>PHQ variables missing count</t>
  </si>
  <si>
    <t>Total:Total score of the questionnaire, as the part of Patient Health Questionnaire Depression (PHQ).</t>
  </si>
  <si>
    <t>Over the last 2 weeks, how often have you been bothered by the following problems? Feeling nervous, anxious or on edge :Scale describing how often participant/subject has been bothered by feeling nervous, anxious or on edge, as a part of Generalized Anxiety Disorder (GAD-7).</t>
  </si>
  <si>
    <t>Over the last 2 weeks, how often have you been bothered by the following problems? Not being able to stop or control worrying:Scale describing how often participant/subject has not been able to stop or control worrying, as a part of Generalized Anxiety Disorder (GAD-7).</t>
  </si>
  <si>
    <t>Over the last 2 weeks, how often have you been bothered by the following problems? Worrying too much about different things:Scale describing how often participant/subject worries too much about different things, as a part of Generalized Anxiety Disorder (GAD-7).</t>
  </si>
  <si>
    <t>Over the last 2 weeks, how often have you been bothered by the following problems? Trouble relaxing:Scale describing how often participant/subject has trouble relaxing, as a part of Generalized Anxiety Disorder (GAD-7).</t>
  </si>
  <si>
    <t>Over the last 2 weeks, how often have you been bothered by the following problems? Being so restless that it is hard to sit still:Scale describing how often participant/subject is so restless that it is hard to sit still, as a part of Generalized Anxiety Disorder (GAD-7).</t>
  </si>
  <si>
    <t>Over the last 2 weeks, how often have you been bothered by the following problems? Becoming easily annoyed or irritable:Scale describing how often participant/subject becomes easily annoyed or irritable, as a part of Generalized Anxiety Disorder (GAD-7).</t>
  </si>
  <si>
    <t>Over the last 2 weeks, how often have you been bothered by the following problems? Feeling afraid as if something awful might happen:Scale describing how often participant/subject feels afraid as if something awful might happen, as a part of Generalized Anxiety Disorder (GAD-7).</t>
  </si>
  <si>
    <t>GAD variables count</t>
  </si>
  <si>
    <t>GAD variables missing count</t>
  </si>
  <si>
    <t>Total score for the GAD-7:Total score for the GAD-7 used for office coding, as a part of Generalized Anxiety Disorder (GAD-7).</t>
  </si>
  <si>
    <t>I worry all the time about whether the pain will end:Scale of the severity of the participant/subject  feelings and thoughts concerning the statement, "When I'm in pain I worry all the time about whether the pain will end"</t>
  </si>
  <si>
    <t>I feel I can’t go on:Scale of the severity of the participant/subject  feelings and thoughts concerning the statement, "When I'm in pain I feel I can’t go on"</t>
  </si>
  <si>
    <t>It’s terrible and I think it’s never going to get any better:Scale of the severity of the participant/subject  feelings and thoughts concerning the statement, "When I'm in pain it’s terrible and I think it’s never going to get any better"</t>
  </si>
  <si>
    <t>It’s awful and I feel that it overwhelms me:Scale of the severity of the participant/subject feelings and thoughts concerning the statement, "When I'm in pain it’s awful and I feel that it overwhelms me"</t>
  </si>
  <si>
    <t>I feel I can’t stand it anymore:Scale of the severity of the participant/subject feelings and thoughts concerning the statement, "When I'm in pain I feel I can’t stand it anymore"</t>
  </si>
  <si>
    <t>I become afraid that the pain will get worse:Scale of the severity of the participant/subject feelings and thoughts concerning the statement, "When I'm in pain I become afraid that the pain will get worse"</t>
  </si>
  <si>
    <t>I keep thinking of other painful events:Scale of the severity of the participant/subject feelings and thoughts concerning the statement, "When I'm in pain I keep thinking of other painful events"</t>
  </si>
  <si>
    <t>I anxiously want the pain to go away:Scale of the severity of the participant/subject feelings and thoughts concerning the statement, "When I'm in pain I anxiously want the pain to go away"</t>
  </si>
  <si>
    <t>When I'm in pain I can’t seem to keep it out my mind:Scale of the severity of the participant/subject feelings and thoughts concerning the statement, "When I'm in pain I can’t seem to keep it out my mind"</t>
  </si>
  <si>
    <t>I keep thinking about how much it hurts:Scale of the severity of the participant/subject feelings and thoughts concerning the statement, "When I'm in pain I keep thinking about how much it hurts"</t>
  </si>
  <si>
    <t>I keep thinking about how badly I want the pain to stop:Scale of the severity of the participant/subject feelings and thoughts concerning the statement, "When I'm in pain I keep thinking about how badly I want the pain to stop"</t>
  </si>
  <si>
    <t>There’s nothing I can do to reduce the intensity of the pain:Scale of the severity of the participant/subject feelings and thoughts concerning the statement, "When I'm in pain there’s nothing I can do to reduce the intensity of the pain"</t>
  </si>
  <si>
    <t>I wonder whether something serious may happen:Scale of the severity of the participant/subject feelings and thoughts concerning the statement, "When I'm in pain I wonder whether something serious may happen"</t>
  </si>
  <si>
    <t>PCQ variables count</t>
  </si>
  <si>
    <t>PCQ variables missing count</t>
  </si>
  <si>
    <t>Total:Total sum value of the scores from all queries from the Pain Catastrophizing Questionnaire</t>
  </si>
  <si>
    <t>In the PAST 12 MONTHS, how often have you used any tobacco product (for example, cigarettes, e-cigarettes, cigars, pipes, or smokeless tobacco)? :Status indicating the participant's tobacco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</si>
  <si>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</si>
  <si>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female participant's alcohol use in the past 12 months as a part of the Tobacco Alcohol and Prescription medications and other Substance (TAPS)</t>
  </si>
  <si>
    <t>In the PAST 12 MONTHS, how often have you used any drugs including marijuana, cocaine or crack,heroin, methamphetamine (crystal meth), hallucinogens, ecstasy/MDMA?:Status indicating the participant's drug use in the past 12 months as a part of the Tobacco Alcohol and Prescription medications and other Substance (TAPS)</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</si>
  <si>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:Status indicating the participant's perscription medication use in the past 12 months as a part of the Tobacco Alcohol and Prescription medications and other Substance (TAPS)</t>
  </si>
  <si>
    <t>Overall TAPS part 1:Indicator evaluating the overall set of responses to the Tobacco Alcohol Prescription medications and other Substance (TAPS) part 1</t>
  </si>
  <si>
    <t>Are you able to do chores such as vacuuming or yard work?:Scale which represents the extent to which the participant was able to perform chores such as vacuuming or yard work, as a part of the Patient-Reported Outcome Measurement Information System (PROMIS).</t>
  </si>
  <si>
    <t>Are you able to go up and down stairs at a normal pace?:Scale which represents the extent to which the participant was able to go up and down stairs at a normal pace, as a part of the PROMIS Patient-Reported Outcome Measurement Information System (PROMIS).</t>
  </si>
  <si>
    <t>Are you able to go for a walk of at least 15 minutes?:Scale which represents the extent to which the participant was able to go for a walk of at least 15 minutes, as a part of the Patient-Reported Outcome Measurement Information System (PROMIS).</t>
  </si>
  <si>
    <t>Are you able to run errands and shop?:Scale which represents the extent to which the participant was able to run errands and shop, as a part of the Patient-Reported Outcome Measurement Information System (PROMIS) .</t>
  </si>
  <si>
    <t>Does your health now limit you in doing two hours of physical labor? :Scale which represents the extent to which the participant health limits the ablity to perform two hours of physical labor, as a part of the Patient-Reported Outcome Measurement Information System (PROMIS).</t>
  </si>
  <si>
    <t>Does your health now limit you in doing moderate work around the house like vacuuming, sweeping floors or carrying in groceries?:Scale which represents the extent to which the participant health limits the ablity to perform moderate work around the house like vacuuming, sweeping floors or carrying in groceries, as a part of the Patient-Reported Outcome Measurement Information System (PROMIS).</t>
  </si>
  <si>
    <t>The physical function variables count</t>
  </si>
  <si>
    <t>The physical function variables missing count</t>
  </si>
  <si>
    <t>Total score:Calculated raw total score for the PROMIS Physical function 6a items</t>
  </si>
  <si>
    <t>Sleep Night Minute duration</t>
  </si>
  <si>
    <t>In the past 7 days, my sleep was refreshing:Scale which represents how often the participant's sleep was refreshing in the past 7 days, as part of the Patient-Reported Outcome Measurement Information System (PROMIS).</t>
  </si>
  <si>
    <t>In the past 7 days, I had difficulty falling asleep:Scale which represents how often the participant had difficulty falling asleep in the past 7 days, as part of the Patient-Reported Outcome Measurement Information System (PROMIS).</t>
  </si>
  <si>
    <t>In the past 7 days, my sleep was restless:Scale which represents how often the participant's sleep was restless in the past 7 days, as part of the Patient-Reported Outcome Measurement Information System (PROMIS).</t>
  </si>
  <si>
    <t>In the past 7 days, I tried hard to get to sleep:Scale which represents the extent to which the participant tried hard to get to sleep in the past 7 days, as a part of the Patient-Reported Outcome Measurement Information System (PROMIS).</t>
  </si>
  <si>
    <t>PROMIS Sleep Disturbance variables count</t>
  </si>
  <si>
    <t>PROMIS Sleep Disturbance missing variables count</t>
  </si>
  <si>
    <t>Total score:Calculated raw total score for the PROMIS Sleep Disturbance 6a items</t>
  </si>
  <si>
    <t>T-score:Normalized t-score corresponding to the raw total score for the PROMIS Sleep Disturbance 6a items</t>
  </si>
  <si>
    <t>Since the start of the study (treatment), my overall pain is ….:Status describing the change in the subject's symptoms have since the beginning of treatment as a part of the Patient Global Impression of Change</t>
  </si>
  <si>
    <t>Street:</t>
  </si>
  <si>
    <t>State:</t>
  </si>
  <si>
    <t>No field label for this variable</t>
  </si>
  <si>
    <t>Gender identity:</t>
  </si>
  <si>
    <t>If other, Specify</t>
  </si>
  <si>
    <t>Please enter number of years:</t>
  </si>
  <si>
    <t>Please enter the number of months:</t>
  </si>
  <si>
    <t>Throughout our lives, most of us have had pain from time to time (such as minor headaches, sprains, and
toothaches). Have you had pain other than these everyday kinds of pain today?</t>
  </si>
  <si>
    <t>Bpipainareamap: 1</t>
  </si>
  <si>
    <t>Bpipainareamap: 2</t>
  </si>
  <si>
    <t>Bpipainareamap: 3</t>
  </si>
  <si>
    <t>Bpipainareamap: 4</t>
  </si>
  <si>
    <t>Bpipainareamap: 5</t>
  </si>
  <si>
    <t>Bpipainareamap: 6</t>
  </si>
  <si>
    <t>Bpipainareamap: 7</t>
  </si>
  <si>
    <t>Bpipainareamap: 8</t>
  </si>
  <si>
    <t>Bpipainareamap: 9</t>
  </si>
  <si>
    <t>Bpipainareamap: 10</t>
  </si>
  <si>
    <t>Bpipainareamap: 11</t>
  </si>
  <si>
    <t>Bpipainareamap: 12</t>
  </si>
  <si>
    <t>Bpipainareamap: 13</t>
  </si>
  <si>
    <t>Bpipainareamap: 14</t>
  </si>
  <si>
    <t>Bpipainareamap: 15</t>
  </si>
  <si>
    <t>Bpipainareamap: 16</t>
  </si>
  <si>
    <t>Bpipainareamap: 17</t>
  </si>
  <si>
    <t>Bpipainareamap: 18</t>
  </si>
  <si>
    <t>Bpipainareamap: 19</t>
  </si>
  <si>
    <t>Bpipainareamap: 20</t>
  </si>
  <si>
    <t>Bpipainareamap: 21</t>
  </si>
  <si>
    <t>Bpipainareamap: 22</t>
  </si>
  <si>
    <t>Bpipainareamap: 23</t>
  </si>
  <si>
    <t>Bpipainareamap: 24</t>
  </si>
  <si>
    <t>Bpipainareamap: 25</t>
  </si>
  <si>
    <t>Bpipainareamap: 26</t>
  </si>
  <si>
    <t>Bpipainareamap: 27</t>
  </si>
  <si>
    <t>Bpipainareamap: 28</t>
  </si>
  <si>
    <t>Bpipainareamap: 29</t>
  </si>
  <si>
    <t>Bpipainareamap: 30</t>
  </si>
  <si>
    <t>Bpipainareamap: 31</t>
  </si>
  <si>
    <t>Bpipainareamap: 32</t>
  </si>
  <si>
    <t>Bpipainareamap: 33</t>
  </si>
  <si>
    <t>Bpipainareamap: 34</t>
  </si>
  <si>
    <t>Bpipainareamap: 35</t>
  </si>
  <si>
    <t>Bpipainareamap: 36</t>
  </si>
  <si>
    <t>Bpipainareamap: 37</t>
  </si>
  <si>
    <t>Bpipainareamap: 38</t>
  </si>
  <si>
    <t>Bpipainareamap: 39</t>
  </si>
  <si>
    <t>Bpipainareamap: 40</t>
  </si>
  <si>
    <t>Bpipainareamap: 41</t>
  </si>
  <si>
    <t>Bpipainareamap: 42</t>
  </si>
  <si>
    <t>Bpipainareamap: 43</t>
  </si>
  <si>
    <t>Bpipainareamap: 44</t>
  </si>
  <si>
    <t>Bpipainareamap: 45</t>
  </si>
  <si>
    <t>Select area of most pain.</t>
  </si>
  <si>
    <t>Please rate your pain by marking the box beside the number that best describes your pain at its worst in the last 24 hours.</t>
  </si>
  <si>
    <t>Please rate your pain by marking the box beside the number that best describes your pain at its least in the last 24 hours.</t>
  </si>
  <si>
    <t>Please rate your pain by marking the box beside the number that best describes your pain on the average.</t>
  </si>
  <si>
    <t>Please rate your pain by marking the box beside the number that tells how much pain you have right now.</t>
  </si>
  <si>
    <t>In the last 24 hours, how much relief have pain treatments or medications provided? Please
mark the box below the percentage that most shows how much relief you have received.</t>
  </si>
  <si>
    <t>Normal Work (includes both work outside the home and housework)</t>
  </si>
  <si>
    <t>In the past 7 days I had a problem with my sleep</t>
  </si>
  <si>
    <t>In the past 7 days I tried hard to get to sleep</t>
  </si>
  <si>
    <t>I feel I can't go on.</t>
  </si>
  <si>
    <t>It's terrible and I think it's never going to get any better.</t>
  </si>
  <si>
    <t>I feel I can't stand it anymore.</t>
  </si>
  <si>
    <t>It's awful and I feel that it overwhelms me.</t>
  </si>
  <si>
    <t>I keep thinking of other painful events.</t>
  </si>
  <si>
    <t>I anxiously want the pain to go away.</t>
  </si>
  <si>
    <t>I can't seem to keep it out of my mind.</t>
  </si>
  <si>
    <t>I keep thinking about how much it hurts.</t>
  </si>
  <si>
    <t>There's nothing I can do to reduce the intensity of the pain.</t>
  </si>
  <si>
    <t>I wonder whether something serious may happen.</t>
  </si>
  <si>
    <t>Little interest or pleasure in doing things</t>
  </si>
  <si>
    <t>Feeling down, depressed, or hopeless</t>
  </si>
  <si>
    <t>Trouble falling or staying asleep, or sleeping too much</t>
  </si>
  <si>
    <t>Feeling tired or having little energy</t>
  </si>
  <si>
    <t>Poor appetite or overeating</t>
  </si>
  <si>
    <t>Trouble concentrating on things, such as reading the newspaper or watching television</t>
  </si>
  <si>
    <t>Feeling bad about yourself, or that you are a failure, or have let yourself or your family down</t>
  </si>
  <si>
    <t>Moving or speaking so slowly that other people could have noticed. Or the opposite-being so fidgety or restless that you have been moving around a lot more than usual</t>
  </si>
  <si>
    <t>Feeling nervous, anxious, or on edge</t>
  </si>
  <si>
    <t>Not being able to stop or control worrying</t>
  </si>
  <si>
    <t>Worrying too much about different things</t>
  </si>
  <si>
    <t>Trouble relaxing</t>
  </si>
  <si>
    <t>Being so restless that it's hard to sit still</t>
  </si>
  <si>
    <t>Becoming easily annoyed or irritable</t>
  </si>
  <si>
    <t>Feeling afraid as if something awful might  happen</t>
  </si>
  <si>
    <t>In the PAST 12 MONTHS, how often have you had 5 or more drinks containing alcohol in one day? One standard drink is about 1 small glass of wine (5 oz), 1 beer (12 oz), or 1 single shot of liquor. (Note: This question should only be answered by males).</t>
  </si>
  <si>
    <t>In the PAST 12 MONTHS, how often have you had 4 or more drinks containing alcohol in one day?One standard drink is about 1 small glass of wine (5 oz), 1 beer (12 oz), or 1 single shot of liquor.(Note: This question should only be answered by females).</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</si>
  <si>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</si>
  <si>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Since the start of the study (treatment), my overall pain is ....</t>
  </si>
  <si>
    <t>How old are you?
Must be between 21 and 60 years old.</t>
  </si>
  <si>
    <t>What is your height?
IN INCHES</t>
  </si>
  <si>
    <t>Are you primarily right or left handed?</t>
  </si>
  <si>
    <t>1.) Gender:</t>
  </si>
  <si>
    <t>1a.) What do you consider your gender to be?</t>
  </si>
  <si>
    <t>2.) Date of birth:</t>
  </si>
  <si>
    <t>3.) Ethnicity:</t>
  </si>
  <si>
    <t>4.) Race:</t>
  </si>
  <si>
    <t>What is your mixed ethnic background?</t>
  </si>
  <si>
    <t>What is your other ethnic background?</t>
  </si>
  <si>
    <t>5.) What is your relationship situation (marital status)?</t>
  </si>
  <si>
    <t>1. Feeling nervous, anxious, or on edge</t>
  </si>
  <si>
    <t>2. Not being able to stop or control worrying</t>
  </si>
  <si>
    <t>3. Worrying too much about different things</t>
  </si>
  <si>
    <t>4. Trouble relaxing</t>
  </si>
  <si>
    <t>5. Being so restless that it is hard to sit still</t>
  </si>
  <si>
    <t>6. Become easily annoyed or irritable</t>
  </si>
  <si>
    <t>7. Feeling afraid as if something awful might happen</t>
  </si>
  <si>
    <t>8.) How difficult have these problems made it for you to do your work, take care of things at home, or get along with other people?</t>
  </si>
  <si>
    <t>Obtained by?</t>
  </si>
  <si>
    <t>Date of Birth (MM/DD/YYYY)</t>
  </si>
  <si>
    <t>Child Age in Years (Hidden)</t>
  </si>
  <si>
    <t>Youth Last Name</t>
  </si>
  <si>
    <t>What is your current gender identity?</t>
  </si>
  <si>
    <t>Please describe your gender identity</t>
  </si>
  <si>
    <t>Body Map Female</t>
  </si>
  <si>
    <t>Please rate your pain by selecting the one number that best describes your pain at its worst in the last 7 days.</t>
  </si>
  <si>
    <t>Bpi_7: other</t>
  </si>
  <si>
    <t>Bpi_7: None</t>
  </si>
  <si>
    <t>Please list</t>
  </si>
  <si>
    <t>Walking Ability</t>
  </si>
  <si>
    <t>It is hard for me to walk more than one block</t>
  </si>
  <si>
    <t>It is hard for me to run</t>
  </si>
  <si>
    <t>It is hard for me to do sports activity or exercise</t>
  </si>
  <si>
    <t>It is hard for me to lift something heavy</t>
  </si>
  <si>
    <t>It is hard for me to do chores around the house</t>
  </si>
  <si>
    <t>I feel afraid or scared</t>
  </si>
  <si>
    <t>I feel sad or blue</t>
  </si>
  <si>
    <t>I have trouble getting along with other teens</t>
  </si>
  <si>
    <t>Other teens do not want to be my friend</t>
  </si>
  <si>
    <t>Other teens tease me</t>
  </si>
  <si>
    <t>It is hard to pay attention in class</t>
  </si>
  <si>
    <t>I have trouble keeping up with my schoolwork</t>
  </si>
  <si>
    <t>1. ...I want to stay up and do other things (for example: watch TV, play video games, or talk on the phone).</t>
  </si>
  <si>
    <t>2. ...I am ready to go to bed at bedtime.</t>
  </si>
  <si>
    <t>3. ...I try to "put off" or delay going to bed.</t>
  </si>
  <si>
    <t>4. ...I have trouble settling down.</t>
  </si>
  <si>
    <t>5. ...I need help getting to sleep (for example: I need to listen to music, watch TV, take medication, or have someone else in the bed with me).</t>
  </si>
  <si>
    <t>6. ... I have trouble going back to sleep.</t>
  </si>
  <si>
    <t>7. ...I have trouble getting comfortable.</t>
  </si>
  <si>
    <t>8. ... I need help to go back to sleep (for example: I need to watch TV, read, or sleep with another person).</t>
  </si>
  <si>
    <t>9. ...and feel ready to get up for the day.</t>
  </si>
  <si>
    <t>10. ...feeling rested and alert.</t>
  </si>
  <si>
    <t>What time do you usually go to bed on weekdays?</t>
  </si>
  <si>
    <t>Enter what time you usually go to bed on weekdays:</t>
  </si>
  <si>
    <t>What time do you usually wake up on weekdays?</t>
  </si>
  <si>
    <t>Enter what time you usually wake up on weekdays:</t>
  </si>
  <si>
    <t>What time do you usually go to bed on weekends?</t>
  </si>
  <si>
    <t>Enter what time you usually go to bed on weekends:</t>
  </si>
  <si>
    <t>What time do you usually wake up on weekends?</t>
  </si>
  <si>
    <t>Enter what time you usually wake up on weekends:</t>
  </si>
  <si>
    <t>When I have pain, I worry all the time about whether the pain will end.</t>
  </si>
  <si>
    <t>When I have pain, I feel I can't go on.</t>
  </si>
  <si>
    <t>When I have pain, it's terrible and I think it's never going to get better.</t>
  </si>
  <si>
    <t>When I have pain, it's awful and I feel that it takes over me.</t>
  </si>
  <si>
    <t>When I have pain, I can't stand it anymore.</t>
  </si>
  <si>
    <t>When I have pain, I am afraid that the pain will get worse.</t>
  </si>
  <si>
    <t>When I have pain, I keep thinking of other painful events.</t>
  </si>
  <si>
    <t>When I have pain, I want the pain to go away.</t>
  </si>
  <si>
    <t>When I have pain, I can't keep it out of my mind.</t>
  </si>
  <si>
    <t>When I have pain, I keep thinking about how much it hurts.</t>
  </si>
  <si>
    <t>When I have pain, I keep thinking about how much I want the pain to stop.</t>
  </si>
  <si>
    <t>When I have pain, there is nothing I can do to reduce the pain.</t>
  </si>
  <si>
    <t>When I have pain, I wonder whether something serious may happen.</t>
  </si>
  <si>
    <t>Since the start of treatment, my overall pain is ....</t>
  </si>
  <si>
    <t>Have an alcoholic beverage (beer, wine, liquor, etc.)?</t>
  </si>
  <si>
    <t>Have 4 or more drinks in a single day?</t>
  </si>
  <si>
    <t>Smoke a cigarette, a cigar, or pipe or use snuff or chewing tobacco, or used nicotine vapes or e-cigs?</t>
  </si>
  <si>
    <t>Painkillers (like Vicodin)</t>
  </si>
  <si>
    <t>Stimulants (like Ritalin, Adderall)</t>
  </si>
  <si>
    <t>Sedatives or tranquilizers (like sleeping pills or Valium)</t>
  </si>
  <si>
    <t>Steroids</t>
  </si>
  <si>
    <t>Other medicines</t>
  </si>
  <si>
    <t>Marijuana</t>
  </si>
  <si>
    <t>Cocaine or crack</t>
  </si>
  <si>
    <t>Club drugs (like ecstasy)</t>
  </si>
  <si>
    <t>Hallucinogens (like LSD)</t>
  </si>
  <si>
    <t>Heroin</t>
  </si>
  <si>
    <t>Inhalants or solvents (like glue)</t>
  </si>
  <si>
    <t>Methamphetamine (like speed)</t>
  </si>
  <si>
    <t>What is your child's ethnicity?</t>
  </si>
  <si>
    <t>Race: Decline to state</t>
  </si>
  <si>
    <t>What is your ethnicity? (Choose one)</t>
  </si>
  <si>
    <t>What is the highest level of education your spouse/partner has completed?</t>
  </si>
  <si>
    <t>What is your spouse/partner's current employment status?</t>
  </si>
  <si>
    <t>What is your household's annual income from all sources?</t>
  </si>
  <si>
    <t>What is the primary language spoken in your home:</t>
  </si>
  <si>
    <t>P_Demo_21A: Fibromyalgia</t>
  </si>
  <si>
    <t>P_Demo_21A: Headaches</t>
  </si>
  <si>
    <t>P_Demo_21A: Other chronic pain</t>
  </si>
  <si>
    <t>When my child is in pain, I worry all the time about whether the pain will end.</t>
  </si>
  <si>
    <t>When my child is in pain, I feel I can't go on like this much longer.</t>
  </si>
  <si>
    <t>When my child is in pain, it's terrible and I think it's never going to get better.</t>
  </si>
  <si>
    <t>When my child is in pain, it's awful and I feel that it overwhelms me.</t>
  </si>
  <si>
    <t>When my child is in pain, I can't stand it anymore.</t>
  </si>
  <si>
    <t>When my child is in pain, I become afraid that the pain will get worse.</t>
  </si>
  <si>
    <t>When my child is in pain, I keep thinking of other painful events.</t>
  </si>
  <si>
    <t>When my child is in pain, I want the pain to go away.</t>
  </si>
  <si>
    <t>When my child is in pain, I can't keep it out of my mind.</t>
  </si>
  <si>
    <t>When my child is in pain, I keep thinking about how much he/she is suffering.</t>
  </si>
  <si>
    <t>When my child is in pain, I keep thinking about how much I want the pain to stop.</t>
  </si>
  <si>
    <t>When my child is in pain, there is nothing I can do to stop the pain.</t>
  </si>
  <si>
    <t>When my child is in pain, I wonder whether something serious may happen.</t>
  </si>
  <si>
    <t>What is the participant's dominant hand?</t>
  </si>
  <si>
    <t>Email</t>
  </si>
  <si>
    <t>Confirm Email</t>
  </si>
  <si>
    <t>Are you of Hispanic or Latino/a heritage?</t>
  </si>
  <si>
    <t>Race: Native American or Alaskan Native</t>
  </si>
  <si>
    <t>Race: Native Hawaiian or Other Pacific Islander</t>
  </si>
  <si>
    <t>Race: Other (please specify)</t>
  </si>
  <si>
    <t>Please specify race other.</t>
  </si>
  <si>
    <t>Gender: Woman</t>
  </si>
  <si>
    <t>Gender: Man</t>
  </si>
  <si>
    <t>Gender: Non-binary</t>
  </si>
  <si>
    <t>Gender: Transgender</t>
  </si>
  <si>
    <t>Gender: Other (please specify)</t>
  </si>
  <si>
    <t>Gender: Prefer not to answer</t>
  </si>
  <si>
    <t>Please specify gender other.</t>
  </si>
  <si>
    <t>Which of the following best describes you?</t>
  </si>
  <si>
    <t>Which best describes your role:</t>
  </si>
  <si>
    <t>Which of the following describes your organization?</t>
  </si>
  <si>
    <t>I have someone to give me good advice about a crisis if I need it.</t>
  </si>
  <si>
    <t>SECTION A. INFORMATION: 4. Respondent's date of birth</t>
  </si>
  <si>
    <t>SECTION A. INFORMATION: 5. Respondent's age (calculated chronological age)</t>
  </si>
  <si>
    <t>SECTION A. IDENTIFICATION: 3. Relationship code of interviewee to child</t>
  </si>
  <si>
    <t>5. BPI Pain Intensity 
Please rate your pain by indicating the one number that best describes your pain (BPI pain intensity): a. At its worst in the last week</t>
  </si>
  <si>
    <t>5. BPI Pain Intensity 
Please rate your pain by indicating the one number that best describes your pain (BPI pain intensity): b. At its least in the last week</t>
  </si>
  <si>
    <t>5. BPI Pain Intensity 
Please rate your pain by indicating the one number that best describes your pain (BPI pain intensity): c. On the average in the last week</t>
  </si>
  <si>
    <t>5. BPI Pain Intensity 
Please rate your pain by indicating the one number that best describes your pain (BPI pain intensity): d. Right now</t>
  </si>
  <si>
    <t>5. BPI Pain Intensity 
Please rate your pain by indicating the one number that best describes your pain (BPI pain intensity): BPI pain intensity[calculation: sum([worst_pain],[least_pain],[average_pain],[pain_now])]</t>
  </si>
  <si>
    <t>BPI Pain Interference 
6. What number best describes how, during the past week, pain has interfered with the following: A. General Activity</t>
  </si>
  <si>
    <t>BPI Pain Interference 
6. What number best describes how, during the past week, pain has interfered with the following: B. Mood</t>
  </si>
  <si>
    <t>BPI Pain Interference 
6. What number best describes how, during the past week, pain has interfered with the following: C. Walking Ability</t>
  </si>
  <si>
    <t>BPI Pain Interference 
6. What number best describes how, during the past week, pain has interfered with the following: E. Relations with other people</t>
  </si>
  <si>
    <t>BPI Pain Interference 
6. What number best describes how, during the past week, pain has interfered with the following: F.  Sleep</t>
  </si>
  <si>
    <t>BPI Pain Interference 
6. What number best describes how, during the past week, pain has interfered with the following: 7. BPI GLOBAL Pain Severity:[calculation: ([bpi_pain_interference]+[bpi_pain_intensity])/11]</t>
  </si>
  <si>
    <t>ADDITIONAL SCREENING QUESTIONS: 10. Are you at least 18 years of age?</t>
  </si>
  <si>
    <t>DEMOGRAPHICS: 4. Date of birth</t>
  </si>
  <si>
    <t>DEMOGRAPHICS: Age at Enrollment[calculation: datediff([birth],[date_of_visit],"y")]</t>
  </si>
  <si>
    <t>DEMOGRAPHICS: 5. Gender</t>
  </si>
  <si>
    <t>DEMOGRAPHICS: 6. Are you Hispanic or Latino?</t>
  </si>
  <si>
    <t>DEMOGRAPHICS: 7. What race do you consider yourself to be?[choice=White or Caucasian]</t>
  </si>
  <si>
    <t>DEMOGRAPHICS: 7. What race do you consider yourself to be?[choice=Black or African American]</t>
  </si>
  <si>
    <t>DEMOGRAPHICS: 7. What race do you consider yourself to be?[choice=American Indian or Alaska Native]</t>
  </si>
  <si>
    <t>DEMOGRAPHICS: 7. What race do you consider yourself to be?[choice=Asian]</t>
  </si>
  <si>
    <t>DEMOGRAPHICS: 7. What race do you consider yourself to be?[choice=Native Hawaiian or Other Pacific Islander]</t>
  </si>
  <si>
    <t>DEMOGRAPHICS: 7. What race do you consider yourself to be?[choice=Don't Know]</t>
  </si>
  <si>
    <t>DEMOGRAPHICS: 7. What race do you consider yourself to be?[choice=Refuse to Answer]</t>
  </si>
  <si>
    <t>DEMOGRAPHICS: 7. What race do you consider yourself to be?[choice=Other]</t>
  </si>
  <si>
    <t>DEMOGRAPHICS: 8. When you consider your current household income from all sources, would you say that you are...</t>
  </si>
  <si>
    <t>DEMOGRAPHICS: 9. Which of the following best describes your current employment (work) situation?</t>
  </si>
  <si>
    <t>DEMOGRAPHICS: 10. What is your marital status?</t>
  </si>
  <si>
    <t>DEMOGRAPHICS: 11. What is the highest grade or level of schooling that you completed?</t>
  </si>
  <si>
    <t>14. GAD-7 Anxiety
Over the last 2 weeks, how often have you been bothered by the following problems?: a. Feeling Nervous, anxious, or on edge</t>
  </si>
  <si>
    <t>14. GAD-7 Anxiety
Over the last 2 weeks, how often have you been bothered by the following problems?: c. Trouble Relaxing</t>
  </si>
  <si>
    <t>14. GAD-7 Anxiety
Over the last 2 weeks, how often have you been bothered by the following problems?: d. Being so restless that it's hard to sit still</t>
  </si>
  <si>
    <t>14. GAD-7 Anxiety
Over the last 2 weeks, how often have you been bothered by the following problems?: e. Becoming easily annoyed</t>
  </si>
  <si>
    <t>14. GAD-7 Anxiety
Over the last 2 weeks, how often have you been bothered by the following problems?: f. Feeling afraid as if something awful might happen</t>
  </si>
  <si>
    <t>14. GAD-7 Anxiety
Over the last 2 weeks, how often have you been bothered by the following problems?: g. Not being able to stop or control worrying</t>
  </si>
  <si>
    <t>16. BPI Pain Interference
What number best describes how, during the past week, pain has interfered with the following: A. General Activity</t>
  </si>
  <si>
    <t>16. BPI Pain Interference
What number best describes how, during the past week, pain has interfered with the following: B. Mood</t>
  </si>
  <si>
    <t>16. BPI Pain Interference
What number best describes how, during the past week, pain has interfered with the following: C. Walking Ability</t>
  </si>
  <si>
    <t>16. BPI Pain Interference
What number best describes how, during the past week, pain has interfered with the following: D. Normal Work (includes both work outside the home and housework)</t>
  </si>
  <si>
    <t>16. BPI Pain Interference
What number best describes how, during the past week, pain has interfered with the following: E. Relations with other people</t>
  </si>
  <si>
    <t>16. BPI Pain Interference
What number best describes how, during the past week, pain has interfered with the following: F. Sleep</t>
  </si>
  <si>
    <t>16. BPI Pain Interference
What number best describes how, during the past week, pain has interfered with the following: G. Enjoyment of life</t>
  </si>
  <si>
    <t>17. Patient Health Questionnaire (PHQ8)
How often during the past two weeks were you bothered by: a. Little interest or pleasure in doing things</t>
  </si>
  <si>
    <t>17. Patient Health Questionnaire (PHQ8)
How often during the past two weeks were you bothered by: b. Feeling down, depressed, or hopeless</t>
  </si>
  <si>
    <t>17. Patient Health Questionnaire (PHQ8)
How often during the past two weeks were you bothered by: c. Trouble falling or staying asleep, or sleeping too much</t>
  </si>
  <si>
    <t>17. Patient Health Questionnaire (PHQ8)
How often during the past two weeks were you bothered by: d. Feeling tired or having little energy</t>
  </si>
  <si>
    <t>17. Patient Health Questionnaire (PHQ8)
How often during the past two weeks were you bothered by: e. Poor appetite or overeating</t>
  </si>
  <si>
    <t>17. Patient Health Questionnaire (PHQ8)
How often during the past two weeks were you bothered by: f. Feeling bad about yourself or that you are a failure, or have let yourself or family down</t>
  </si>
  <si>
    <t>17. Patient Health Questionnaire (PHQ8)
How often during the past two weeks were you bothered by: g. Trouble concentrating on things, such as reading the newspaper or watching television</t>
  </si>
  <si>
    <t>17. Patient Health Questionnaire (PHQ8)
How often during the past two weeks were you bothered by: h. Moving or speaking so slowly that other people could have noticed.  Or the opposite - being so fidgety or restless that you have been moving around a lot more than usual</t>
  </si>
  <si>
    <t>19. Pain  (PCS)
Using the following scale, please indicate the degree to which you have these thoughts and feelings when you are experiencing pain.: c. It's terrible and I think it's never going to get any better</t>
  </si>
  <si>
    <t>19. Pain  (PCS)
Using the following scale, please indicate the degree to which you have these thoughts and feelings when you are experiencing pain.: d. It's awful and I feel that it overwhelms me</t>
  </si>
  <si>
    <t>19. Pain  (PCS)
Using the following scale, please indicate the degree to which you have these thoughts and feelings when you are experiencing pain.: e. I feel I can't stand it anymore</t>
  </si>
  <si>
    <t>19. Pain  (PCS)
Using the following scale, please indicate the degree to which you have these thoughts and feelings when you are experiencing pain.: f. I become afraid that the pain will get worse</t>
  </si>
  <si>
    <t>19. Pain  (PCS)
Using the following scale, please indicate the degree to which you have these thoughts and feelings when you are experiencing pain.: g. I keep thinking of other painful events</t>
  </si>
  <si>
    <t>19. Pain  (PCS)
Using the following scale, please indicate the degree to which you have these thoughts and feelings when you are experiencing pain.: h. I anxiously want the pain to go away</t>
  </si>
  <si>
    <t>19. Pain  (PCS)
Using the following scale, please indicate the degree to which you have these thoughts and feelings when you are experiencing pain.: j. I keep thinking about how much it hurts</t>
  </si>
  <si>
    <t>19. Pain  (PCS)
Using the following scale, please indicate the degree to which you have these thoughts and feelings when you are experiencing pain.: k. I keep thinking about how badly I want the pain to stop</t>
  </si>
  <si>
    <t>19. Pain  (PCS)
Using the following scale, please indicate the degree to which you have these thoughts and feelings when you are experiencing pain.: PCS Total[calculation: sum([pain],[go],[terrible],[awful],[stand],[worse],[events],[goaway],[mind],[hurts],[stop],[reduce],[happen])]</t>
  </si>
  <si>
    <t>19. Pain  (PCS)
Using the following scale, please indicate the degree to which you have these thoughts and feelings when you are experiencing pain.: Rumination - sum of items h, i, j, k[calculation: sum([goaway],[mind],[hurts],[stop])]</t>
  </si>
  <si>
    <t>19. Pain  (PCS)
Using the following scale, please indicate the degree to which you have these thoughts and feelings when you are experiencing pain.: Magnification - sum of items f, g, m[calculation: sum([worse],[events],[happen])]</t>
  </si>
  <si>
    <t>19. Pain  (PCS)
Using the following scale, please indicate the degree to which you have these thoughts and feelings when you are experiencing pain.: Helplessness - sum of items a, b, c, d, e, l[calculation: sum([pain],[go],[terrible],[awful],[stand],[reduce])]</t>
  </si>
  <si>
    <t>20. PROMIS Adult self-report
Physical Function: a. Are you able to do chores such as vacuuming or yard work?</t>
  </si>
  <si>
    <t>20. PROMIS Adult self-report
Physical Function: d. Are you able to run errands and shop?</t>
  </si>
  <si>
    <t>22. PROMIS Adult Self-report
Sleep Disturbance
In the past 7 days...: a. My sleep quality was</t>
  </si>
  <si>
    <t>22. PROMIS Adult Self-report
Sleep Disturbance
In the past 7 days...: b. My sleep was refreshing</t>
  </si>
  <si>
    <t>22. PROMIS Adult Self-report
Sleep Disturbance
In the past 7 days...: c. I had a problem with my sleep</t>
  </si>
  <si>
    <t>22. PROMIS Adult Self-report
Sleep Disturbance
In the past 7 days...: d. I had difficulty falling asleep</t>
  </si>
  <si>
    <t>22. PROMIS Adult Self-report
Sleep Disturbance
In the past 7 days...: Sleep Disturbance Total[calculation: sum([sleep_quality],[refreshing],[my_sleep],[diff_sleep])]</t>
  </si>
  <si>
    <t>In the past 12 months:: 1. How often have you used any tobacco product (for example, cigarettes, e-cigarettes, cigars, pipes, or smokeless tobacco)?</t>
  </si>
  <si>
    <t>In the past 12 months:: For MEN 2a. How often have you had 5 or more drinks containing alcohol in one day? [One standard drink is about 1 small glass of wine (5 oz), 1 beer (12 oz), or 1 single shot of liquor]</t>
  </si>
  <si>
    <t>In the past 12 months:: For WOMEN 2b. How often have you had 4 or more drinks containing alcohol in one day? [One standard drink is about 1 small glass of wine (5 oz), 1 beer (12 oz), or 1 single shot of liquor.]</t>
  </si>
  <si>
    <t>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</si>
  <si>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1. GAD-7 Anxiety
Over the last 2 weeks, how often have you been bothered by the following problems?: a. Feeling Nervous, anxious, or on edge</t>
  </si>
  <si>
    <t>1. GAD-7 Anxiety
Over the last 2 weeks, how often have you been bothered by the following problems?: b. Worry too much about different things</t>
  </si>
  <si>
    <t>1. GAD-7 Anxiety
Over the last 2 weeks, how often have you been bothered by the following problems?: c. Trouble Relaxing</t>
  </si>
  <si>
    <t>1. GAD-7 Anxiety
Over the last 2 weeks, how often have you been bothered by the following problems?: d. Being so restless that it's hard to sit still</t>
  </si>
  <si>
    <t>1. GAD-7 Anxiety
Over the last 2 weeks, how often have you been bothered by the following problems?: f. Feeling afraid as if something awful might happen</t>
  </si>
  <si>
    <t>1. GAD-7 Anxiety
Over the last 2 weeks, how often have you been bothered by the following problems?: e. Becoming easily annoyed</t>
  </si>
  <si>
    <t>1. GAD-7 Anxiety
Over the last 2 weeks, how often have you been bothered by the following problems?: g. Not being able to stop or control worrying</t>
  </si>
  <si>
    <t>1. GAD-7 Anxiety
Over the last 2 weeks, how often have you been bothered by the following problems?: GAD-7 Anxiety[calculation: sum([nervous_edge_v2],[worry_edge_v2],[trouble_relaxing_v2],[sit_still_v2],[easy_annoyed_v2],[afraid_awful_v2])]</t>
  </si>
  <si>
    <t>2. BPI Pain Intensity
Please rate your pain by indicating the one number that best describes your pain (BPI pain intensity): b. At its least in the last week</t>
  </si>
  <si>
    <t>2. BPI Pain Intensity
Please rate your pain by indicating the one number that best describes your pain (BPI pain intensity): BPI Pain Intensity total[calculation: sum([worst_pain_baseline_v2], [least_baseline_v2], [average_baseline_v2], [right_now_baseline_v2])/4]</t>
  </si>
  <si>
    <t>3. BPI Pain Interference
What number best describes how, during the past week, pain has interfered with the following: A. General Activity</t>
  </si>
  <si>
    <t>3. BPI Pain Interference
What number best describes how, during the past week, pain has interfered with the following: B. Mood</t>
  </si>
  <si>
    <t>3. BPI Pain Interference
What number best describes how, during the past week, pain has interfered with the following: C. Walking Ability</t>
  </si>
  <si>
    <t>3. BPI Pain Interference
What number best describes how, during the past week, pain has interfered with the following: D. Normal Work (includes both work outside the home and housework)</t>
  </si>
  <si>
    <t>3. BPI Pain Interference
What number best describes how, during the past week, pain has interfered with the following: E. Relations with other people</t>
  </si>
  <si>
    <t>3. BPI Pain Interference
What number best describes how, during the past week, pain has interfered with the following: F. Sleep</t>
  </si>
  <si>
    <t>3. BPI Pain Interference
What number best describes how, during the past week, pain has interfered with the following: G. Enjoyment of life</t>
  </si>
  <si>
    <t>3. BPI Pain Interference
What number best describes how, during the past week, pain has interfered with the following: BPI Pain Interference Total[calculation: mean([a_general_activity_v2], [b_mood_v2], [c_walking_ability_v2], [d_normal_work_v2], [e_relations_with_other_v2], [f_sleep_v2], [g_enjoyment_of_life_v2])]</t>
  </si>
  <si>
    <t>4. Patient Health Questionnaire (PHQ8)
How often during the past two weeks were you bothered by: a. Little interest or pleasure in doing things</t>
  </si>
  <si>
    <t>4. Patient Health Questionnaire (PHQ8)
How often during the past two weeks were you bothered by: b. Feeling down, depressed, or hopeless</t>
  </si>
  <si>
    <t>4. Patient Health Questionnaire (PHQ8)
How often during the past two weeks were you bothered by: c. Trouble falling or staying asleep, or sleeping too much</t>
  </si>
  <si>
    <t>4. Patient Health Questionnaire (PHQ8)
How often during the past two weeks were you bothered by: d. Feeling tired or having little energy</t>
  </si>
  <si>
    <t>4. Patient Health Questionnaire (PHQ8)
How often during the past two weeks were you bothered by: e. Poor appetite or overeating</t>
  </si>
  <si>
    <t>4. Patient Health Questionnaire (PHQ8)
How often during the past two weeks were you bothered by: f. Feeling bad about yourself or that you are a failure, or have let yourself or family down</t>
  </si>
  <si>
    <t>4. Patient Health Questionnaire (PHQ8)
How often during the past two weeks were you bothered by: g. Trouble concentrating on things, such as reading the newspaper or watching television</t>
  </si>
  <si>
    <t>4. Patient Health Questionnaire (PHQ8)
How often during the past two weeks were you bothered by: h. Moving or speaking so slowly that other people could have noticed.  Or the opposite - being so fidgety or restless that you have been moving around a lot more than usual</t>
  </si>
  <si>
    <t>4. Patient Health Questionnaire (PHQ8)
How often during the past two weeks were you bothered by: PHQ8 Total[calculation: sum([little_do_v2],[feel_down_v2],[fall_sleep_v2],[tired_energy_v2],[poor_eating_v2],[let_down_v2],[con_things_v2],[move_usual_v2])]</t>
  </si>
  <si>
    <t>6. Pain  (PCS)
Using the following scale, please indicate the degree to which you have these thoughts and feelings when you are experiencing pain.: a. I worry all the time about whether the pain will end</t>
  </si>
  <si>
    <t>6. Pain  (PCS)
Using the following scale, please indicate the degree to which you have these thoughts and feelings when you are experiencing pain.: c. It's terrible and I think it's never going to get any better</t>
  </si>
  <si>
    <t>6. Pain  (PCS)
Using the following scale, please indicate the degree to which you have these thoughts and feelings when you are experiencing pain.: d. It's awful and I feel that it overwhelms me</t>
  </si>
  <si>
    <t>6. Pain  (PCS)
Using the following scale, please indicate the degree to which you have these thoughts and feelings when you are experiencing pain.: f. I become afraid that the pain will get worse</t>
  </si>
  <si>
    <t>6. Pain  (PCS)
Using the following scale, please indicate the degree to which you have these thoughts and feelings when you are experiencing pain.: k. I keep thinking about how badly I want the pain to stop</t>
  </si>
  <si>
    <t>6. Pain  (PCS)
Using the following scale, please indicate the degree to which you have these thoughts and feelings when you are experiencing pain.: m. I wonder whether something serious may happen</t>
  </si>
  <si>
    <t>6. Pain  (PCS)
Using the following scale, please indicate the degree to which you have these thoughts and feelings when you are experiencing pain.: Rumination - sum of items h, i, j, k[calculation: sum([goaway_v2],[mind_v2],[hurts_v2],[stop_v2])]</t>
  </si>
  <si>
    <t>6. Pain  (PCS)
Using the following scale, please indicate the degree to which you have these thoughts and feelings when you are experiencing pain.: Magnification - sum of items f, g, m[calculation: sum([worse_v2],[events_v2],[happen_v2])]</t>
  </si>
  <si>
    <t>6. Pain  (PCS)
Using the following scale, please indicate the degree to which you have these thoughts and feelings when you are experiencing pain.: Helplessness - sum of items a, b, c, d, e, l[calculation: sum([pain_v2],[go_v2],[terrible_v2],[awful_v2],[stand_v2],[reduce_v2])]</t>
  </si>
  <si>
    <t>7. PROMIS Adult self-report
Physical Function: b. Are you able to go up and down stairs at a normal pace?</t>
  </si>
  <si>
    <t>7. PROMIS Adult self-report
Physical Function: c. Are you able to go for a walk of at least 15 minutes?</t>
  </si>
  <si>
    <t>7. PROMIS Adult self-report
Physical Function: d. Are you able to run errands and shop?</t>
  </si>
  <si>
    <t>9. PROMIS Adult Self-report
Sleep Disturbance
In the past 7 days...: a. My sleep quality was</t>
  </si>
  <si>
    <t>9. PROMIS Adult Self-report
Sleep Disturbance
In the past 7 days...: b. My sleep was refreshing</t>
  </si>
  <si>
    <t>9. PROMIS Adult Self-report
Sleep Disturbance
In the past 7 days...: c. I had a problem with my sleep</t>
  </si>
  <si>
    <t>9. PROMIS Adult Self-report
Sleep Disturbance
In the past 7 days...: Sleep Disturbance Total[calculation: sum([sleep_quality_v2],[refreshing_v2],[my_sleep_v2],[diff_sleep_v2])]</t>
  </si>
  <si>
    <t>HOLLINGSHEAD / DEMOGRAPHICS: Are you currently married</t>
  </si>
  <si>
    <t>HOLLINGSHEAD / DEMOGRAPHICS: Are you currently with a partner or in a committed relationship?</t>
  </si>
  <si>
    <t>HOLLINGSHEAD / DEMOGRAPHICS: What is your  race or ethnicity?</t>
  </si>
  <si>
    <t>HOLLINGSHEAD / DEMOGRAPHICS: If you selected "other", please specify:</t>
  </si>
  <si>
    <t>HOLLINGSHEAD / DEMOGRAPHICS: What is your current spouse/partner's race or ethnicity?</t>
  </si>
  <si>
    <t>HOLLINGSHEAD / DEMOGRAPHICS: If you selected "other", please specify.</t>
  </si>
  <si>
    <t>HOLLINGSHEAD / DEMOGRAPHICS: Who else live in your household? Please check all that apply.[choice=Partner or Spouse]</t>
  </si>
  <si>
    <t>HOLLINGSHEAD / DEMOGRAPHICS: Who else live in your household? Please check all that apply.[choice=My mother]</t>
  </si>
  <si>
    <t>HOLLINGSHEAD / DEMOGRAPHICS: Who else live in your household? Please check all that apply.[choice=My father]</t>
  </si>
  <si>
    <t>HOLLINGSHEAD / DEMOGRAPHICS: Who else live in your household? Please check all that apply.[choice=Children 5 years or younger]</t>
  </si>
  <si>
    <t>HOLLINGSHEAD / DEMOGRAPHICS: Who else live in your household? Please check all that apply.[choice=Children older than 5 years]</t>
  </si>
  <si>
    <t>HOLLINGSHEAD / DEMOGRAPHICS: Who else live in your household? Please check all that apply.[choice=My other relatives]</t>
  </si>
  <si>
    <t>HOLLINGSHEAD / DEMOGRAPHICS: Who else live in your household? Please check all that apply.[choice=My partner or spouses' other relatives]</t>
  </si>
  <si>
    <t>HOLLINGSHEAD / DEMOGRAPHICS: Who else live in your household? Please check all that apply.[choice=Friends]</t>
  </si>
  <si>
    <t>HOLLINGSHEAD / DEMOGRAPHICS: Who else live in your household? Please check all that apply.[choice=Other]</t>
  </si>
  <si>
    <t>HOLLINGSHEAD / DEMOGRAPHICS: Who else live in your household? Please check all that apply.[choice=Unknown]</t>
  </si>
  <si>
    <t>HOLLINGSHEAD / DEMOGRAPHICS: Number of children 5 years old or younger</t>
  </si>
  <si>
    <t>HOLLINGSHEAD / DEMOGRAPHICS: Number of children older than 5 years</t>
  </si>
  <si>
    <t>HOLLINGSHEAD / DEMOGRAPHICS: What is you current employment status?</t>
  </si>
  <si>
    <t>HOLLINGSHEAD / DEMOGRAPHICS: What is your current spouse/partner's employment status?</t>
  </si>
  <si>
    <t>HOLLINGSHEAD / DEMOGRAPHICS: What is your current job or primary occupation?</t>
  </si>
  <si>
    <t>HOLLINGSHEAD / DEMOGRAPHICS: What is your spouse/partner's current job or primary occupation?</t>
  </si>
  <si>
    <t>HOLLINGSHEAD / DEMOGRAPHICS: What is the highest grade or level of education you have completed?</t>
  </si>
  <si>
    <t>HOLLINGSHEAD / DEMOGRAPHICS: What is the highest grade or level of education completed by your current spouse/partner?</t>
  </si>
  <si>
    <t>HOLLINGSHEAD / DEMOGRAPHICS: How many years of formal education have you completed?</t>
  </si>
  <si>
    <t>HOLLINGSHEAD / DEMOGRAPHICS: How many years of formal education has your current spouse/partner completed?</t>
  </si>
  <si>
    <t>HOLLINGSHEAD / DEMOGRAPHICS: What type of health insurance do you have?</t>
  </si>
  <si>
    <t>Maternal Medication: Where are you currently living?</t>
  </si>
  <si>
    <t>Hollingshead/ Demographics: Are you currently married?</t>
  </si>
  <si>
    <t>Hollingshead/ Demographics: Are you currently with a partner or in a committed relationship?</t>
  </si>
  <si>
    <t>Hollingshead/ Demographics: If you selected "other", please specify:</t>
  </si>
  <si>
    <t>Hollingshead/ Demographics: What is your current spouse/partner's race or ethnicity?</t>
  </si>
  <si>
    <t>Hollingshead/ Demographics: If you selected "other", please specify.</t>
  </si>
  <si>
    <t>Hollingshead/ Demographics: Who else live in your household? Please check all that apply[choice=Partner/Spouse]</t>
  </si>
  <si>
    <t>Hollingshead/ Demographics: Who else live in your household? Please check all that apply[choice=Mother's mother]</t>
  </si>
  <si>
    <t>Hollingshead/ Demographics: Who else live in your household? Please check all that apply[choice=Mother's father]</t>
  </si>
  <si>
    <t>Hollingshead/ Demographics: Who else live in your household? Please check all that apply[choice=Children 5 yrs. or younger]</t>
  </si>
  <si>
    <t>Hollingshead/ Demographics: Who else live in your household? Please check all that apply[choice=Children older than 5 yrs.]</t>
  </si>
  <si>
    <t>Hollingshead/ Demographics: Who else live in your household? Please check all that apply[choice=Mother's other relatives]</t>
  </si>
  <si>
    <t>Hollingshead/ Demographics: Who else live in your household? Please check all that apply[choice=Partner/spouses' other relatives]</t>
  </si>
  <si>
    <t>Hollingshead/ Demographics: Who else live in your household? Please check all that apply[choice=Other]</t>
  </si>
  <si>
    <t>Hollingshead/ Demographics: Who else live in your household? Please check all that apply[choice=Unknown]</t>
  </si>
  <si>
    <t>Hollingshead/ Demographics: Number of children 5 years or younger</t>
  </si>
  <si>
    <t>Hollingshead/ Demographics: Number of children older than 5 years</t>
  </si>
  <si>
    <t>Hollingshead/ Demographics: What is you current employment status?</t>
  </si>
  <si>
    <t>Hollingshead/ Demographics: What is your current spouse/partner's employment status?</t>
  </si>
  <si>
    <t>Hollingshead/ Demographics: What is your current job or primary occupation?</t>
  </si>
  <si>
    <t>Hollingshead/ Demographics: What is your spouse/partner's current job or primary occupation?</t>
  </si>
  <si>
    <t>Hollingshead/ Demographics: What is the highest grade or level of education completed by your current spouse/partner?</t>
  </si>
  <si>
    <t>Hollingshead/ Demographics: If you selected "Other", please specify:</t>
  </si>
  <si>
    <t>Hollingshead/ Demographics: How many years of formal education has your current spouse/partner completed?</t>
  </si>
  <si>
    <t>Hollingshead/ Demographics: Health Insurance</t>
  </si>
  <si>
    <t>Part of the Minimal Dataset: Date of Birth: (mm/dd/yyyy)</t>
  </si>
  <si>
    <t>Part of the Minimal Dataset: Age:</t>
  </si>
  <si>
    <t>Part of the Minimal Dataset: Sex at birth:</t>
  </si>
  <si>
    <t>Part of the Minimal Dataset: Ethnicity: (Choose one)</t>
  </si>
  <si>
    <t>Part of the Minimal Dataset: Race: (Choose all that apply)[choice=American Indian or Alaskan Native]</t>
  </si>
  <si>
    <t>Part of the Minimal Dataset: Race: (Choose all that apply)[choice=Asian]</t>
  </si>
  <si>
    <t>Part of the Minimal Dataset: Race: (Choose all that apply)[choice=Black or African American]</t>
  </si>
  <si>
    <t>Part of the Minimal Dataset: Race: (Choose all that apply)[choice=Native Hawaiian or Pacific Islander]</t>
  </si>
  <si>
    <t>Part of the Minimal Dataset: Race: (Choose all that apply)[choice=White]</t>
  </si>
  <si>
    <t>Part of the Minimal Dataset: Race: (Choose all that apply)[choice=Unknown]</t>
  </si>
  <si>
    <t>Part of the Minimal Dataset: Race: (Choose all that apply)[choice=Not reported]</t>
  </si>
  <si>
    <t>Part of the Minimal Dataset: What is the highest level of education you have completed?</t>
  </si>
  <si>
    <t>Part of the Minimal Dataset: Have you ever applied for, or received, disability insurance for your pain condition?</t>
  </si>
  <si>
    <t>Part of the Minimal Dataset: Height (inches):</t>
  </si>
  <si>
    <t>Part of the Minimal Dataset: Weight (lbs):</t>
  </si>
  <si>
    <t>Part of the Minimal Dataset: What is your annual household income from all sources?</t>
  </si>
  <si>
    <t>Part of the Minimal Dataset and PROMIS29 + Pass: Do you consider your current physical functioning to be satisfactory?</t>
  </si>
  <si>
    <t>Part of the Minimal Dataset and PROMIS29 + Pass: In the past 7 days - My sleep quality was</t>
  </si>
  <si>
    <t>Part of the Minimal Dataset and PROMIS29 + Pass: In the past 7 days - My sleep was refreshing</t>
  </si>
  <si>
    <t>Part of the Minimal Dataset and PROMIS29 + Pass: In the past 7 days - I had a problem with my sleep</t>
  </si>
  <si>
    <t>Part of the Minimal Dataset and PROMIS29 + Pass: In the past 7 days - I had difficulty falling asleep</t>
  </si>
  <si>
    <t>Part of the Minimal Dataset and PROMIS29 + Pass: In the past 7 days - My sleep was restless</t>
  </si>
  <si>
    <t>Part of the Minimal Dataset and PROMIS29 + Pass: In the past 7 days - I tried hard to get to sleep</t>
  </si>
  <si>
    <t>Part of the Minimal Dataset and PROMIS29 + Pass: In the past 7 days - Do you consider your current sleep to be satisfactory?</t>
  </si>
  <si>
    <t>Part of the Minimal Dataset: When I'm in pain - It's awful and I feel that it overwhelms me.</t>
  </si>
  <si>
    <t>Part of the Minimal Dataset: When I'm in pain - I feel I can't stand it anymore.</t>
  </si>
  <si>
    <t>Part of the Minimal Dataset: When I'm in pain - I become afraid that the pain will get worse.</t>
  </si>
  <si>
    <t>Part of the Minimal Dataset: When I'm in pain - I keep thinking about how much it hurts.</t>
  </si>
  <si>
    <t>Part of the Minimal Dataset: When I'm in pain - I keep thinking about how badly I want the pain to stop.</t>
  </si>
  <si>
    <t>Part of the Minimal Dataset: When I'm in pain - I wonder whether something serious may happen.</t>
  </si>
  <si>
    <t>Part of the Minimal Dataset: Over the past 2 weeks, how often have you been bothered by the following problems? Little interest or pleasure in doing things</t>
  </si>
  <si>
    <t>Part of the Minimal Dataset: Over the past 2 weeks, how often have you been bothered by the following problems? Feeling down, depressed, or hopeless</t>
  </si>
  <si>
    <t>Part of the Minimal Dataset: Over the past 2 weeks, how often have you been bothered by the following problems? Not being able to stop or control worrying</t>
  </si>
  <si>
    <t>Part of the Minimal Dataset: In the PAST 12 MONTHS, how often have you used any tobacco product (for example, cigarettes, e-cigarettes, cigars, pipes, or smokeless tobacco)?</t>
  </si>
  <si>
    <t>Part of the Minimal Dataset: 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t>
  </si>
  <si>
    <t>Part of the Minimal Dataset: 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t>
  </si>
  <si>
    <t>Part of the Minimal Dataset: In the PAST 12 MONTHS, how often have you used any drugs including marijuana, cocaine or crack, heroin, methamphetamine (crystal meth), hallucinogens, ecstasy/MDMA?</t>
  </si>
  <si>
    <t>Part of the Minimal Dataset: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</si>
  <si>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18-24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</si>
  <si>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25-59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</si>
  <si>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60+ years: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</si>
  <si>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[age_1]+[age_2]+[age_3]+[age_4]]</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</si>
  <si>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Male: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</si>
  <si>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Female: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</si>
  <si>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[gender_1]+[gender_2]+[gender_3]+[gender_4]]</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</si>
  <si>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American Indian or Alaska Native: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</si>
  <si>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Asian: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</si>
  <si>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Black/African-American: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</si>
  <si>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White: %</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</si>
  <si>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[race_1]+[race_2]+[race_3]+[race_4]+[race_5]+[race_6]+[race_7]]</t>
  </si>
  <si>
    <t>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"0" if none of your participants fall into certain category: Total (please make sure this equals 100%)[calculation: [ethnicity_1]+[ethnicity_2]+[ethnicity_3]]</t>
  </si>
  <si>
    <t>What is your race? Select all that apply.[choice=American Indian or Alaska Native]</t>
  </si>
  <si>
    <t>What is your race? Select all that apply.[choice=Asian]</t>
  </si>
  <si>
    <t>What is your race? Select all that apply.[choice=Black or African-American]</t>
  </si>
  <si>
    <t>What is your race? Select all that apply.[choice=Native Hawaiian or Other Pacific Islander]</t>
  </si>
  <si>
    <t>What is your race? Select all that apply.[choice=White]</t>
  </si>
  <si>
    <t>Case Number for identification</t>
  </si>
  <si>
    <t>What is the first name</t>
  </si>
  <si>
    <t>What is the middle name</t>
  </si>
  <si>
    <t>What is the Last name</t>
  </si>
  <si>
    <t>What was the Date of Birth</t>
  </si>
  <si>
    <t>What is the age</t>
  </si>
  <si>
    <t>What is the Gender</t>
  </si>
  <si>
    <t>What is the Race</t>
  </si>
  <si>
    <t>What is the Residence Type</t>
  </si>
  <si>
    <t>2. Age[calculation: datediff([studyvisit_1],[demo_bdate],"y", "mdy")]</t>
  </si>
  <si>
    <t>6. Race (Choose all that apply)[choice=American Indian or Alaska Native]</t>
  </si>
  <si>
    <t>6. Race (Choose all that apply)[choice=Asian]</t>
  </si>
  <si>
    <t>6. Race (Choose all that apply)[choice=Black or African American]</t>
  </si>
  <si>
    <t>6. Race (Choose all that apply)[choice=Native Hawaiian or Pacific Islander]</t>
  </si>
  <si>
    <t>6. Race (Choose all that apply)[choice=White]</t>
  </si>
  <si>
    <t>6. Race (Choose all that apply)[choice=Unknown]</t>
  </si>
  <si>
    <t>6. Race (Choose all that apply)[choice=Prefer not to answer]</t>
  </si>
  <si>
    <t>Sleep Disturbance In the past 7 days...: Sleep Disturbance In the past 7 days...,My sleep quality was.........................</t>
  </si>
  <si>
    <t>Sleep Disturbance In the past 7 days...: Sleep Disturbance In the past 7 days...,My sleep was refreshing.................</t>
  </si>
  <si>
    <t>Sleep Disturbance In the past 7 days...: Sleep Disturbance In the past 7 days...,I had a problem with my sleep..........</t>
  </si>
  <si>
    <t>Sleep Disturbance In the past 7 days...: Sleep Disturbance In the past 7 days...,I had difficulty falling asleep..............</t>
  </si>
  <si>
    <t>Sleep Disturbance In the past 7 days...: Sleep Disturbance In the past 7 days...,My sleep was restless..............</t>
  </si>
  <si>
    <t>Sleep Disturbance In the past 7 days...: Sleep Disturbance In the past 7 days...,I tried hard to get to sleep..............</t>
  </si>
  <si>
    <t>Please rate your pain by circling the one number that best describes............................: your pain at its WORST in the past 24 hours.</t>
  </si>
  <si>
    <t>Please rate your pain by circling the one number that best describes............................: your pain at its LEAST in the past 24 hours.</t>
  </si>
  <si>
    <t>Please rate your pain by circling the one number that best describes............................: your pain on the AVERGAE.</t>
  </si>
  <si>
    <t>Please rate your pain by circling the one number that best describes............................: Please rate your pain by circling the one number that tells how much pain you have RIGHT NOW.</t>
  </si>
  <si>
    <t>Please rate your pain by circling the one number that best describes............................: What treatments or medications are you receiving for your pain?</t>
  </si>
  <si>
    <t>Please rate your pain by circling the one number that best describes............................: In the past 24 hours, how much RELIEF have pain treatments or medications provided? Please circle the one percentage that most shows how much.</t>
  </si>
  <si>
    <t>Circle the one number that describes how, during the past 24 hours, pain has interfered with your:: General Activity</t>
  </si>
  <si>
    <t>Circle the one number that describes how, during the past 24 hours, pain has interfered with your:: Mood</t>
  </si>
  <si>
    <t>Circle the one number that describes how, during the past 24 hours, pain has interfered with your:: Walking ability</t>
  </si>
  <si>
    <t>Circle the one number that describes how, during the past 24 hours, pain has interfered with your:: Normal work (includes both work outside the home and housework)</t>
  </si>
  <si>
    <t>Circle the one number that describes how, during the past 24 hours, pain has interfered with your:: Relations with other people</t>
  </si>
  <si>
    <t>Circle the one number that describes how, during the past 24 hours, pain has interfered with your:: Sleep</t>
  </si>
  <si>
    <t>Circle the one number that describes how, during the past 24 hours, pain has interfered with your:: Enjoyment of life</t>
  </si>
  <si>
    <t>Circle the one number that describes how, during the past 24 hours, pain has interfered with your:: How much has your pain medication been beneficial in controlling your pain?</t>
  </si>
  <si>
    <t>Over the last 2 weeks, how often have you been bothered by the following problems?: 1. Feeling nervous, anxious, or on edge.</t>
  </si>
  <si>
    <t>Over the last 2 weeks, how often have you been bothered by the following problems?: 2. Not being able to stop or control worrying.</t>
  </si>
  <si>
    <t>Over the last 2 weeks, how often have you been bothered by the following problems?: 1. Little interest or pleasure in doing things.</t>
  </si>
  <si>
    <t>Over the last 2 weeks, how often have you been bothered by the following problems?: 2. Feeling down, depressed, or hopeless.</t>
  </si>
  <si>
    <t>Which race best describes you? (Choose all that apply)[choice=American Indian or Alaska Native]</t>
  </si>
  <si>
    <t>Which race best describes you? (Choose all that apply)[choice=Asian]</t>
  </si>
  <si>
    <t>Which race best describes you? (Choose all that apply)[choice=Black or African American]</t>
  </si>
  <si>
    <t>Which race best describes you? (Choose all that apply)[choice=Native Hawaiian or Pacific Islander]</t>
  </si>
  <si>
    <t>Which race best describes you? (Choose all that apply)[choice=White]</t>
  </si>
  <si>
    <t>Which race best describes you? (Choose all that apply)[choice=Unknown]</t>
  </si>
  <si>
    <t>Which race best describes you? (Choose all that apply)[choice=Not Reported]</t>
  </si>
  <si>
    <t>Which race best describes you? (Choose all that apply)[choice=Prefer not to answer]</t>
  </si>
  <si>
    <t>Which languages are you fluent in? (Choose all that apply)[choice=English]</t>
  </si>
  <si>
    <t>Which languages are you fluent in? (Choose all that apply)[choice=Spanish]</t>
  </si>
  <si>
    <t>Which languages are you fluent in? (Choose all that apply)[choice=Portuguese]</t>
  </si>
  <si>
    <t>Which languages are you fluent in? (Choose all that apply)[choice=Arabic]</t>
  </si>
  <si>
    <t>Which languages are you fluent in? (Choose all that apply)[choice=Khmer/Cambodian]</t>
  </si>
  <si>
    <t>Which languages are you fluent in? (Choose all that apply)[choice=Other]</t>
  </si>
  <si>
    <t>Which languages are you fluent in? (Choose all that apply)[choice=Prefer not to answer]</t>
  </si>
  <si>
    <t>Sociodemographic Characteristics: What is your primary language? (Choose one)</t>
  </si>
  <si>
    <t>Sociodemographic Characteristics: What is the zip code of the place where you have lived or slept most of the time in the past 3 months?</t>
  </si>
  <si>
    <t>Sociodemographic Characteristics: Where have you lived or slept during the past 3 months? (Check all that apply)[choice=Your own house or apartment (Not your parent's house)]</t>
  </si>
  <si>
    <t>Sociodemographic Characteristics: Where have you lived or slept during the past 3 months? (Check all that apply)[choice=House or apartment for which you share payments]</t>
  </si>
  <si>
    <t>Sociodemographic Characteristics: Where have you lived or slept during the past 3 months? (Check all that apply)[choice=Shelter]</t>
  </si>
  <si>
    <t>Sociodemographic Characteristics: Where have you lived or slept during the past 3 months? (Check all that apply)[choice=Welfare supported residence]</t>
  </si>
  <si>
    <t>Sociodemographic Characteristics: Where have you lived or slept during the past 3 months? (Check all that apply)[choice=Jail (prison, detention center, juvenile hall)]</t>
  </si>
  <si>
    <t>Sociodemographic Characteristics: Where have you lived or slept during the past 3 months? (Check all that apply)[choice=Somewhere else: {a6_o}]</t>
  </si>
  <si>
    <t>: What is the highest level of education you have completed? (Choose one)</t>
  </si>
  <si>
    <t>: Do you consider yourself to be Hispanic or Latino?</t>
  </si>
  <si>
    <t>: Which of the following best describes your ethnic background? (Please check all that apply.)[choice=Spanish (from Spain)]</t>
  </si>
  <si>
    <t>: Which of the following best describes your ethnic background? (Please check all that apply.)[choice=Mexican American, Mexicano, or Chicano]</t>
  </si>
  <si>
    <t>: Which of the following best describes your ethnic background? (Please check all that apply.)[choice=Central American]</t>
  </si>
  <si>
    <t>: Which of the following best describes your ethnic background? (Please check all that apply.)[choice=South American]</t>
  </si>
  <si>
    <t>: Which of the following best describes your ethnic background? (Please check all that apply.)[choice=Puerto Rican]</t>
  </si>
  <si>
    <t>: Which of the following best describes your ethnic background? (Please check all that apply.)[choice=Cuban or Cuban American]</t>
  </si>
  <si>
    <t>: Which of the following best describes your ethnic background? (Please check all that apply.)[choice=Dominican (from Dominican Republic)]</t>
  </si>
  <si>
    <t>: Which of the following best describes your ethnic background? (Please check all that apply.)[choice=Something else: {a17_o}]</t>
  </si>
  <si>
    <t>: Which of the following best describes your ethnic background? (Please check all that apply.)[choice=Don't Know]</t>
  </si>
  <si>
    <t>: Which of the following best describes your ethnic background? (Please check all that apply.)[choice=Prefer not to answer]</t>
  </si>
  <si>
    <t>: Which of the following best describes your ethnic background? (Specified)</t>
  </si>
  <si>
    <t>: How would you describe your racial background? (Please check all that apply.)[choice=Asian or Asian American, including Chinese, Japanese, and others]</t>
  </si>
  <si>
    <t>: How would you describe your racial background? (Please check all that apply.)[choice=Black or African American]</t>
  </si>
  <si>
    <t>: How would you describe your racial background? (Please check all that apply.)[choice=American Indian or Alaska Native]</t>
  </si>
  <si>
    <t>: How would you describe your racial background? (Please check all that apply.)[choice=Native Hawaiian or Pacific Islander]</t>
  </si>
  <si>
    <t>: How would you describe your racial background? (Please check all that apply.)[choice=White]</t>
  </si>
  <si>
    <t>: How would you describe your racial background? (Please check all that apply.)[choice=Something else: {a18_o}]</t>
  </si>
  <si>
    <t>: How would you describe your racial background? (Please check all that apply.)[choice=Don't know]</t>
  </si>
  <si>
    <t>: How would you describe your racial background? (Please check all that apply.)[choice=Prefer not to answer]</t>
  </si>
  <si>
    <t>: Race other</t>
  </si>
  <si>
    <t>: What is your current relationship status?</t>
  </si>
  <si>
    <t>: How many children are in your care, that is you are responsible for their food and shelter?</t>
  </si>
  <si>
    <t>: What is your gender? (Choose one)</t>
  </si>
  <si>
    <t>: Gender Other</t>
  </si>
  <si>
    <t>: What is your sex as recorded at birth? (Choose one)</t>
  </si>
  <si>
    <t>: Do you identify as transgender?</t>
  </si>
  <si>
    <t>: What is your sexual orientation?</t>
  </si>
  <si>
    <t>: Sexual Orientation other</t>
  </si>
  <si>
    <t>Which ethnic group or groups do you identify as? (Select all that apply)[choice=Mexican, Mexican-American, Mexicano, or Chicano]</t>
  </si>
  <si>
    <t>Which ethnic group or groups do you identify as? (Select all that apply)[choice=Puerto Rican]</t>
  </si>
  <si>
    <t>Which ethnic group or groups do you identify as? (Select all that apply)[choice=Central or South American]</t>
  </si>
  <si>
    <t>Which ethnic group or groups do you identify as? (Select all that apply)[choice=Cuban or Cuban American]</t>
  </si>
  <si>
    <t>Which ethnic group or groups do you identify as? (Select all that apply)[choice=Dominican (from Dominican Republic)]</t>
  </si>
  <si>
    <t>Which ethnic group or groups do you identify as? (Select all that apply)[choice=Spanish (from Spain)]</t>
  </si>
  <si>
    <t>Which ethnic group or groups do you identify as? (Select all that apply)[choice=Something else, please specify {demo_ethn_other}]</t>
  </si>
  <si>
    <t>Which ethnic group or groups do you identify as? (Select all that apply)[choice=Don't know]</t>
  </si>
  <si>
    <t>Which ethnic group or groups do you identify as? (Select all that apply)[choice=Prefer to not answer]</t>
  </si>
  <si>
    <t>What is your race? (Select all that apply)[choice=Black or African American]</t>
  </si>
  <si>
    <t>What is your race? (Select all that apply)[choice=Asian or Asian American, including Chinese, Japanese, and others]</t>
  </si>
  <si>
    <t>What is your race? (Select all that apply)[choice=American Indian or Alaska Native]</t>
  </si>
  <si>
    <t>What is your race? (Select all that apply)[choice=Native Hawaiian or Pacific Islander]</t>
  </si>
  <si>
    <t>What is your race? (Select all that apply)[choice=White]</t>
  </si>
  <si>
    <t>What is your race? (Select all that apply)[choice=Something else, please specify {demo_race_other}]</t>
  </si>
  <si>
    <t>What is your race? (Select all that apply)[choice=Don't Know]</t>
  </si>
  <si>
    <t>What is your race? (Select all that apply)[choice=Prefer not to answer]</t>
  </si>
  <si>
    <t>Where have you lived or slept during the past 3 months. (Select all that apply)[choice=Your own house or apartment (Not your parent's house)]</t>
  </si>
  <si>
    <t>Where have you lived or slept during the past 3 months. (Select all that apply)[choice=Someone else's house or apartment]</t>
  </si>
  <si>
    <t>Where have you lived or slept during the past 3 months. (Select all that apply)[choice=Rented room (hotel, motel, or rooming house)]</t>
  </si>
  <si>
    <t>Where have you lived or slept during the past 3 months. (Select all that apply)[choice=House or apartment for which you share payments]</t>
  </si>
  <si>
    <t>Where have you lived or slept during the past 3 months. (Select all that apply)[choice=Hospital]</t>
  </si>
  <si>
    <t>Where have you lived or slept during the past 3 months. (Select all that apply)[choice=Somewhere else {ses_1_other}]</t>
  </si>
  <si>
    <t>Where have you lived or slept during the past 3 months. (Select all that apply)[choice=Prefer not to answer]</t>
  </si>
  <si>
    <t>In the past 6 months, did you receive any money from any of the following sources? (Check all that apply)[choice=Regular job, working with a regular salary (full- or part-time)]</t>
  </si>
  <si>
    <t>In the past 6 months, did you receive any money from any of the following sources? (Check all that apply)[choice=Temporary work or odd jobs]</t>
  </si>
  <si>
    <t>In the past 6 months, did you receive any money from any of the following sources? (Check all that apply)[choice=Recycling cans, returning bottles for deposits]</t>
  </si>
  <si>
    <t>In the past 6 months, did you receive any money from any of the following sources? (Check all that apply)[choice=Panhandling]</t>
  </si>
  <si>
    <t>In the past 6 months, did you receive any money from any of the following sources? (Check all that apply)[choice=Public assistance or disability]</t>
  </si>
  <si>
    <t>In the past 6 months, did you receive any money from any of the following sources? (Check all that apply)[choice=Parents]</t>
  </si>
  <si>
    <t>In the past 6 months, did you receive any money from any of the following sources? (Check all that apply)[choice=Friends or family members (not parents)]</t>
  </si>
  <si>
    <t>In the past 6 months, did you receive any money from any of the following sources? (Check all that apply)[choice=Husband/wife or domestic partner]</t>
  </si>
  <si>
    <t>In the past 6 months, did you receive any money from any of the following sources? (Check all that apply)[choice=Other activities that are not legal]</t>
  </si>
  <si>
    <t>In the past 6 months, did you receive any money from any of the following sources? (Check all that apply)[choice=I did not receive any money in the past 3 months]</t>
  </si>
  <si>
    <t>In the past 6 months, did you receive any money from any of the following sources? (Check all that apply)[choice=Other, please specify: {demo_incm_other}]</t>
  </si>
  <si>
    <t>In the past 6 months, did you receive any money from any of the following sources? (Check all that apply)[choice=Don't know]</t>
  </si>
  <si>
    <t>In the past 6 months, did you receive any money from any of the following sources? (Check all that apply)[choice=Prefer to not answer]</t>
  </si>
  <si>
    <t>In the past 3 months, did you receive any money from any of the following sources? (Check all that apply)[choice=Other activities that are not legal]</t>
  </si>
  <si>
    <t>Which of the following options best describes your race?  (Select all that best apply).[choice=American Indian or Alaska Native]</t>
  </si>
  <si>
    <t>Which of the following options best describes your race?  (Select all that best apply).[choice=Asian]</t>
  </si>
  <si>
    <t>Which of the following options best describes your race?  (Select all that best apply).[choice=Black or African American]</t>
  </si>
  <si>
    <t>Which of the following options best describes your race?  (Select all that best apply).[choice=Hispanic or Latino]</t>
  </si>
  <si>
    <t>Which of the following options best describes your race?  (Select all that best apply).[choice=Middle Eastern or North African]</t>
  </si>
  <si>
    <t>Which of the following options best describes your race?  (Select all that best apply).[choice=White]</t>
  </si>
  <si>
    <t>Which of the following options best describes your race?  (Select all that best apply).[choice=Unknown]</t>
  </si>
  <si>
    <t>Which of the following options best describes your race?  (Select all that best apply).[choice=Other, Specify: {race_other}]</t>
  </si>
  <si>
    <t>Which of the following options best describes your race?  (Select all that best apply).[choice=Prefer not to answer]</t>
  </si>
  <si>
    <t>Who lives in your current home with you? Please select all that apply.[choice=Self only (live alone)]</t>
  </si>
  <si>
    <t>Who lives in your current home with you? Please select all that apply.[choice=Significant other]</t>
  </si>
  <si>
    <t>Who lives in your current home with you? Please select all that apply.[choice=Child/children]</t>
  </si>
  <si>
    <t>Who lives in your current home with you? Please select all that apply.[choice=Roommate(s)/friends]</t>
  </si>
  <si>
    <t>Who lives in your current home with you? Please select all that apply.[choice=Parent(s)]</t>
  </si>
  <si>
    <t>Who lives in your current home with you? Please select all that apply.[choice=Other family members (e.g. siblings, grandparents, uncles, aunts, cousins)]</t>
  </si>
  <si>
    <t>Who lives in your current home with you? Please select all that apply.[choice=Prefer not to answer]</t>
  </si>
  <si>
    <t>PROMIS Adult Short Form Sleep DIsturbance SF 8a_v1.0 SUM[calculation: [sleep109]+(6-[sleep116])+[sleep20]+[sleep44]+[sleep108]+[sleep72]+[sleep67]+(6-[sleep115])]</t>
  </si>
  <si>
    <t>BPI Pain Severity Subscale Score:Calculated score for the Brief Pain Inventory (BPI) Pain Severity items[calculation: mean([bpiwrstpnlast24hrtngscl],[bpileastpnlst24hrtngscl],[bpiavgpainrtngscl],[bpicurrentpainrtngscl])]</t>
  </si>
  <si>
    <t>BPI Pain Interference Subscale Score:Calculated score for the Brief Pain Inventory (BPI) Pain Interference items[calculation: mean([bpipainintfrgnrlactvtyscl], [bpipainintfrmoodscl], [bpipainintfrwlkablscl], [bpipainnrmlwrkintrfrscl], [bpipainrelationsintrfrscl], [bpipainsleepintrfrscl], [bpipainenjoymntintrfrscl])]</t>
  </si>
  <si>
    <t>Total:Total score of the questionnaire, as the part of Patient Health Questionnaire Depression (PHQ).[calculation: sum([phqlitintrstscore], [phqdeprssnscore], [phqsleepimpairscore], [phqtirdlittleenrgyscore], [phqabnrmldietscore], [phqflngfailrscore], [phqconcntrtnimprmntscore], [phqmovmntspchimprmntscore])]</t>
  </si>
  <si>
    <t>Total score for the GAD-7:Total score for the GAD-7 used for office coding, as a part of Generalized Anxiety Disorder (GAD-7).[calculation: sum([gad2feelnervscl], [gad2notstopwryscl], [gad7wrytoomchscl], [gad7troubrelxscl], [gad7rstlessscl], [gad7easyannoyedscl], [gad7feelafrdscl])]</t>
  </si>
  <si>
    <t>Total:Total sum value of the scores from all queries from the Pain Catastrophizing Questionnaire[calculation: sum([pcqworrypainendscl], [pcqcannotgoonscl], [pcqpainneverbetterscl], [pcqpainawfulovrwhlmscl], [pcqfeelcantwithstandscl], [pcqafraidpainworsescl], [pcqotherpaineventscl], [pcqanxiouspainawayscl], [pcqmindscl], [pcqhurtscl], [pcqpainstopscl], [pcqreduceintensityscl], [pcqseriousscl])]</t>
  </si>
  <si>
    <t>Total score:Calculated raw total score for the PROMIS Physical function 6a items[calculation: sum([promisphysfuncchrsablscl], [promisphfncstrsnrmpcabscl], [promisphysfunc15mnwlkscl], [promisphyfncerndshpablscl], [promisphysfunc2hrlbrscl], [promisphysfunchswrkscl])]</t>
  </si>
  <si>
    <t>Total score:Calculated raw total score for the PROMIS Sleep Disturbance 6a items[calculation: sum([promissleepqualityscl], [promissleepwasrefreshscl], [promisproblemwithslpscl], [promisdifficltfallaslpscl], [promisslpwasrestlessscl], [promistryhardgettoslpscl])]</t>
  </si>
  <si>
    <t>Address: Street:</t>
  </si>
  <si>
    <t>Address: City:</t>
  </si>
  <si>
    <t>Address: State:</t>
  </si>
  <si>
    <t>Address: Zip code:</t>
  </si>
  <si>
    <t>[calculation: rounddown( datediff( [brthdtc],"today","y"),0)]</t>
  </si>
  <si>
    <t>Race (Choose all that apply)[choice=American Indian or Alaska Native]</t>
  </si>
  <si>
    <t>Race (Choose all that apply)[choice=Asian]</t>
  </si>
  <si>
    <t>Race (Choose all that apply)[choice=Black or African American]</t>
  </si>
  <si>
    <t>Race (Choose all that apply)[choice=Native Hawaiian or Pacific Islander]</t>
  </si>
  <si>
    <t>Race (Choose all that apply)[choice=White]</t>
  </si>
  <si>
    <t>Race (Choose all that apply)[choice=Unknown]</t>
  </si>
  <si>
    <t>Race (Choose all that apply)[choice=Prefer not to answer]</t>
  </si>
  <si>
    <t>Select areas of pain according to the diagram above (choose all that apply).[choice=1]</t>
  </si>
  <si>
    <t>Select areas of pain according to the diagram above (choose all that apply).[choice=2]</t>
  </si>
  <si>
    <t>Select areas of pain according to the diagram above (choose all that apply).[choice=3]</t>
  </si>
  <si>
    <t>Select areas of pain according to the diagram above (choose all that apply).[choice=4]</t>
  </si>
  <si>
    <t>Select areas of pain according to the diagram above (choose all that apply).[choice=5]</t>
  </si>
  <si>
    <t>Select areas of pain according to the diagram above (choose all that apply).[choice=6]</t>
  </si>
  <si>
    <t>Select areas of pain according to the diagram above (choose all that apply).[choice=7]</t>
  </si>
  <si>
    <t>Select areas of pain according to the diagram above (choose all that apply).[choice=8]</t>
  </si>
  <si>
    <t>Select areas of pain according to the diagram above (choose all that apply).[choice=9]</t>
  </si>
  <si>
    <t>Select areas of pain according to the diagram above (choose all that apply).[choice=10]</t>
  </si>
  <si>
    <t>Select areas of pain according to the diagram above (choose all that apply).[choice=11]</t>
  </si>
  <si>
    <t>Select areas of pain according to the diagram above (choose all that apply).[choice=12]</t>
  </si>
  <si>
    <t>Select areas of pain according to the diagram above (choose all that apply).[choice=13]</t>
  </si>
  <si>
    <t>Select areas of pain according to the diagram above (choose all that apply).[choice=14]</t>
  </si>
  <si>
    <t>Select areas of pain according to the diagram above (choose all that apply).[choice=15]</t>
  </si>
  <si>
    <t>Select areas of pain according to the diagram above (choose all that apply).[choice=16]</t>
  </si>
  <si>
    <t>Select areas of pain according to the diagram above (choose all that apply).[choice=17]</t>
  </si>
  <si>
    <t>Select areas of pain according to the diagram above (choose all that apply).[choice=18]</t>
  </si>
  <si>
    <t>Select areas of pain according to the diagram above (choose all that apply).[choice=19]</t>
  </si>
  <si>
    <t>Select areas of pain according to the diagram above (choose all that apply).[choice=20]</t>
  </si>
  <si>
    <t>Select areas of pain according to the diagram above (choose all that apply).[choice=21]</t>
  </si>
  <si>
    <t>Select areas of pain according to the diagram above (choose all that apply).[choice=22]</t>
  </si>
  <si>
    <t>Select areas of pain according to the diagram above (choose all that apply).[choice=23]</t>
  </si>
  <si>
    <t>Select areas of pain according to the diagram above (choose all that apply).[choice=24]</t>
  </si>
  <si>
    <t>Select areas of pain according to the diagram above (choose all that apply).[choice=25]</t>
  </si>
  <si>
    <t>Select areas of pain according to the diagram above (choose all that apply).[choice=26]</t>
  </si>
  <si>
    <t>Select areas of pain according to the diagram above (choose all that apply).[choice=27]</t>
  </si>
  <si>
    <t>Select areas of pain according to the diagram above (choose all that apply).[choice=28]</t>
  </si>
  <si>
    <t>Select areas of pain according to the diagram above (choose all that apply).[choice=29]</t>
  </si>
  <si>
    <t>Select areas of pain according to the diagram above (choose all that apply).[choice=30]</t>
  </si>
  <si>
    <t>Select areas of pain according to the diagram above (choose all that apply).[choice=31]</t>
  </si>
  <si>
    <t>Select areas of pain according to the diagram above (choose all that apply).[choice=32]</t>
  </si>
  <si>
    <t>Select areas of pain according to the diagram above (choose all that apply).[choice=33]</t>
  </si>
  <si>
    <t>Select areas of pain according to the diagram above (choose all that apply).[choice=34]</t>
  </si>
  <si>
    <t>Select areas of pain according to the diagram above (choose all that apply).[choice=35]</t>
  </si>
  <si>
    <t>Select areas of pain according to the diagram above (choose all that apply).[choice=36]</t>
  </si>
  <si>
    <t>Select areas of pain according to the diagram above (choose all that apply).[choice=37]</t>
  </si>
  <si>
    <t>Select areas of pain according to the diagram above (choose all that apply).[choice=38]</t>
  </si>
  <si>
    <t>Select areas of pain according to the diagram above (choose all that apply).[choice=39]</t>
  </si>
  <si>
    <t>Select areas of pain according to the diagram above (choose all that apply).[choice=40]</t>
  </si>
  <si>
    <t>Select areas of pain according to the diagram above (choose all that apply).[choice=41]</t>
  </si>
  <si>
    <t>Select areas of pain according to the diagram above (choose all that apply).[choice=42]</t>
  </si>
  <si>
    <t>Select areas of pain according to the diagram above (choose all that apply).[choice=43]</t>
  </si>
  <si>
    <t>Select areas of pain according to the diagram above (choose all that apply).[choice=44]</t>
  </si>
  <si>
    <t>Select areas of pain according to the diagram above (choose all that apply).[choice=45]</t>
  </si>
  <si>
    <t>Mark the box beside the number that describes how, during the past 24 hours, pain has interfered
with your:: General Activity</t>
  </si>
  <si>
    <t>Mark the box beside the number that describes how, during the past 24 hours, pain has interfered
with your:: Mood</t>
  </si>
  <si>
    <t>Mark the box beside the number that describes how, during the past 24 hours, pain has interfered
with your:: Walking ability</t>
  </si>
  <si>
    <t>Mark the box beside the number that describes how, during the past 24 hours, pain has interfered
with your:: Normal Work (includes both work outside the home and housework)</t>
  </si>
  <si>
    <t>Mark the box beside the number that describes how, during the past 24 hours, pain has interfered
with your:: Relations with other people</t>
  </si>
  <si>
    <t>Mark the box beside the number that describes how, during the past 24 hours, pain has interfered
with your:: Sleep</t>
  </si>
  <si>
    <t>Mark the box beside the number that describes how, during the past 24 hours, pain has interfered
with your:: Enjoyment of life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</si>
  <si>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worry all the time about whether the pain will end.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</si>
  <si>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go on.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</si>
  <si>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terrible and I think it's never going to get any better.</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</si>
  <si>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stand it anymore.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</si>
  <si>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become afraid that the pain will get worse.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</si>
  <si>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awful and I feel that it overwhelms me.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</si>
  <si>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of other painful events.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</si>
  <si>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anxiously want the pain to go away.</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</si>
  <si>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can't seem to keep it out of my mind.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</si>
  <si>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much it hurts.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</si>
  <si>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badly I want the pain to stop.</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</si>
  <si>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There's nothing I can do to reduce the intensity of the pain.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</si>
  <si>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wonder whether something serious may happen.</t>
  </si>
  <si>
    <t>Over the last 2 weeks, how often have you been bothered by ...: Little interest or pleasure in doing things</t>
  </si>
  <si>
    <t>Over the last 2 weeks, how often have you been bothered by ...: Feeling down, depressed, or hopeless</t>
  </si>
  <si>
    <t>Over the last 2 weeks, how often have you been bothered by ...: Trouble falling or staying asleep, or sleeping too much</t>
  </si>
  <si>
    <t>Over the last 2 weeks, how often have you been bothered by ...: Feeling tired or having little energy</t>
  </si>
  <si>
    <t>Over the last 2 weeks, how often have you been bothered by ...: Poor appetite or overeating</t>
  </si>
  <si>
    <t>Over the last 2 weeks, how often have you been bothered by ...: Trouble concentrating on things, such as reading the newspaper or watching television</t>
  </si>
  <si>
    <t>Over the last 2 weeks, how often have you been bothered by ...: Feeling bad about yourself, or that you are a failure, or have let yourself or your family down</t>
  </si>
  <si>
    <t>Over the last 2 weeks, how often have you been bothered by ...: Moving or speaking so slowly that other people could have noticed. Or the opposite-being so fidgety or restless that you have been moving around a lot more than usual</t>
  </si>
  <si>
    <t>Over the last 2 weeks, how often have you been
bothered by the following problems?: Feeling nervous, anxious, or on edge</t>
  </si>
  <si>
    <t>Over the last 2 weeks, how often have you been
bothered by the following problems?: Not being able to stop or control worrying</t>
  </si>
  <si>
    <t>Over the last 2 weeks, how often have you been
bothered by the following problems?: Worrying too much about different things</t>
  </si>
  <si>
    <t>Over the last 2 weeks, how often have you been
bothered by the following problems?: Trouble relaxing</t>
  </si>
  <si>
    <t>Over the last 2 weeks, how often have you been
bothered by the following problems?: Being so restless that it's hard to sit still</t>
  </si>
  <si>
    <t>Over the last 2 weeks, how often have you been
bothered by the following problems?: Becoming easily annoyed or irritable</t>
  </si>
  <si>
    <t>Over the last 2 weeks, how often have you been
bothered by the following problems?: Feeling afraid as if something awful might  happen</t>
  </si>
  <si>
    <t>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t>
  </si>
  <si>
    <t>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t>
  </si>
  <si>
    <t>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t>
  </si>
  <si>
    <t>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</si>
  <si>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General questions: How old are you?
Must be between 21 and 60 years old.</t>
  </si>
  <si>
    <t>General questions: What is your gender?</t>
  </si>
  <si>
    <t>General questions: What gender do you identify as?</t>
  </si>
  <si>
    <t>General questions: What is your height?
IN INCHES</t>
  </si>
  <si>
    <t>tDCS-Specific Questions: Are you primarily right or left handed?</t>
  </si>
  <si>
    <t>Over the last 2 weeks, how often have you been bothered by the following problems?: 1. Feeling nervous, anxious, or on edge</t>
  </si>
  <si>
    <t>Over the last 2 weeks, how often have you been bothered by the following problems?: 2. Not being able to stop or control worrying</t>
  </si>
  <si>
    <t>Over the last 2 weeks, how often have you been bothered by the following problems?: 3. Worrying too much about different things</t>
  </si>
  <si>
    <t>Over the last 2 weeks, how often have you been bothered by the following problems?: 4. Trouble relaxing</t>
  </si>
  <si>
    <t>Over the last 2 weeks, how often have you been bothered by the following problems?: 5. Being so restless that it is hard to sit still</t>
  </si>
  <si>
    <t>Over the last 2 weeks, how often have you been bothered by the following problems?: 6. Become easily annoyed or irritable</t>
  </si>
  <si>
    <t>Over the last 2 weeks, how often have you been bothered by the following problems?: 7. Feeling afraid as if something awful might happen</t>
  </si>
  <si>
    <t>Over the last 2 weeks, how often have you been bothered by the following problems?: 8.) How difficult have these problems made it for you to do your work, take care of things at home, or get along with other people?</t>
  </si>
  <si>
    <t>Outpatient Research Demographics: Obtained by?</t>
  </si>
  <si>
    <t>Youth Info: Date of Birth (MM/DD/YYYY)</t>
  </si>
  <si>
    <t>Youth Info: Child Age in Years (Hidden)[calculation: rounddown(datediff([baseline_arm_1][con_date], [baseline_arm_1][brthdtc], "y", "mdy"))]</t>
  </si>
  <si>
    <t>Youth Info: Youth Last Name</t>
  </si>
  <si>
    <t>In the last 24 hours, what treatments or medications did you receive for your pain?[choice=other]</t>
  </si>
  <si>
    <t>In the last 24 hours, what treatments or medications did you receive for your pain?[choice=None]</t>
  </si>
  <si>
    <t>9.	Select the one number that describes how, during the past 7 days, pain has interfered with the following activities:: General Activity</t>
  </si>
  <si>
    <t>9.	Select the one number that describes how, during the past 7 days, pain has interfered with the following activities:: Mood</t>
  </si>
  <si>
    <t>9.	Select the one number that describes how, during the past 7 days, pain has interfered with the following activities:: Walking Ability</t>
  </si>
  <si>
    <t>About My Health and Activities (problems with...): It is hard for me to walk more than one block</t>
  </si>
  <si>
    <t>About My Health and Activities (problems with...): It is hard for me to run</t>
  </si>
  <si>
    <t>About My Health and Activities (problems with...): It is hard for me to do sports activity or exercise</t>
  </si>
  <si>
    <t>About My Health and Activities (problems with...): It is hard for me to lift something heavy</t>
  </si>
  <si>
    <t>About My Health and Activities (problems with...): It is hard for me to do chores around the house</t>
  </si>
  <si>
    <t>About My Feelings (problems with...): I feel afraid or scared</t>
  </si>
  <si>
    <t>About My Feelings (problems with...): I feel sad or blue</t>
  </si>
  <si>
    <t>How I Get Along With Others (problems with...): I have trouble getting along with other teens</t>
  </si>
  <si>
    <t>How I Get Along With Others (problems with...): Other teens do not want to be my friend</t>
  </si>
  <si>
    <t>How I Get Along With Others (problems with...): Other teens tease me</t>
  </si>
  <si>
    <t>About School (problems with...): It is hard to pay attention in class</t>
  </si>
  <si>
    <t>About School (problems with...): I have trouble keeping up with my schoolwork</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</si>
  <si>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worry all the time about whether the pain will end.</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</si>
  <si>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feel I can't go on.</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</si>
  <si>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terrible and I think it's never going to get better.</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</si>
  <si>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awful and I feel that it takes over me.</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</si>
  <si>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stand it anymore.</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</si>
  <si>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am afraid that the pain will get worse.</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</si>
  <si>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of other painful events.</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</si>
  <si>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want the pain to go away.</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</si>
  <si>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keep it out of my mind.</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</si>
  <si>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it hurts.</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</si>
  <si>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 want the pain to stop.</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</si>
  <si>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there is nothing I can do to reduce the pain.</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</si>
  <si>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wonder whether something serious may happen.</t>
  </si>
  <si>
    <t>Over the last two weeks, how often have you been bothered by any of the following problems?: Little interest or pleasure in doing things</t>
  </si>
  <si>
    <t>Over the last two weeks, how often have you been bothered by any of the following problems?: Feeling down, depressed, or hopeless</t>
  </si>
  <si>
    <t>Over the last 2 weeks, how often have you been bothered by the following problems?: Feeling nervous, anxious, or on edge</t>
  </si>
  <si>
    <t>Over the last 2 weeks, how often have you been bothered by the following problems?: Not being able to stop or control worrying</t>
  </si>
  <si>
    <t>During the past TWO (2) weeks, about how often did you ...: Have an alcoholic beverage (beer, wine, liquor, etc.)?</t>
  </si>
  <si>
    <t>During the past TWO (2) weeks, about how often did you ...: Have 4 or more drinks in a single day?</t>
  </si>
  <si>
    <t>During the past TWO (2) weeks, about how often did you ...: Smoke a cigarette, a cigar, or pipe or use snuff or chewing tobacco, or used nicotine vapes or e-cigs?</t>
  </si>
  <si>
    <t>During the past TWO (2) weeks, about how often did you use any of the following medicines ON YOUR OWN, that is, without a doctor's prescription or in greater amounts or longer than prescribed?: Painkillers (like Vicodin)</t>
  </si>
  <si>
    <t>During the past TWO (2) weeks, about how often did you use any of the following medicines ON YOUR OWN, that is, without a doctor's prescription or in greater amounts or longer than prescribed?: Stimulants (like Ritalin, Adderall)</t>
  </si>
  <si>
    <t>During the past TWO (2) weeks, about how often did you use any of the following medicines ON YOUR OWN, that is, without a doctor's prescription or in greater amounts or longer than prescribed?: Sedatives or tranquilizers (like sleeping pills or Valium)</t>
  </si>
  <si>
    <t>Or drugs like:: Steroids</t>
  </si>
  <si>
    <t>Or drugs like:: Other medicines</t>
  </si>
  <si>
    <t>Or drugs like:: Marijuana</t>
  </si>
  <si>
    <t>Or drugs like:: Cocaine or crack</t>
  </si>
  <si>
    <t>Or drugs like:: Club drugs (like ecstasy)</t>
  </si>
  <si>
    <t>Or drugs like:: Hallucinogens (like LSD)</t>
  </si>
  <si>
    <t>Or drugs like:: Heroin</t>
  </si>
  <si>
    <t>Or drugs like:: Inhalants or solvents (like glue)</t>
  </si>
  <si>
    <t>Or drugs like:: Methamphetamine (like speed)</t>
  </si>
  <si>
    <t>These questions are about your child:: What is your child's ethnicity?</t>
  </si>
  <si>
    <t>These questions are about your child:: What is your child's race? (Choose all that apply):[choice=American Indian or Alaska Native]</t>
  </si>
  <si>
    <t>These questions are about your child:: What is your child's race? (Choose all that apply):[choice=Asian]</t>
  </si>
  <si>
    <t>These questions are about your child:: What is your child's race? (Choose all that apply):[choice=Native Hawaiian or Pacific Islander]</t>
  </si>
  <si>
    <t>These questions are about your child:: What is your child's race? (Choose all that apply):[choice=Decline to state]</t>
  </si>
  <si>
    <t>These questions are about you and your household:: What is your ethnicity? (Choose one)</t>
  </si>
  <si>
    <t>These questions are about you and your household:: What is the highest level of education you have completed?</t>
  </si>
  <si>
    <t>These questions are about you and your household:: What is your current employment status?</t>
  </si>
  <si>
    <t>These questions are about you and your household:: What category best describes your current relationship status?</t>
  </si>
  <si>
    <t>These questions are about you and your household:: What is the highest level of education your spouse/partner has completed?</t>
  </si>
  <si>
    <t>These questions are about you and your household:: What is your spouse/partner's current employment status?</t>
  </si>
  <si>
    <t>These questions are about you and your household:: What is your household's annual income from all sources?</t>
  </si>
  <si>
    <t>These questions are about you and your household:: What is the primary language spoken in your home:</t>
  </si>
  <si>
    <t>These questions are about pain problems in your family's history.: If yes, check all boxes below that apply[choice=Fibromyalgia]</t>
  </si>
  <si>
    <t>These questions are about pain problems in your family's history.: If yes, check all boxes below that apply[choice=Headaches]</t>
  </si>
  <si>
    <t>These questions are about pain problems in your family's history.: If yes, check all boxes below that apply[choice=Other chronic pain]</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</si>
  <si>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worry all the time about whether the pain will end.</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</si>
  <si>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feel I can't go on like this much longer.</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</si>
  <si>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terrible and I think it's never going to get better.</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</si>
  <si>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awful and I feel that it overwhelms me.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</si>
  <si>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stand it anymore.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</si>
  <si>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become afraid that the pain will get worse.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</si>
  <si>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of other painful events.</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</si>
  <si>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want the pain to go away.</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</si>
  <si>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keep it out of my mind.</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</si>
  <si>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he/she is suffering.</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</si>
  <si>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I want the pain to stop.</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</si>
  <si>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there is nothing I can do to stop the pain.</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</si>
  <si>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wonder whether something serious may happen.</t>
  </si>
  <si>
    <t>Over the past 2 weeks, how often have you been bothered by any of the following problems?: Little interest or pleasure in doing things</t>
  </si>
  <si>
    <t>Over the past 2 weeks, how often have you been bothered by any of the following problems?: Feeling down, depressed, or hopeless</t>
  </si>
  <si>
    <t>: What is the participant's dominant hand?</t>
  </si>
  <si>
    <t>Consent: Email</t>
  </si>
  <si>
    <t>Consent: Confirm Email</t>
  </si>
  <si>
    <t>Demographics: What is your age?</t>
  </si>
  <si>
    <t>Demographics: Are you of Hispanic or Latino/a heritage?</t>
  </si>
  <si>
    <t>Demographics: What is your racial identity? (select all that apply)[choice=Asian]</t>
  </si>
  <si>
    <t>Demographics: What is your racial identity? (select all that apply)[choice=Black or African American]</t>
  </si>
  <si>
    <t>Demographics: What is your racial identity? (select all that apply)[choice=Native American or Alaskan Native]</t>
  </si>
  <si>
    <t>Demographics: What is your racial identity? (select all that apply)[choice=Native Hawaiian or Other Pacific Islander]</t>
  </si>
  <si>
    <t>Demographics: What is your racial identity? (select all that apply)[choice=White]</t>
  </si>
  <si>
    <t>Demographics: What is your racial identity? (select all that apply)[choice=Other (please specify)]</t>
  </si>
  <si>
    <t>Demographics: What is your racial identity? (select all that apply)[choice=Prefer not to answer]</t>
  </si>
  <si>
    <t>Demographics: Please specify race other.</t>
  </si>
  <si>
    <t>Demographics: What is your gender identity? (select all that apply)[choice=Woman]</t>
  </si>
  <si>
    <t>Demographics: What is your gender identity? (select all that apply)[choice=Man]</t>
  </si>
  <si>
    <t>Demographics: What is your gender identity? (select all that apply)[choice=Non-binary]</t>
  </si>
  <si>
    <t>Demographics: What is your gender identity? (select all that apply)[choice=Transgender]</t>
  </si>
  <si>
    <t>Demographics: What is your gender identity? (select all that apply)[choice=Other (please specify)]</t>
  </si>
  <si>
    <t>Demographics: What is your gender identity? (select all that apply)[choice=Prefer not to answer]</t>
  </si>
  <si>
    <t>Demographics: Please specify gender other.</t>
  </si>
  <si>
    <t>Demographics: Which of the following best describes you?</t>
  </si>
  <si>
    <t>Demographics: Which best describes your role:</t>
  </si>
  <si>
    <t>Demographics: Which of the following describes your organization?</t>
  </si>
  <si>
    <t>In the past two months, please describe how often...: I have someone to give me good advice about a crisis if I need it.</t>
  </si>
  <si>
    <t>integer</t>
  </si>
  <si>
    <t>date</t>
  </si>
  <si>
    <t>string</t>
  </si>
  <si>
    <t>number</t>
  </si>
  <si>
    <t>boolean</t>
  </si>
  <si>
    <t>datetime</t>
  </si>
  <si>
    <t>any</t>
  </si>
  <si>
    <t>1|2|3</t>
  </si>
  <si>
    <t>001|002|011|012|021|022|031|032|041|042|051|052|061|062|071|072|081|082|091|092|101|102|201|202|301|302|401|402|501|502|504</t>
  </si>
  <si>
    <t>0|1|2|3|4|5|6|7|8|9|10</t>
  </si>
  <si>
    <t>0|1</t>
  </si>
  <si>
    <t>1|2</t>
  </si>
  <si>
    <t>1|0|2</t>
  </si>
  <si>
    <t>1|2|3|4</t>
  </si>
  <si>
    <t>1|2|3|4|5|6|7|8|10|9</t>
  </si>
  <si>
    <t>1|2|3|4|5|6|7</t>
  </si>
  <si>
    <t>1|2|3|4|5|6|7|8</t>
  </si>
  <si>
    <t>0|1|2|3</t>
  </si>
  <si>
    <t>0|1|2|3|4</t>
  </si>
  <si>
    <t>5|4|3|2|1</t>
  </si>
  <si>
    <t>1|2|3|4|5</t>
  </si>
  <si>
    <t>1|2|3|4|5|6|7|8|9|11|10|99</t>
  </si>
  <si>
    <t>1|2|3|4|5|6|7|8|9|10|11|99</t>
  </si>
  <si>
    <t>1|2|3|4|5|6|7|99</t>
  </si>
  <si>
    <t>1|2|3|4|5|6|7|8|99</t>
  </si>
  <si>
    <t>1|2|3|4|99</t>
  </si>
  <si>
    <t>1|2|3|4|5|6|7|8|9|10|99</t>
  </si>
  <si>
    <t>1|2|3|4|5|6|7|8|9</t>
  </si>
  <si>
    <t>1|2|3|4|5|6|7|8|9|10</t>
  </si>
  <si>
    <t>1|0</t>
  </si>
  <si>
    <t>unenc_0|unenc_1|unenc_2|unenc_3|unenc_4|unenc_5|unenc_6|unenc_7|unenc_8</t>
  </si>
  <si>
    <t>unenc_0|unenc_1|unenc_2</t>
  </si>
  <si>
    <t>unenc_0|unenc_1</t>
  </si>
  <si>
    <t>unenc_0|unenc_1|unenc_2|unenc_3|unenc_4|unenc_5|unenc_6|unenc_7</t>
  </si>
  <si>
    <t>M|F</t>
  </si>
  <si>
    <t>1|2|3|4|5|6|7|8|9|10|11|12|13|14|15</t>
  </si>
  <si>
    <t>1|2|3|4|5|6</t>
  </si>
  <si>
    <t>2|3|4|5|6</t>
  </si>
  <si>
    <t>1|2|3|4|5|6|7|8|9|10|11|12</t>
  </si>
  <si>
    <t>1</t>
  </si>
  <si>
    <t>0|1|2</t>
  </si>
  <si>
    <t>1|2|7|3|4|5|6</t>
  </si>
  <si>
    <t>1|2|3|4|5|6|7|8|9|10|11|12|13|14|15|16|17|18|19|20|21|22|23|24|25|26|27|28|29|30|31|32|33|34|35|36|37|38|39|40|41|42|43|44|45|46|47|48|49|50|51|52|53</t>
  </si>
  <si>
    <t>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t>
  </si>
  <si>
    <t>1|2|0</t>
  </si>
  <si>
    <t>1|2|3|4|5|6|7|8|9|10|11</t>
  </si>
  <si>
    <t>0|1|2|3|4|5</t>
  </si>
  <si>
    <t>1|2|3|98</t>
  </si>
  <si>
    <t>97|98</t>
  </si>
  <si>
    <t>1|2|3|4|5|98</t>
  </si>
  <si>
    <t>0|1|97|98</t>
  </si>
  <si>
    <t>1|2|3|4|5|6|7|98</t>
  </si>
  <si>
    <t>98</t>
  </si>
  <si>
    <t>1|2|3|4|5|96|97|98</t>
  </si>
  <si>
    <t>1|2|3|4|96|97|98</t>
  </si>
  <si>
    <t>1|2|3|4|5|555|888|999</t>
  </si>
  <si>
    <t>0|1|888|999</t>
  </si>
  <si>
    <t>1|2|3|4|555|888|999</t>
  </si>
  <si>
    <t>0|1|666|888|999</t>
  </si>
  <si>
    <t>1|2|3|4|5|888|999</t>
  </si>
  <si>
    <t>1|2|3|4|5|6|7|8|555|888|999</t>
  </si>
  <si>
    <t>1|4|5|6|7</t>
  </si>
  <si>
    <t>1|2|3|4|5|6|99</t>
  </si>
  <si>
    <t>1|1.1|2|2.1|3|4|4.1|5|5.1|6|7|7.1|7.2|8|8.1|8.2|9|10|10.1|10.2|10.3|99</t>
  </si>
  <si>
    <t>0|1|2|3|4|9</t>
  </si>
  <si>
    <t>0|1|2|3|4|5|6</t>
  </si>
  <si>
    <t>1|2|3|4|5|6|7|8|9|10|11|12|13|14|15|16|17|18|19|20|21|22|23|24|25|26|27|28|29|30|31|32|33|34|35|36|37|38|39|40|41|42|43|44|45|46|47|48|49|50</t>
  </si>
  <si>
    <t>1|2|3|4|5|6|7|8|9|10|11|12|13|14|15|16|17|18|19|20|21|22|23|24|25|26|27|28|29|30|31|32|33|34|35|36|37|38|39|40|41|42|43|44|45</t>
  </si>
  <si>
    <t>0|1|2|3|4|5|6|7|8|9|10|11</t>
  </si>
  <si>
    <t>0|1|2|3|4|5|6|7|8|9|10|11|12|13|14|15</t>
  </si>
  <si>
    <t>0|1|2|3|4|5|6|7|8|9|10|11|12|13</t>
  </si>
  <si>
    <t>0|1|2|3|4|5|6|7|8|9|10|11|12|13|14|15|16|17</t>
  </si>
  <si>
    <t>1|2|99</t>
  </si>
  <si>
    <t>1|2|3|99</t>
  </si>
  <si>
    <t>^[0-9]{5}$</t>
  </si>
  <si>
    <t>1=Male|2=Female|3=Ambiguous</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</si>
  <si>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</si>
  <si>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0=0 - No pain|1=1|2=2|3=3|4=4|5=5|6=6|7=7|8=8|9=9|10=10 - Pain bad as imagine</t>
  </si>
  <si>
    <t>0=0 - Does Not Interfere|1=1|2=2|3=3|4=4|5=5|6=6|7=7|8=8|9=9|10=10 - Completely Interferes</t>
  </si>
  <si>
    <t>0=No|1=Yes</t>
  </si>
  <si>
    <t>1=Male|2=Female</t>
  </si>
  <si>
    <t>1=Yes|0=No|2=Don't know or refused to answer</t>
  </si>
  <si>
    <t>0=Unchecked|1=Checked</t>
  </si>
  <si>
    <t>1=Comfortable|2=Have just enough to make ends meet|3=Do NOT have enough to make ends meet|4=Don't know or refused to answer</t>
  </si>
  <si>
    <t>1=Employed for wages|2=Self-employed|3=Out of work for more than 1 year|4=Out of work for less than 1 year|5=Homemaker|6=Student|7=Retired|8=Unable to work (for health or disability reasons)|10=Other|9=Don't know or refused to answer</t>
  </si>
  <si>
    <t>1=Married|2=Divorced|3=Widowed|4=Separated|5=Never Married|6=A member of an unmarried couple|7=Don't Know or refused to answer</t>
  </si>
  <si>
    <t>1=8th grade or less|2=Some high school|3=High School or GED|4=Technical trade or business school|5=2-year college degree or some college|6=4-year college degree|7=Post-graduate degree (e.g., masters or doctorate)|8=Don't know or refused to answer</t>
  </si>
  <si>
    <t>0=Not at all|1=Several Days|2=Over half the days|3=Nearly every day</t>
  </si>
  <si>
    <t>0=0 Not at all|1=1 Several days|2=2 More than half the days|3=3 Nearly every day</t>
  </si>
  <si>
    <t>0=0 Not at all|1=1 To a slight degree|2=2 To a moderate degree|3=3 To a great degree|4=4 All the time</t>
  </si>
  <si>
    <t>5=5 - Without any difficulty|4=4 - With a little difficulty|3=3 - With some difficulty|2=2 - With much difficulty|1=1 - Unable to do</t>
  </si>
  <si>
    <t>5=5 Very poor|4=4 Poor|3=3 Fair|2=2 Good|1=1 Very good</t>
  </si>
  <si>
    <t>5=5 Not at all|4=4 A little bit|3=3 Somewhat|2=2 Quite a bit|1=1 Very much</t>
  </si>
  <si>
    <t>1=1 Not at all|2=2 A little bit|3=3 Somewhat|4=4 Quite a bit|5=5 Very much</t>
  </si>
  <si>
    <t>0=Daily or Almost Daily|1=Weekly|2=Monthly|3=Less Than Monthly|4=Never</t>
  </si>
  <si>
    <t>0=Not at all sure|1=Several Days|2=Over half the days|3=Nearly every day</t>
  </si>
  <si>
    <t>0=0 - No Pain|1=1|2=2|3=3|4=4|5=5|6=6|7=7|8=8|9=9|10=10 - Pain bad as imagine</t>
  </si>
  <si>
    <t>0=0 - No Pain|1=1|2=2|3=3|4=4|5=5|6=6|7=7|8=8|9=9|10=10 - Pain as bad as you can imagine</t>
  </si>
  <si>
    <t>0=0 - Does Not Interfere|1=1|2=2|3=3|4=4|5=5|6=6|7=7|8=8|9=9|10=10 Completely Interferes</t>
  </si>
  <si>
    <t>1=Suboxone|2=Naltrexone</t>
  </si>
  <si>
    <t>1=Married|2=Unmarried</t>
  </si>
  <si>
    <t>1=American Indian or Alaskan Native|2=Asian, Asian-American, or Pacific Islander|3=Black or African American|4=Hispanic - Cuban|5=Hispanic - Mexican|6=Hispanic - New Mexican/Spanish-American|7=Hispanic - Puerto-Rican|8=Hispanic - Other Latin American|9=White Non-Hispanic|11=Middle East or North African|10=Other|99=Unknown</t>
  </si>
  <si>
    <t>1=American Indian or Alaskan Native|2=Asian, Asian-American, or Pacific Islander|3=Black or African American|4=Hispanic - Cuban|5=Hispanic - Mexican|6=Hispanic - New Mexican/Spanish-American|7=Hispanic - Puerto-Rican|8=Hispanic - Other Latin American|9=White Non-Hispanic|10=Middle East or North African|11=Other|99=Unknown</t>
  </si>
  <si>
    <t>1=Working 40 hours or more per week|2=Working fewer than 40 hours per week|3=Homemaker|4=Retired|5=Unemployed|6=Student or in employment training|7=Other|99=Unknown</t>
  </si>
  <si>
    <t>1=Grade School|2=Middle School|3=High School Graduate (not GED)|4=Graduate Equivalent Degree (GED)|5=1 to 3 years of College|6=College Degree|7=Post-Graduate Degree|8=Other|99=Unknown</t>
  </si>
  <si>
    <t>1=Grade School|2=Middle School|3=High School Graduate (not GED)|4=Graduate Equivalent Degree (GED)|5=1 to 3 years of full-time college|6=College Degree|7=Post-Graduate Degree|8=Other|99=Unknown</t>
  </si>
  <si>
    <t>1=Medicaid or Masshealth|2=Private insurance, not through my employer|3=Private insurance, through my employer|4=Other|99=Unknown</t>
  </si>
  <si>
    <t>1=Own housing|2=Living with family|3=Living with friends|4=Shelter|5=Residential treatment program|6=Homeless|7=Other</t>
  </si>
  <si>
    <t>1=American Indian/Alaskan Native|2=Asian/Asian-American/Pacific Islander|3=Black/African American|4=Hispanic - Cuban|5=Hispanic - Mexican|6=Hispanic - New Mexican/Spanish-American|7=Hispanic - Puerto-Rican|8=Hispanic - Other Latin American|9=White Non-Hispanic|10=Other|99=Unknown</t>
  </si>
  <si>
    <t>1=Works 40 hrs. or more a week|2=Works fewer than 40 hrs. a week|3=Homemaker|4=Retired|5=Unemployed|6=Student or in employment training|7=other|99=Unknown</t>
  </si>
  <si>
    <t>1=Works 40 hrs. or more a week|2=Works fewer than 40 hrs. a week|3=Homemaker|4=Retired|5=Unemployed|6=Student or in employment training|7=Other|99=Unknown</t>
  </si>
  <si>
    <t>1=Grade School|2=Middle School|3=High School Graduate - not GED|4=Graduate Equivalent Degree - GED|5=1 to 3 years of full-time college|6=College Degree|7=Post Graduate Degree|8=Other|99=Unknown or no partner</t>
  </si>
  <si>
    <t>1=Male|2=Female|3=Unknown|4=Intersex</t>
  </si>
  <si>
    <t>1=Hispanic or Latino|2=Not Hispanic or Latino|3=Unknown|4=Not reported</t>
  </si>
  <si>
    <t>1=Primary (Elementary School)|2=Lower Secondary (Middle School)|3=Upper Secondary (High School)|4=Diploma or equivalent (GED)|5=Some college/Certificate|6=Vocation/Trade School|7=Bachelor’s Degree|8=Some Graduate or Professional School|9=Graduate or Professional School diploma</t>
  </si>
  <si>
    <t>1=Yes|0=No|2=Does not apply</t>
  </si>
  <si>
    <t>1=Less than $10,000|2=$10,000 - $24,999|3=$25,000 - $34,999|4=$35,000 - $49,999|5=$50,000 - $74,999|6=$75,000 - $99,999|7=$100,000 - $149,999|8=$150,000 - $199,999|9=$200,000 or more|10=Prefer not to answer</t>
  </si>
  <si>
    <t>1=Yes|0=No</t>
  </si>
  <si>
    <t>5=Very poor|4=Poor|3=Fair|2=Good|1=Very good</t>
  </si>
  <si>
    <t>5=Not at all|4=A little bit|3=Somewhat|2=Quite a bit|1=Very much</t>
  </si>
  <si>
    <t>0=Not at all|1=To a slight degree|2=To a moderate degree|3=To a great degree|4=All the time</t>
  </si>
  <si>
    <t>0=Not at all|1=Several Days|2=More than half the days|3=Nearly every day</t>
  </si>
  <si>
    <t>0=Daily or almost daily|1=Weekly|2=Monthly|3=Less than monthly|4=Never</t>
  </si>
  <si>
    <t>1='Male'|2='Female'</t>
  </si>
  <si>
    <t>unenc_0=1|unenc_1=2|unenc_2=3|unenc_3=4|unenc_4=5|unenc_5=6|unenc_6=7|unenc_7=8|unenc_8=999</t>
  </si>
  <si>
    <t>unenc_0=Male|unenc_1=Female|unenc_2=Ambiguous</t>
  </si>
  <si>
    <t>unenc_0=1|unenc_1=2|unenc_2=3</t>
  </si>
  <si>
    <t>unenc_0=0|unenc_1=1</t>
  </si>
  <si>
    <t>unenc_0=Married|unenc_1=Single|unenc_2=Unknown</t>
  </si>
  <si>
    <t>unenc_0=Hispanic or Latino|unenc_1=Not Hispanic or Latino|unenc_2=Unknown</t>
  </si>
  <si>
    <t>unenc_0=8th grade or less|unenc_1=9th to 12th grade|unenc_2=High School diploma|unenc_3=Partial college or Associate's degree|unenc_4=College degree|unenc_5=Trade or Technical School|unenc_6=Graduate degree|unenc_7=Unknown</t>
  </si>
  <si>
    <t>unenc_0=1|unenc_1=2|unenc_2=3|unenc_3=4|unenc_4=5|unenc_5=6|unenc_6=7|unenc_7=8</t>
  </si>
  <si>
    <t>M=M|F=F</t>
  </si>
  <si>
    <t>1=Black|2=White</t>
  </si>
  <si>
    <t>0=0|1=1|2=2|3=3|4=4</t>
  </si>
  <si>
    <t>1=Alabama|2=Arizona|3=California|4=Conneticut|5=Florida|6=Illinois|7=Maine|8=Massachusetts|9=Michigan|10=New Hampshire|11=New York|12=North Carolina|13=Texas|14=Vermont|15=Virginia</t>
  </si>
  <si>
    <t>1=Northeast|2=South|3=Midwest|4=West</t>
  </si>
  <si>
    <t>1=California|2=Florida|3=Massachusetts|4=Michigan|5=Texas|6=Other</t>
  </si>
  <si>
    <t>1=Straight or heterosexual|2=Lesbian, gay, or homosexual|3=Bisexual|4=Something else|5=Dont know|6=Prefer not to say</t>
  </si>
  <si>
    <t>2=Portuguese|3=Haitian Creole|4=Spanish|5=Bengali|6=Other</t>
  </si>
  <si>
    <t>1=Working full-time|2=Working part-time|3=Retired|4=Disability (SSDI)|5=Unemployed, not disabled|6=Stay-at-home parent or spouse|7=Other</t>
  </si>
  <si>
    <t>1=$0|2=$1-$19,999|3=$20,000-$39,999|4=$40,000-$59,999|5=$60,000-$79,999|6=$80,000-$99,999|7=$100,000-$299,999|8=$300,000-$499,999|9=$500,000-$699,999|10=$700,000-$899,999|11=$900,000-$1,000,000|12=&gt; $1,000,000</t>
  </si>
  <si>
    <t>1=$80,000</t>
  </si>
  <si>
    <t>1=Single|2=Married or living as married|3=Divorced|4=Widowed</t>
  </si>
  <si>
    <t>1=With partner &amp; children|2=With partner alone|3=With children alone|4=With parents|5=With family|6=With friends|7=Alone|8=Controlled environment|9=No stable arrangement</t>
  </si>
  <si>
    <t>0=Living without children|1=Living with children|2=Unknown</t>
  </si>
  <si>
    <t>1=Living alone|2=Living with others|3=Other|4=Unknown</t>
  </si>
  <si>
    <t>1=No|2=Indifferent|3=Yes</t>
  </si>
  <si>
    <t>0=Incomplete|1=Unverified|2=Complete</t>
  </si>
  <si>
    <t>1=18-25|2=26-29|3=30-39|4=40-49|5=50-59|6=60+</t>
  </si>
  <si>
    <t>1=Over 40 years old|2=Under 40 years old</t>
  </si>
  <si>
    <t>1=Male|2=Female|3=Other|4=Prefer not to disclose|5=Non-Binary</t>
  </si>
  <si>
    <t>1=American Indian or Alaska Native|2=Asian|3=Black or African American|4=Native Hawaiian or Other Pacific Islander|5=White|6=More than one race|7=Unknown or not reported</t>
  </si>
  <si>
    <t>1=Hispanic or Latino|2=Not Hispanic or Latino|3=Unknown or Not Reported</t>
  </si>
  <si>
    <t>0=Other|1=White</t>
  </si>
  <si>
    <t>1=Straight or heterosexual|2=Lesbian, gay, or homosexual|3=Bisexual|4=Other</t>
  </si>
  <si>
    <t>1=director|2=administrative coordinator|3=other</t>
  </si>
  <si>
    <t>1=Male|2=Female|3=Other</t>
  </si>
  <si>
    <t>1=Hispanic or Latino|2=Not Hispanic or Latino</t>
  </si>
  <si>
    <t>1=Less than high school|2=High school diploma/GED|7=Associates|3=Bachelors|4=Masters|5=Doctorate|6=Other Professional Degree</t>
  </si>
  <si>
    <t>1=AL|2=AK|3=AZ|4=AR|5=CA|6=CO|7=CT|8=DE|9=FL|10=GA|11=HI|12=ID|13=IL|14=IN|15=IA|16=KS|17=KY|18=LA|19=ME|20=MD|21=MA|22=MI|23=MN|24=MS|25=MO|26=MT|27=NE|28=NV|29=NH|30=NJ|31=NM|32=NY|33=NC|34=ND|35=OH|36=OK|37=OR|38=PA|39=RI|40=SC|41=SD|42=TN|43=TX|44=UT|45=VT|46=VA|47=WA|48=WV|49=WI|50=WY|51=GU|52=PR|53=VI</t>
  </si>
  <si>
    <t>1=Male|2=Female|3=Unknown|4=Other</t>
  </si>
  <si>
    <t>1=Hispanic or Latino|2=Not Hispanic or Latino|3=Unknown|4=Prefer not to answer</t>
  </si>
  <si>
    <t>1=Primary (Elementary School)|2=Lower Secondary (Middle School)|3=Upper Secondary (High School)|4=Diploma or equivalent (GED)|5=Some College/Certificate|6=Vocational/Trade School|7=Bachelor's degree|8=Some Graduate or Professional School Diploma</t>
  </si>
  <si>
    <t>1=Full-time employment|2=Not employed|3=Part-time Employment|4=Retired</t>
  </si>
  <si>
    <t>1=Divorced|2=Married|3=Never married|4=Separated|5=Widowed|6=Domestic Partner</t>
  </si>
  <si>
    <t>1=Yes|0=No|2=Not sure</t>
  </si>
  <si>
    <t>1=Yes, one operation|2=Yes, more than one operation|0=No</t>
  </si>
  <si>
    <t>1=Less than $10,000|2=$10,000---$24,999|3=$25,000---$34,999|4=$35,000---$49,999|5=$50,000---$74,999|6=$75,000---$99,999|7=$100,000---$149,999|8=$150,000---$199,999|9=$200,000 or more|10=Prefer not to answer</t>
  </si>
  <si>
    <t>1=1 Metropolitan area core: primary flow within an urbanized area (UA)|2=2 Metropolitan area high commuting: primary flow 30% or more to a UA|3=3 Metropolitan area low commuting: primary flow 10% to 30% to a UA|4=4 Micropolitan area core: primary flow within an Urban Cluster of 10,000 to 49,999 (large UC)|5=5 Micropolitan high commuting: primary flow 30% or more to a large UC|6=6 Micropolitan low commuting: primary flow 10% to 30% to a large UC|7=7 Small town core: primary flow within an Urban Cluster of 2,500 to 9,999 (small UC)|8=8 Small town high commuting: primary flow 30% or more to a small UC|9=9 Small town low commuting: primary flow 10% to 30% to a small UC|10=10  Rural areas: primary flow to a tract outside a UA or UC|11=99 Not coded: Census tract has zero population and no rural-urban identifier information</t>
  </si>
  <si>
    <t>1=Not at all|2=A little bit|3=Somewhat|4=Quite a bit|5=Very much</t>
  </si>
  <si>
    <t>0=0 (No Pain)|1=1|2=2|3=3|4=4|5=5|6=6|7=7|8=8|9=9|10=10 (Pain as bad as you can imagine)</t>
  </si>
  <si>
    <t>0=0 (No Relief)|1=10%|2=20%|3=30%|4=40%|5=50%|6=60%|7=70%|8=80%|9=90%|10=100% (Complete Relief)</t>
  </si>
  <si>
    <t>0=0 (Does not interfere)|1=1|2=2|3=3|4=4|5=5|6=6|7=7|8=8|9=9|10=10 (Completely interferes)</t>
  </si>
  <si>
    <t>0=0 (No benefit)|1=1|2=2|3=3|4=4|5=5|6=6|7=7|8=8|9=9|10=10 (Extremely beneficial)</t>
  </si>
  <si>
    <t>0=Not at all|1=Several days|2=More than half the days|3=Nearly every day</t>
  </si>
  <si>
    <t>0=Not at all|1=Several days|2=More than half the days|3=Nearly everyday</t>
  </si>
  <si>
    <t>1=Black|2=Asian/Pacific Islander|3=White|4=Declined|5=Inuit|6=Hispanic|7=Native American|8=Non-Hispanic|9=Other</t>
  </si>
  <si>
    <t>1=Male|2=Female|3=Intersex|4=Unknown|5=Prefer not to answer</t>
  </si>
  <si>
    <t>1=Male|2=Female|3=Non-binary|4=Other (please specify)|5=Prefer not to answer</t>
  </si>
  <si>
    <t>1=Hispanic or Latino|2=Non Hispanic or Latino|3=Unknown|4=Not Reported|5=Prefer not to answer</t>
  </si>
  <si>
    <t>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t>
  </si>
  <si>
    <t>1=Full-time employment|2=Part-time employment|3=Unemployed|4=Prefer not to answer</t>
  </si>
  <si>
    <t>1=Divorced|2=Married|3=Never Married|4=Separated|5=Widowed|6=Domestic Partner|7=Prefer not to answer</t>
  </si>
  <si>
    <t>1=Less than $10,000|2=$10,000--- $24,999|3=$25,000--- $34,999|4=$35,000--- $49,999|5=$50,000--- $74,999|6=$75,000---$99,999|7=$100,000--- $149,999|8=$150,000--- $199,999|9=$200,000 or more|10=Prefer not to answer</t>
  </si>
  <si>
    <t>1=Yes|2=No|3=Prefer not to answer</t>
  </si>
  <si>
    <t>0=Spanish|1=Arabic|2=Portuguese|3=Khmer|4=Other|5=Prefer not to answer</t>
  </si>
  <si>
    <t>1=Very well|2=Well|3=Not well|4=Not at all|5=Prefer not to answer</t>
  </si>
  <si>
    <t>1=English|2=Spanish|3=Other|98=Prefer not to answer</t>
  </si>
  <si>
    <t>97=Don't know|98=Prefer not to answer</t>
  </si>
  <si>
    <t>1=8th grade or less|2=Some high school (9th to 11th grade)|3=High school graduate (12th grade) or GED|4=Some college or technical training|5=College graduate or higher|98=Prefer not to answer</t>
  </si>
  <si>
    <t>0=No|1=Yes|97=Don't Know|98=Prefer not to answer</t>
  </si>
  <si>
    <t>1=Single (never married)|2=Legally married/legal domestic partnership|3=Partnered or informally married, living together|4=Separated|5=Divorced|6=Widowed|7=Other|98=Prefer not to answer</t>
  </si>
  <si>
    <t>98=Prefer not to answer</t>
  </si>
  <si>
    <t>1=Man|2=Woman|3=Gender-queer/Nonbinary|4=Gender variant|5=Questioning or unsure of my gender identity|96=Something else: {a21_o}|97=Don't know|98=Prefer not to answer</t>
  </si>
  <si>
    <t>1=Male|2=Female|3=Intersex or undetermined|98=Prefer not to answer</t>
  </si>
  <si>
    <t>1=Straight/Heterosexual|2=Gay/Lesbian|3=Bisexual|4=Pansexual|96=Something else: {a24_o}|97=Don't know|98=Prefer not to answer</t>
  </si>
  <si>
    <t>1=18 years or older, please specify age {scr_age_years}|2=Under 18 years old</t>
  </si>
  <si>
    <t>1=Man|2=Woman|3=Gender-queer / Nonbinary|4=Gender variant|5=Questioning or unsure of my gender identity|555=Something else, please specify {demo_gend_other}|888=Don't know|999=Prefer not to answer</t>
  </si>
  <si>
    <t>0=No|1=Yes|888=Don't know|999=Prefer to not answer</t>
  </si>
  <si>
    <t>1=Straight/Heterosexual|2=Gay/Lesbian/Homosexual|3=Bisexual|4=Pansexual|555=Something else, please specify {demo_sxor_other}|888=Don't Know|999=Prefer not to answer</t>
  </si>
  <si>
    <t>0=No|1=Yes|666=Participant cannot become pregnant|888=Don't know|999=Prefer to not answer</t>
  </si>
  <si>
    <t>1=8th Grade or less|2=Some high school (9th to 11th grade)|3=High school graduate (12th grade) or GED|4=Some college or technical training|5=College graduate or higher|888=Don't know|999=Prefer to not answer</t>
  </si>
  <si>
    <t>1=Working, part-time|2=Working, full-time|3=Not working, disabled|4=Not working, retired|5=Not working, looking for work|6=Not working, not looking for work, not receiving benefits|7=Not working, full-time student|8=Unable to work, receiving benefits|555=Something else: {demo_emp_other}|888=Don't know|999=Prefer not to answer</t>
  </si>
  <si>
    <t>1=Private (e.g., Blue Cross, Cigna, Aetna, United, Kaiser)|2=Medicaid|3=Medicare/SSDI|4=VA/TRICARE|5=None of the above|555=Something else, please specify: {demo_ins_knd_other}|888=Don't know|999=Prefer not to answer</t>
  </si>
  <si>
    <t>0=No|1=Yes|666=Not Applicable|888=Don't know|999=Prefer to not answer</t>
  </si>
  <si>
    <t>1=Male|2=Female|3=Unknown|4=Other, specify: {gender_other}</t>
  </si>
  <si>
    <t>1=Full-time employment|2=Not employed|3=Part-time employment|4=Other, Specify: {employment_status_other}|5=Prefer not to answer</t>
  </si>
  <si>
    <t>1=Less than $10,000|2=$10,000-$24,999|3=$25,000-$34,999|4=$35,000-$49,999|5=$50,000-$74,999|6=$75,000-$99,999|7=$100,000-$149,999|8=$150,000-$199,999|9=$200,000 or more|10=Prefer not to answer</t>
  </si>
  <si>
    <t>1=High school or GED|4=Some college|5=College degree|6=Master’s degree (e.g., MS, MA, MPH)|7=Doctoral degree (e.g., MD, PhD, JD)</t>
  </si>
  <si>
    <t>1=state|2=county</t>
  </si>
  <si>
    <t>0=F|1=M</t>
  </si>
  <si>
    <t>1=Male|2=Female|3=Transgender male|4=Transgender female|5=Non-binary|6=Not listed|7=Prefer not to answer</t>
  </si>
  <si>
    <t>1=American Indian or Alaska Native|2=Asian|3=Black or African American|4=Native Hawaiian or Pacific Islander|5=White|6=Some other race|7=Multiple selected|8=Dont know|9=Prefer not to answer</t>
  </si>
  <si>
    <t>1=Did not complete Secondary School or less than High School|2=Some Secondary School or High School education|3=High School or Secondary School degree complete|4=Associates or Technical Degree complete|5=College or Baccalaureate degree complete|6=Doctoral or Postgraduate education|99=Unknown/Prefer not to answer</t>
  </si>
  <si>
    <t>1=Doctoral|2=Postgraduate</t>
  </si>
  <si>
    <t>0=not checked|1=checked</t>
  </si>
  <si>
    <t>1=Hispanic or Latino,A person of Mexican,Puerto Rican,Cuban,Central or South American or other Spanish culture or origin,regardless of race|2=Not Hispanic or Latino,A person not of Cuban,Mexican,Puerto Rican,South or Central American,or other Spanish culture or origin,regardless of race. An arbitrary ethnic classification|3=Unknown,Not known,not observed,not recorded,or refused|4=Not reported,Not provided or available</t>
  </si>
  <si>
    <t>1=Male,A person who belongs to the sex that normally produces sperm. The term is used to indicate biological sex distinctions,cultural gender role distinctions,or both|2=Female,A person who belongs to the sex that normally produces ova. The term is used to indicate biological sex distinctions,or cultural gender role distinctions,or both|3=Unknown,Not known,not observed,not recorded,or refused|4=Intersex,A person (one of unisexual specimens) who is born with genitalia and/or secondary sexual characteristics of indeterminate sex,or which combine features of both sexes</t>
  </si>
  <si>
    <t>1=Male|2=Female|3=Unknown|4=Other,specify</t>
  </si>
  <si>
    <t>1=Divorced,Marriage contract has been declared dissolved and inactive|2=Married,A current marriage contract is active|3=Never Married,No marriage contract has ever been entered|4=Separated,A person who is separated from their spouse,whether or not there is a legal arrangement|5=Widowed,The spouse has died|6=Domestic Partner,Person declares that a domestic partnership relationship exists|7=Prefer not to answer|8=Other</t>
  </si>
  <si>
    <t>1=Full,time employment,Employment involving the standard or customary working time|2=Not employed,The state of not having a job|3=Part,time employment,Employment involving less than the standard or customary working time|4=Prefer not to answer</t>
  </si>
  <si>
    <t>0=Yes|1=No|2=Unknown/Prefer not to answer</t>
  </si>
  <si>
    <t>1=Metropolitan area core: primary flow within an urbanized area (UA)|2=Metropolitan area high commuting: primary flow 30% or more to a UA|3=Metropolitan area low commuting: primary flow 10% to 30% to a UA|4=Micropolitan area core: primary flow within an Urban Cluster of 10,000 to 49,999 (large UC)|5=Micropolitan high commuting: primary flow 30% or more to a large UC|6=Micropolitan low commuting: primary flow 10% to 30% to a large UC|7=Small town core: primary flow within an Urban Cluster of 2,500 to 9,999 (small UC)|8=Small town high commuting: primary flow 30% or more to a small UC|9=Small town low commuting: primary flow 10% to 30% to a small UC|10=Rural areas: primary flow to a tract outside a UA or UC|99=Not coded: Census tract has zero population and no rural,urban identifier information</t>
  </si>
  <si>
    <t>1=Metropolitan area core: primary flow within an urbanized area (UA) [No additional code]|1.1=Secondary flow 30% to 50% to a larger UA|2=Metropolitan area high commuting: primary flow 30% or more to a UA [No additional code]|2.1=Secondary flow 30% to 50% to a larger UA|3=Metropolitan area low commuting: primary flow 10% to 30% to a UA [No additional code]|4=Micropolitan area core: primary flow within an Urban Cluster of 10,000 to 49,999 (large UC) [No additional code]|4.1=Secondary flow 30% to 50% to a UA|5=Micropolitan high commuting: primary flow 30% or more to a large UC [No additional code]|5.1=Secondary flow 30% to 50% to a UA|6=Micropolitan low commuting: primary flow 10% to 30% to a large UC [No additional code]|7=Small town core: primary flow within an Urban Cluster of 2,500 to 9,999 (small UC) [No additional code]|7.1=Secondary flow 30% to 50% to a UA|7.2=Secondary flow 30% to 50% to a large UC|8=Small town high commuting: primary flow 30% or more to a small UC [No additional code]|8.1=Secondary flow 30% to 50% to a UA|8.2=Secondary flow 30% to 50% to a large UC|9=Small town low commuting: primary flow 10% to 30% to a small UC [No additional code]|10=Rural areas: primary flow to a tract outside a UA or UC [No additional code]|10.1=Secondary flow 30% to 50% to a UA|10.2=Secondary flow 30% to 50% to a large UC|10.3=Secondary flow 30% to 50% to a small UC|99=Not coded: Census tract has zero population and no rural,urban identifier information</t>
  </si>
  <si>
    <t>0=No pain|1=|2=|3=|4=|5=|6=|7=|8=|9=|10=Pain as bad as you can imagine</t>
  </si>
  <si>
    <t>0=Does not Interfere|1=|2=|3=|4=|5=|6=|7=|8=|9=|10=Completely Interferes</t>
  </si>
  <si>
    <t>0=not at all|1=to a slight degree|2=to a moderate degree|3=to a great degree|4=all the time</t>
  </si>
  <si>
    <t>0=Daily or Almost Daily|1=Weekly|2=Monthly|3=Less Than Monthly|4=Never|9=Not Applicable</t>
  </si>
  <si>
    <t>0=Negative screening|1=Positive screening (possible substance use)</t>
  </si>
  <si>
    <t>5=Without any difficulty|4=With a little difficulty|3=With some difficulty|2=With much difficulty|1=Unable to do</t>
  </si>
  <si>
    <t>5=Not at all|4=Very little|3=Somewhat|2=Quite a lot|1=Cannot do</t>
  </si>
  <si>
    <t>5=Not at all|4=A little bit|3=Somewhat|2=Quite a bit|1=Very Much</t>
  </si>
  <si>
    <t>1=Not at all|2=A little bit|3=Somewhat|4=Quite a bit|5=Very Much</t>
  </si>
  <si>
    <t>0=Very much improved|1=Much improved|2=Minimally improved|3=No change|4=Minimally worse|5=Much worse|6=Very much worse</t>
  </si>
  <si>
    <t>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t>
  </si>
  <si>
    <t>1=Male|2=Female|3=Unknown|4=Intersex|5=Prefer not to answer</t>
  </si>
  <si>
    <t>1=Male|2=Female|3=Unknown|4=Other|5=Prefer not to answer</t>
  </si>
  <si>
    <t>1=Full-time employment|2=Not employed|3=Part-time Employment|4=Prefer not to answer</t>
  </si>
  <si>
    <t>1=1|2=2|3=3|4=4|5=5|6=6|7=7|8=8|9=9|10=10|11=11|12=12|13=13|14=14|15=15|16=16|17=17|18=18|19=19|20=20|21=21|22=22|23=23|24=24|25=25|26=26|27=27|28=28|29=29|30=30|31=31|32=32|33=33|34=34|35=35|36=36|37=37|38=38|39=39|40=40|41=41|42=42|43=43|44=44|45=45</t>
  </si>
  <si>
    <t>0=0 No Pain|1=1|2=2|3=3|4=4|5=5|6=6|7=7|8=8|9=9|10=10 worst pain imaginable</t>
  </si>
  <si>
    <t>0=0% No relief|1=10%|2=20%|3=30%|4=40%|5=50%|6=60%|7=70%|8=80%|9=90%|10=100% Total relief</t>
  </si>
  <si>
    <t>0=0 Does not interfere|1=1|2=2|3=3|4=4|5=5|6=6|7=7|8=8|9=9|10=10 Completely interferes</t>
  </si>
  <si>
    <t>0=Not at all|1=Several days|2=Over half the days|3=Nearly every day</t>
  </si>
  <si>
    <t>1=Daily or Almost Daily|2=Weekly|3=Monthly|4=Less Than Monthly|5=Never</t>
  </si>
  <si>
    <t>1=Very much improved|2=Much improved|3=Minimally improved|4=No Change|5=Minimally worse|6=Much worse|7=Very much worse</t>
  </si>
  <si>
    <t>0=0 = No Pain|1=1|2=2|3=3|4=4|5=5|6=6|7=7|8=8|9=9|10=10 = Pain as bad as you can imagine</t>
  </si>
  <si>
    <t>0=0 Does Not Interfere|1=1|2=2|3=3|4=4|5=5|6=6|7=7|8=8|9=9|10=10 Completely Interferes</t>
  </si>
  <si>
    <t>0=Never|1=Almost Never|2=Sometimes|3=Often|4=Almost Always</t>
  </si>
  <si>
    <t>0=Never - 0%|1=Once in Awhile - 20%|2=Sometimes - 40%|3=Quite Often - 60%|4=Frequently, if not always - 80%|5=Always - 100%</t>
  </si>
  <si>
    <t>0=Before 8:00 pm|1=8:00-8:29 pm|2=8:30-8:59 pm|3=9:00-9:29 pm|4=9:30-9:59 pm|5=10:00-10:29 pm|6=10:30-10:59 pm|7=11:00-11:29 pm|8=11:30pm-11:59 pm|9=12:00-12:29 am|10=12:30-12:59 am|11=After 1:00 am</t>
  </si>
  <si>
    <t>0=Before 5:00 am|1=5:00-5:29 am|2=5:30-5:59 am|3=6:00-6:29 am|4=6:30-6:59 am|5=7:00-7:29 am|6=7:30-7:59 am|7=8:00-8:29 am|8=8:30-8:59 am|9=9:00-9:29 am|10=9:30-9:59 am|11=10:00-10:29 am|12=10:30-10:59 am|13=11:00-11:29 am|14=11:30-11:59 am|15=After 12:00 pm</t>
  </si>
  <si>
    <t>0=Before 8:00 pm|1=8:00-8:29 pm|2=8:30-8:59 pm|3=9:00-9:29 pm|4=9:30-9:59 pm|5=10:00-10:29 pm|6=10:30-10:59 pm|7=11:00-11:29 pm|8=11:30pm-11:59 pm|9=12:00-12:29 am|10=12:30-12:59 am|11=1:00-1:29 am|12=1:30-1:59 am|13=After 2:00 am</t>
  </si>
  <si>
    <t>0=Before 5:00 am|1=5:00-5:29 am|2=5:30-5:59 am|3=6:00-6:29 am|4=6:30-6:59 am|5=7:00-7:29 am|6=7:30-7:59 am|7=8:00-8:29 am|8=8:30-8:59 am|9=9:00-9:29 am|10=9:30-9:59 am|11=10:00-10:29 am|12=10:30-10:59 am|13=11:00-11:29 am|14=11:30-11:59 am|15=12:00-12:29 pm|16=12:30-12:59 pm|17=After 1:00 pm</t>
  </si>
  <si>
    <t>0=Not at all true|1=A little true|2=Somewhat true|3=Mostly true|4=Very true</t>
  </si>
  <si>
    <t>0=Not at All|1=Less Than a Day or Two|2=Several Days|3=More Than Half the Days|4=Nearly Every Day</t>
  </si>
  <si>
    <t>1=Hispanic or Latino|2=Not Hispanic or Latino|3=Unknown|4=Decline to state</t>
  </si>
  <si>
    <t>1=Did not complete Secondary School or less than High School|2=Some Secondary School or High School education|3=High School or Secondary School complete|4=Associate's or Technical Degree complete|5=College or Baccalaureate degree complete|6=Doctoral or Postgraduate education</t>
  </si>
  <si>
    <t>1=Full-time employment|2=Not employed|3=Part-time employment</t>
  </si>
  <si>
    <t>1=Divorced|2=Married|3=Never Married|4=Separated|5=Widowed|6=Domestic Partner</t>
  </si>
  <si>
    <t>1=Less than $10,000 per year|2=$10, 000--- $24,999|3=$25,000--- $34,999|4=$35,000--- $49,999|5=$50,000--- $74,999|6=$75,000--- $99,999|7=$100,000--- $149,999|8=$150,000--- $199,999|9=$200,000 or more|10=Prefer not to answer</t>
  </si>
  <si>
    <t>1=English|2=Spanish|99=Other</t>
  </si>
  <si>
    <t>1=Male|2=Female|3=Nonbinary|99=Other</t>
  </si>
  <si>
    <t>1=Right|2=Left</t>
  </si>
  <si>
    <t>1=I am a worker in harm reduction, peer support, community health etc.|2=I am a leader at a harm reduction organization (e.g., program director, program lead, supervisor)</t>
  </si>
  <si>
    <t>1=Harm reduction worker|2=Peer support worker|3=Community health Worker</t>
  </si>
  <si>
    <t>1=We are a state-funded organization|2=We are a grant-funded organization|3=Mixed-we receive both state and grant funding|4=Don't know</t>
  </si>
  <si>
    <t>1=Never|2=Rarely|3=Sometimes|4=Usually|5=Always</t>
  </si>
  <si>
    <t>Infant Medical History</t>
  </si>
  <si>
    <t>Demographics</t>
  </si>
  <si>
    <t>Brief Pain Inventory</t>
  </si>
  <si>
    <t>BPI Pain Intensity Assessment</t>
  </si>
  <si>
    <t>BPI Pain Interference Assessment</t>
  </si>
  <si>
    <t>BPI Pain Interference</t>
  </si>
  <si>
    <t>Brief Pain Inventory Assessment</t>
  </si>
  <si>
    <t>Anxiety Assessment</t>
  </si>
  <si>
    <t>GAD 7 Anxiety Assessment</t>
  </si>
  <si>
    <t>PHQ 8 Depression Questionnaire</t>
  </si>
  <si>
    <t>Pain Catastrophizing Scale</t>
  </si>
  <si>
    <t>PROMIS Adult Physical Function</t>
  </si>
  <si>
    <t>PROMIS Adult Fatigue and Sleep Assessment</t>
  </si>
  <si>
    <t>TAPS Substance Use Screening</t>
  </si>
  <si>
    <t>PROMIS Adult Sleep Assessment</t>
  </si>
  <si>
    <t>PEG Pain Screening Tool</t>
  </si>
  <si>
    <t>Baseline Demographics</t>
  </si>
  <si>
    <t>PROMIS Physical Functioning</t>
  </si>
  <si>
    <t>PROMIS Sleep Disturbance</t>
  </si>
  <si>
    <t>PHQ Depression Screening</t>
  </si>
  <si>
    <t>Anxiety Screening</t>
  </si>
  <si>
    <t>TAPS Substance Abuse Screener</t>
  </si>
  <si>
    <t>Demographics and Inclusion</t>
  </si>
  <si>
    <t>Immunogenicity</t>
  </si>
  <si>
    <t>Demographics and Sociodemographics</t>
  </si>
  <si>
    <t>Patient Demographics, Patient Demographics, Patient Demographics, Patient Demographics, Patient Demographics</t>
  </si>
  <si>
    <t>Clinic Patient Demographics</t>
  </si>
  <si>
    <t>Participant Demographics and Information</t>
  </si>
  <si>
    <t>BPI</t>
  </si>
  <si>
    <t>PHQ 2 Depression Screening</t>
  </si>
  <si>
    <t>Baseline Socioeconomic and Demographic Survey</t>
  </si>
  <si>
    <t>Screening Form</t>
  </si>
  <si>
    <t>Recruitment Demographics and Screening</t>
  </si>
  <si>
    <t>Demographics 3 Month Follow Up</t>
  </si>
  <si>
    <t>Depression Screening (PHQ 9)</t>
  </si>
  <si>
    <t>PROMIS Sleep Disturbance SF 8a</t>
  </si>
  <si>
    <t>Participant Demographics</t>
  </si>
  <si>
    <t>Demographics and Baseline Characteristics</t>
  </si>
  <si>
    <t>Brief Pain Inventory (BPI) Short Form</t>
  </si>
  <si>
    <t>Brief Pain Inventory (BPI)</t>
  </si>
  <si>
    <t>Patient Health Questionnaire (PHQ 8)</t>
  </si>
  <si>
    <t>Generalized Anxiety Disorder (GAD 7)</t>
  </si>
  <si>
    <t>Generalized Anxiety Disorder (GAD 7) Questionnaire</t>
  </si>
  <si>
    <t>Pain Catastrophizing Questionnaire</t>
  </si>
  <si>
    <t>TAPS (Tobacco, Alcohol, Prescription medications, and other Substance use)</t>
  </si>
  <si>
    <t>TAPS Part 1</t>
  </si>
  <si>
    <t>PROMIS Physical Function Short Form 6b</t>
  </si>
  <si>
    <t>PROMIS Physical Function SF 6b</t>
  </si>
  <si>
    <t>PROMIS Sleep Disturbance SF 6a</t>
  </si>
  <si>
    <t>Patient Global Impression of Change (PGIC)</t>
  </si>
  <si>
    <t>PHQ 9 Depression Questionnaire</t>
  </si>
  <si>
    <t>GAD 7 Anxiety Questionnaire</t>
  </si>
  <si>
    <t>Implant Screening Questionnaire</t>
  </si>
  <si>
    <t>GAD 7 Anxiety Scale</t>
  </si>
  <si>
    <t>Outpatient Research Demographics</t>
  </si>
  <si>
    <t>Pediatric Quality of Life Short Form (PedsQL SF)</t>
  </si>
  <si>
    <t>Adolescent Sleep Wake Scale Short Form</t>
  </si>
  <si>
    <t>Child Pain Catastrophizing Scale</t>
  </si>
  <si>
    <t>Patient Health Questionnaire</t>
  </si>
  <si>
    <t>Generalized Anxiety Disorder 2 Item Scale</t>
  </si>
  <si>
    <t>Patient Global Impression of Change</t>
  </si>
  <si>
    <t>NIDA Modified ASSIST Tool</t>
  </si>
  <si>
    <t>Parent Demographics and Family Health History</t>
  </si>
  <si>
    <t>GAD 2 Anxiety Screening</t>
  </si>
  <si>
    <t>Parent Pain Catastrophizing Scale</t>
  </si>
  <si>
    <t>Patient Health Questionnaire (PHQ 9)</t>
  </si>
  <si>
    <t>Consent and Demographics</t>
  </si>
  <si>
    <t>Stress First Aid Consent and Demographics</t>
  </si>
  <si>
    <t>The variable 'sex' relates to basic demographic info collected in the infant's medical history at 1 month.</t>
  </si>
  <si>
    <t>The variable 'resbirthdat' captures respondent's date of birth, which is typically collected in the Demographics CRF.</t>
  </si>
  <si>
    <t>The variable 'resage' representing respondent's age fits the Demographics form capturing basic participant information.</t>
  </si>
  <si>
    <t>The variable 'homerel' relates to interviewee relationship information typically captured in the Demographics form.</t>
  </si>
  <si>
    <t>The variable 'worst_pain' and description reference BPI pain intensity, indicating the Brief Pain Inventory form.</t>
  </si>
  <si>
    <t>The variable 'least_pain' and description referencing 'BPI Pain Intensity' aligns with the Brief Pain Inventory CRF, not the phone screening form.</t>
  </si>
  <si>
    <t>Variable relates to Brief Pain Inventory (BPI) assessing average pain intensity, not phone screening.</t>
  </si>
  <si>
    <t>The variable 'pain_now' and description referencing BPI Pain Intensity align with the Brief Pain Inventory form rather than a phone screening.</t>
  </si>
  <si>
    <t>The variable 'bpi_pain_intensity' corresponds to the Brief Pain Inventory form measuring pain intensity.</t>
  </si>
  <si>
    <t>The variable 'gen_ac' relates to general activity interference due to pain, which aligns with the Brief Pain Inventory (BPI) Pain Interference form rather than the Phone Screening.</t>
  </si>
  <si>
    <t>The variable relates to the Brief Pain Inventory assessing pain interference with mood at baseline, indicating a baseline pain interference form rather than a phone screening.</t>
  </si>
  <si>
    <t>The variable relates to pain interference with walking, aligning with the Brief Pain Inventory (BPI) Pain Interference form rather than the phone screening.</t>
  </si>
  <si>
    <t>The variable relates to pain interference with relationships, aligning with the Brief Pain Inventory (BPI) Pain Interference form rather than the phone screening.</t>
  </si>
  <si>
    <t>The variable measures pain interference with sleep, which aligns with the Brief Pain Inventory (BPI) Pain Interference form rather than the phone screening.</t>
  </si>
  <si>
    <t>The variable pertains to the Brief Pain Inventory (BPI) global pain severity score, which is typically collected in the BPI Assessment form rather than a phone screening.</t>
  </si>
  <si>
    <t>The variable 'years' and the age screening question indicate demographic information collection.</t>
  </si>
  <si>
    <t>The variable 'birth' referring to date of birth aligns with demographic data collected in the Demographics CRF.</t>
  </si>
  <si>
    <t>The variable pertains to age at enrollment, which is a demographic characteristic typically collected in the Demographics CRF.</t>
  </si>
  <si>
    <t>The variable 'gender' under 'baseline_assessment' with description 'DEMOGRAPHICS' clearly indicates it belongs to the Demographics CRF.</t>
  </si>
  <si>
    <t>The variable 'ethnicity' related to Hispanic or Latino identification is typically collected in the Demographics form.</t>
  </si>
  <si>
    <t>The variable pertains to race, a demographic characteristic typically collected in a Demographics CRF rather than a Baseline Assessment.</t>
  </si>
  <si>
    <t>The variable pertains to race/ethnicity information typically collected in the Demographics CRF rather than a general Baseline Assessment.</t>
  </si>
  <si>
    <t>The variable pertains to race/ethnicity information typically collected in the Demographics CRF.</t>
  </si>
  <si>
    <t>The variable pertains to race/ethnicity collected at baseline, which aligns with the Demographics CRF.</t>
  </si>
  <si>
    <t>The variable pertains to self-identified race, which is typically collected in a demographics form rather than a general baseline assessment.</t>
  </si>
  <si>
    <t>The variable pertains to race/ethnicity, which is typically collected in the Demographics CRF rather than a general Baseline Assessment.</t>
  </si>
  <si>
    <t>The variable pertains to race/ethnicity collected at baseline, which aligns with demographic data typically captured in a Demographics CRF.</t>
  </si>
  <si>
    <t>The variable pertains to self-identified race, which is typically collected in a Demographics CRF rather than a general Baseline Assessment.</t>
  </si>
  <si>
    <t>The variable relates to household income, which is typically collected in the Demographics form at baseline.</t>
  </si>
  <si>
    <t>The variable pertains to employment status collected as part of participant demographic information.</t>
  </si>
  <si>
    <t>The variable 'marital_status' falls under demographic information typically collected in a Demographics CRF, despite the original form name being 'baseline_assessment.'</t>
  </si>
  <si>
    <t>The variable 'education' pertains to participant background information, which is typically collected in the Demographics form rather than a general Baseline Assessment.</t>
  </si>
  <si>
    <t>The variable relates to GAD-7 anxiety symptoms collected at baseline, indicating an anxiety-focused baseline assessment form.</t>
  </si>
  <si>
    <t>The variable relates to anxiety symptoms measured by the GAD-7 scale, which is typically captured in a dedicated anxiety assessment form rather than a general baseline assessment.</t>
  </si>
  <si>
    <t>The variable relates to GAD-7 anxiety symptoms, so it belongs to the Anxiety Assessment CRF rather than a general baseline assessment.</t>
  </si>
  <si>
    <t>Variable relates to GAD-7 anxiety symptoms, indicating it belongs to the GAD-7 Anxiety Assessment form rather than a general baseline assessment.</t>
  </si>
  <si>
    <t>The variable relates to the GAD-7 anxiety scale assessing anxiety symptoms, matching the GAD7 Anxiety Assessment form rather than a general baseline assessment.</t>
  </si>
  <si>
    <t>The variable relates to GAD-7 anxiety symptoms, indicating it belongs to an anxiety-specific assessment form rather than a general baseline form.</t>
  </si>
  <si>
    <t>The variable measures pain interference with general activity, aligning with the Brief Pain Inventory (BPI) Pain Interference form rather than a general baseline assessment.</t>
  </si>
  <si>
    <t>The variable measures pain interference specifically on mood at baseline, aligning with a pain interference form rather than a general baseline assessment.</t>
  </si>
  <si>
    <t>The variable assesses pain interference specifically related to walking ability, matching the Brief Pain Inventory (BPI) Pain Interference form rather than a general baseline assessment.</t>
  </si>
  <si>
    <t>The variable pertains to pain interference with normal work, aligning with the Brief Pain Inventory (BPI) Pain Interference form rather than a general baseline assessment.</t>
  </si>
  <si>
    <t>The variable describes pain interference with relationships, matching the Brief Pain Inventory (BPI) Pain Interference form rather than a general baseline assessment.</t>
  </si>
  <si>
    <t>Variable 'f_sleep' relates to pain interference with sleep as assessed by the Brief Pain Inventory Pain Interference section.</t>
  </si>
  <si>
    <t>The variable relates to pain interference on enjoyment of life, matching the Brief Pain Inventory (BPI) Pain Interference form rather than the general baseline assessment.</t>
  </si>
  <si>
    <t>The variable relates to the PHQ-8 depression questionnaire, so the CRF is the PHQ8 Assessment form rather than a general baseline assessment.</t>
  </si>
  <si>
    <t>The variable 'feel_down' corresponds to a PHQ8 item assessing depressive symptoms, so it belongs to the PHQ8 Assessment form rather than a general baseline assessment.</t>
  </si>
  <si>
    <t>The variable relates to a specific PHQ-8 depression questionnaire item, so it belongs to the PHQ8_Assessment form rather than the general Baseline Assessment.</t>
  </si>
  <si>
    <t>The variable relates to the PHQ-8 depression questionnaire, so the form is specifically the PHQ8 Assessment rather than a general baseline assessment.</t>
  </si>
  <si>
    <t>The variable relates to a specific item from the Patient Health Questionnaire 8, indicating the CRF is focused on PHQ8 assessments rather than a general baseline form.</t>
  </si>
  <si>
    <t>The variable relates to a specific PHQ-8 depression questionnaire item, indicating it belongs to the PHQ8 Assessment form rather than a general baseline assessment.</t>
  </si>
  <si>
    <t>The variable relates to a specific item from the Patient Health Questionnaire 8, indicating the form is dedicated to PHQ8 assessments rather than a general baseline assessment.</t>
  </si>
  <si>
    <t>The variable pertains to a specific item from the Patient Health Questionnaire (PHQ8), indicating the form captures PHQ8 depression assessment data.</t>
  </si>
  <si>
    <t>The variable describes a pain-related thought from the Pain Catastrophizing Scale collected at baseline.</t>
  </si>
  <si>
    <t>The variable describes a pain-related cognitive assessment matching the Pain Catastrophizing Scale rather than a general baseline assessment.</t>
  </si>
  <si>
    <t>The variable describes a thought pattern related to pain intensity and coping, matching the Pain Catastrophizing Scale assessment rather than a general baseline assessment.</t>
  </si>
  <si>
    <t>The variable relates to thoughts and feelings about pain worsening, which aligns with the Pain Catastrophizing Scale rather than a general baseline assessment.</t>
  </si>
  <si>
    <t>The variable relates to thoughts and feelings about pain, matching the Pain Catastrophizing Scale rather than a general baseline assessment.</t>
  </si>
  <si>
    <t>The variable 'goaway' relates to a specific item assessing anxious thoughts about pain, fitting the Pain Catastrophizing Scale rather than a general baseline assessment.</t>
  </si>
  <si>
    <t>The variable 'hurts' and description align with assessing pain-related thoughts, matching the Pain Catastrophizing Scale CRF rather than a general baseline assessment.</t>
  </si>
  <si>
    <t>The variable description corresponds to a specific item from the Pain Catastrophizing Scale, indicating the CRF is the Pain Catastrophizing Scale form rather than a general baseline assessment.</t>
  </si>
  <si>
    <t>The variable pcs_total corresponds to the total score of the Pain Catastrophizing Scale, a specific pain-related psychological assessment distinct from general baseline assessments.</t>
  </si>
  <si>
    <t>The variable 'rumination' relates to pain-related thoughts measured by the Pain Catastrophizing Scale, indicated by the description referencing PCS and rumination items.</t>
  </si>
  <si>
    <t>The variable relates to magnification subscale scores of the Pain Catastrophizing Scale, which is distinct from general baseline assessments.</t>
  </si>
  <si>
    <t>The variable 'helplessness_sum' relates to the Pain Catastrophizing Scale assessing helplessness during pain, matching the PCS context in the description.</t>
  </si>
  <si>
    <t>The variable 'chores' relates to physical function tasks assessed by the PROMIS Adult self-report, indicating it belongs to the PROMIS Physical Function form.</t>
  </si>
  <si>
    <t>The variable relates to a PROMIS Adult self-report item assessing physical function, specifically the ability to run errands and shop.</t>
  </si>
  <si>
    <t>The variable relates to sleep quality measured by the PROMIS Adult Self-report Sleep Disturbance form, which assesses sleep issues over the past 7 days.</t>
  </si>
  <si>
    <t>The variable relates to sleep quality measured by PROMIS Adult Self-report, indicating it belongs to the PROMIS Sleep Disturbance CRF.</t>
  </si>
  <si>
    <t>The variable relates to adult self-reported sleep disturbance from the PROMIS instrument, indicating the CRF is the PROMIS Adult Sleep Disturbance form.</t>
  </si>
  <si>
    <t>The variable relates specifically to adult self-reported sleep disturbance as measured by the PROMIS instrument, indicating a dedicated PROMIS Sleep Disturbance CRF rather than a general baseline assessment.</t>
  </si>
  <si>
    <t>Variable relates to PROMIS adult self-reported sleep disturbance scores, indicating a specialized sleep disturbance form rather than a general baseline assessment.</t>
  </si>
  <si>
    <t>The variable pertains to tobacco and substance use frequency, matching the Tobacco, Alcohol, Prescription medications, and other Substance use (TAPS) form.</t>
  </si>
  <si>
    <t>The variable pertains to alcohol consumption frequency within the TAPS (Tobacco, Alcohol, Prescription medications, and Substance use) screening context.</t>
  </si>
  <si>
    <t>The variable pertains to alcohol consumption frequency consistent with the TAPS screening form covering tobacco, alcohol, and prescription medication use.</t>
  </si>
  <si>
    <t>The variable pertains to prescription medication misuse within a substance use context, aligning with the Tobacco, Alcohol, Prescription medication, and other Substance use (TAPS) Assessment form.</t>
  </si>
  <si>
    <t>The variable measures anxiety symptoms using GAD-7, aligning with an anxiety-focused assessment form.</t>
  </si>
  <si>
    <t>The variable pertains to GAD-7 anxiety symptoms, indicating it belongs to an anxiety-focused assessment form.</t>
  </si>
  <si>
    <t>The variable relates to GAD-7 anxiety symptoms, indicating it belongs to an anxiety assessment form rather than a general weekly assessment.</t>
  </si>
  <si>
    <t>The variable relates to GAD-7 anxiety symptoms assessed over the past two weeks, fitting an anxiety-specific assessment form rather than a generic weekly assessment.</t>
  </si>
  <si>
    <t>The variable relates to anxiety symptoms from the GAD-7 scale, indicating it belongs to an anxiety assessment form rather than a general weekly assessment.</t>
  </si>
  <si>
    <t>The variable relates to GAD-7 anxiety symptoms, indicating it belongs to an anxiety-specific assessment form.</t>
  </si>
  <si>
    <t>The variable pertains to GAD-7 anxiety scoring, which is typically collected in a mental health or psychological assessment form.</t>
  </si>
  <si>
    <t>The variable relates specifically to the Brief Pain Inventory (BPI) pain intensity measure, particularly pain at its least in the last week, indicating it belongs to the BPI Pain Intensity form rather than a general week assessment.</t>
  </si>
  <si>
    <t>The variable relates specifically to the Brief Pain Inventory (BPI) pain intensity scores, indicating it belongs to the BPI Pain Intensity Assessment form rather than a general week assessment.</t>
  </si>
  <si>
    <t>The variable measures pain interference with general activity, aligning with the Brief Pain Inventory (BPI) Pain Interference form rather than a generic week assessment.</t>
  </si>
  <si>
    <t>The variable relates to pain interference on mood, which aligns with the Brief Pain Inventory (BPI) Pain Interference form rather than a general week assessment.</t>
  </si>
  <si>
    <t>The variable assesses pain interference specifically related to walking ability, aligning with the Brief Pain Inventory (BPI) Pain Interference form rather than a general weekly assessment.</t>
  </si>
  <si>
    <t>The variable assesses pain interference with normal work, aligning with the Brief Pain Inventory (BPI) Pain Interference form rather than a general weekly assessment.</t>
  </si>
  <si>
    <t>The variable describes pain interference with relationships, aligning with the Brief Pain Inventory (BPI) Pain Interference section rather than a general week assessment.</t>
  </si>
  <si>
    <t>Variable relates to pain interference with sleep, aligning with the Brief Pain Inventory (BPI) Pain Interference form rather than a general week assessment.</t>
  </si>
  <si>
    <t>The variable measures pain interference with enjoyment of life as part of the Brief Pain Inventory Pain Interference section.</t>
  </si>
  <si>
    <t>Variable name and description reference BPI Pain Interference, which is part of the Brief Pain Inventory form.</t>
  </si>
  <si>
    <t>The variable relates to the PHQ8 depression questionnaire, which is typically captured in a dedicated PHQ8 Assessment form rather than a generic week assessment.</t>
  </si>
  <si>
    <t>The variable relates to the PHQ8 depression questionnaire, indicating the form is the PHQ8 Assessment rather than a generic week assessment.</t>
  </si>
  <si>
    <t>The variable pertains to a specific question from the Patient Health Questionnaire 8, indicating the CRF is the PHQ8 Assessment form.</t>
  </si>
  <si>
    <t>The variable pertains to a specific item from the Patient Health Questionnaire (PHQ8), indicating the form is the PHQ8 Assessment rather than a general week assessment.</t>
  </si>
  <si>
    <t>Variable relates to the PHQ8 depression questionnaire assessing poor appetite, indicating the PHQ8 Assessment form.</t>
  </si>
  <si>
    <t>The variable pertains to a specific item from the Patient Health Questionnaire (PHQ8) assessing depressive symptoms, indicating the PHQ8 Assessment form.</t>
  </si>
  <si>
    <t>The variable pertains to a specific PHQ-8 question assessing trouble concentrating, indicating it belongs to the PHQ8 Assessment form rather than a general week assessment.</t>
  </si>
  <si>
    <t>The variable pertains to a specific item from the Patient Health Questionnaire-8, indicating the form is focused on PHQ8 assessment rather than a general weekly assessment.</t>
  </si>
  <si>
    <t>The variable relates specifically to the Patient Health Questionnaire 8-item scale, indicating a dedicated PHQ8 assessment form rather than a generic weekly assessment.</t>
  </si>
  <si>
    <t>The variable relates to pain-related thoughts and feelings measured by the Pain Catastrophizing Scale, indicating a specialized pain coping assessment form.</t>
  </si>
  <si>
    <t>The variable relates to pain-related thoughts and feelings measured by the Pain Catastrophizing Scale, fitting the PCS context.</t>
  </si>
  <si>
    <t>The variable 'awful_v2' and description referencing pain-related thoughts align with the Pain Catastrophizing Scale assessment.</t>
  </si>
  <si>
    <t>The variable relates to thoughts and feelings about pain worsening, matching the Pain Catastrophizing Scale assessment.</t>
  </si>
  <si>
    <t>The variable relates to thoughts and feelings about pain intensity and desire for pain to stop, matching the Pain Catastrophizing Scale assessment.</t>
  </si>
  <si>
    <t>The variable relates to pain-related thoughts and feelings assessed using a specific scale, indicating the Pain Catastrophizing Scale form.</t>
  </si>
  <si>
    <t>Variable 'rumination_v2' relates to rumination in the context of pain, matching the Pain Catastrophizing Scale assessment.</t>
  </si>
  <si>
    <t>The variable relates to the magnification subscale of the Pain Catastrophizing Scale, which assesses thoughts and feelings about pain.</t>
  </si>
  <si>
    <t>The variable relates to helplessness in the context of pain assessment, matching the Pain Catastrophizing Scale content within the pain domain.</t>
  </si>
  <si>
    <t>The variable pertains to a PROMIS Adult self-report question assessing physical function related to stair climbing, indicating it belongs to the PROMIS Physical Function form.</t>
  </si>
  <si>
    <t>The variable relates to PROMIS Adult Physical Function self-report assessing walking ability, aligning with the PROMIS Physical Function CRF.</t>
  </si>
  <si>
    <t>The variable relates to PROMIS Adult self-report assessing physical function, specifically the ability to run errands and shop, indicating it belongs to the PROMIS Physical Function form.</t>
  </si>
  <si>
    <t>The variable pertains to adult self-reported sleep quality over the past week, aligning with the PROMIS Sleep Disturbance assessment rather than a generic week assessment form.</t>
  </si>
  <si>
    <t>The variable relates to the PROMIS Adult Self-report Sleep Disturbance measure assessing sleep quality, specifically refreshing sleep.</t>
  </si>
  <si>
    <t>Variable relates to PROMIS adult self-report on sleep disturbance, indicating the PROMIS Sleep Disturbance form.</t>
  </si>
  <si>
    <t>Variable measures PROMIS Adult Sleep Disturbance scores collected during weekly assessments.</t>
  </si>
  <si>
    <t>The variable relates directly to average pain over the past week, matching the PEG Pain Screening Tool's focus on pain assessment.</t>
  </si>
  <si>
    <t>The variable relates directly to pain interference with enjoyment, matching the PEG Pain Screening Tool form name exactly.</t>
  </si>
  <si>
    <t>Sex is a basic demographic variable typically collected on the Demographics CRF, not on the Serious Adverse Event form.</t>
  </si>
  <si>
    <t>Age is a fundamental demographic variable typically collected in the Demographics CRF, not in the Serious Adverse Event form.</t>
  </si>
  <si>
    <t>The variable 'study_group' typically pertains to participant classification, which is commonly captured in the Demographics CRF.</t>
  </si>
  <si>
    <t>The variable pertains to marital status collected at baseline, which aligns with demographic information typically gathered in the Demographics CRF.</t>
  </si>
  <si>
    <t>The variable pertains to demographic relationship status collected at baseline, aligning with the Baseline Demographics CRF.</t>
  </si>
  <si>
    <t>The variable pertains to ethnicity information collected at baseline, which aligns with demographic data.</t>
  </si>
  <si>
    <t>The variable pertains to specifying race under demographic information, aligning with the Demographics CRF.</t>
  </si>
  <si>
    <t>The variable pertains to spouse/partner ethnicity collected at baseline, aligning with demographic information typically captured in the Demographics CRF.</t>
  </si>
  <si>
    <t>The variable pertains to specifying 'other' race in a partner's demographics, aligning with demographic data collection.</t>
  </si>
  <si>
    <t>The variable pertains to household composition and demographics collected at baseline.</t>
  </si>
  <si>
    <t>The variable pertains to household composition, which is typically collected in the Demographics form.</t>
  </si>
  <si>
    <t>Variable pertains to household members indicating demographic information collected at baseline.</t>
  </si>
  <si>
    <t>The variable pertains to household composition and demographics collected at baseline, matching the Demographics CRF.</t>
  </si>
  <si>
    <t>The variable pertains to household composition demographics collected at baseline, matching the Demographics CRF.</t>
  </si>
  <si>
    <t>The variable pertains to household composition, aligning with demographic data collected at baseline.</t>
  </si>
  <si>
    <t>Variable pertains to household composition collected at baseline, aligning with demographic information in the Baseline Demographics CRF.</t>
  </si>
  <si>
    <t>The variable pertains to household composition, which is typically captured in the Demographics CRF.</t>
  </si>
  <si>
    <t>The variable pertains to household composition collected at baseline, fitting the Demographics form context.</t>
  </si>
  <si>
    <t>The variable pertains to household members and demographic information, fitting the Demographics CRF rather than a general baseline questionnaire.</t>
  </si>
  <si>
    <t>The variable pertains to household demographics specifying 'other' household type, fitting within the Demographics CRF.</t>
  </si>
  <si>
    <t>The variable pertains to demographic information about children aged 5 or younger, fitting the Demographics CRF context.</t>
  </si>
  <si>
    <t>Variable pertains to participant demographics collected at baseline, matching the Demographics CRF theme.</t>
  </si>
  <si>
    <t>The variable pertains to employment status collected at baseline, which aligns with demographic information.</t>
  </si>
  <si>
    <t>The variable pertains to demographic details about the mother's work status collected at baseline, fitting the Demographics CRF.</t>
  </si>
  <si>
    <t>The variable pertains to partner employment status, which is typically collected in a demographics form rather than a general baseline questionnaire.</t>
  </si>
  <si>
    <t>Variable pertains to demographic details about partner work status, fitting the Demographics CRF context.</t>
  </si>
  <si>
    <t>The variable relates to occupation information collected at baseline, which fits the Demographics CRF.</t>
  </si>
  <si>
    <t>The variable pertains to spouse/partner occupation collected at baseline, which aligns with demographic information.</t>
  </si>
  <si>
    <t>The variable pertains to education level collected at baseline, which is typically captured in the Demographics form.</t>
  </si>
  <si>
    <t>The variable pertains to maternal education details collected during baseline demographic data gathering.</t>
  </si>
  <si>
    <t>The variable relates to educational level of a spouse/partner, fitting demographic data collected in the Demographics CRF.</t>
  </si>
  <si>
    <t>The variable pertains to demographic information specifying educational partner details, aligning with the Demographics CRF.</t>
  </si>
  <si>
    <t>The variable pertains to educational background collected at baseline, fitting the Demographics CRF theme.</t>
  </si>
  <si>
    <t>The variable pertains to educational background of a partner, fitting the Demographics form rather than a general Baseline Questionnaire.</t>
  </si>
  <si>
    <t>The variable pertains to health insurance type collected at baseline, which aligns with demographic information.</t>
  </si>
  <si>
    <t>Variable pertains to insurance type details collected during demographic data capture.</t>
  </si>
  <si>
    <t>The variable relates to current living situation, which is typically captured in the Demographics form.</t>
  </si>
  <si>
    <t>The variable pertains to marital status collected as part of demographic information, fitting the Demographics CRF.</t>
  </si>
  <si>
    <t>The variable pertains to relationship status, which is typically collected in the Demographics form.</t>
  </si>
  <si>
    <t>The variable relates to demographic details collected via Hollingshead questionnaire, fitting the Demographics CRF.</t>
  </si>
  <si>
    <t>The variable pertains to partner's race/ethnicity, which aligns with demographic information collected in the Demographics CRF.</t>
  </si>
  <si>
    <t>The variable relates to demographic information about the partner, fitting the Demographics CRF context.</t>
  </si>
  <si>
    <t>The variable pertains to household composition, which aligns with demographic data collection rather than a specific visit questionnaire.</t>
  </si>
  <si>
    <t>The variable pertains to household members, aligning with demographic data collected in the Demographics CRF.</t>
  </si>
  <si>
    <t>The variable pertains to household composition and demographics, aligning with the Demographics CRF.</t>
  </si>
  <si>
    <t>The variable pertains to household composition and demographics collected during a visit questionnaire, aligning with the Demographics CRF.</t>
  </si>
  <si>
    <t>The variable pertains to household composition and relationships, which aligns with demographic data collection.</t>
  </si>
  <si>
    <t>The variable pertains to household composition typically collected in demographic forms.</t>
  </si>
  <si>
    <t>The variable relates to specifying 'other' in a partner category, which aligns with demographic information collected in the Demographics CRF.</t>
  </si>
  <si>
    <t>Variable relates to demographic data about children aged 5 years or younger, fitting the Demographics CRF category.</t>
  </si>
  <si>
    <t>The variable pertains to demographic information about children, fitting the Demographics form rather than a general twelve-month visit questionnaire.</t>
  </si>
  <si>
    <t>The variable pertains to current employment status collected at a 12-month visit, which aligns with Demographics data collection.</t>
  </si>
  <si>
    <t>The variable pertains to demographic information collected at the 12-month visit, specifically about mother's work status when 'other' is selected, fitting the Demographics CRF.</t>
  </si>
  <si>
    <t>The variable relates to spouse/partner employment status, which fits the Demographics form capturing personal and household information.</t>
  </si>
  <si>
    <t>The variable pertains to specifying 'other' in partner work status, which aligns with demographic information collected in the Demographics CRF.</t>
  </si>
  <si>
    <t>The variable pertains to current job or primary occupation, which is typically collected in the Demographics CRF.</t>
  </si>
  <si>
    <t>The variable pertains to spouse/partner occupation collected in demographic data, aligning with the Demographics CRF.</t>
  </si>
  <si>
    <t>The variable relates to educational level of spouse/partner, fitting within demographic data collected at visits.</t>
  </si>
  <si>
    <t>The variable pertains to demographic information collected at the 12-month visit, specifically education or partner status details.</t>
  </si>
  <si>
    <t>The variable pertains to partner's education level, which aligns with demographic information collected in the Demographics CRF.</t>
  </si>
  <si>
    <t>The variable relates to health insurance status collected as part of demographic information.</t>
  </si>
  <si>
    <t>The variable pertains to insurance type details collected as part of demographic information typically captured in the Demographics CRF.</t>
  </si>
  <si>
    <t>Record ID is typically captured in the Demographics form as a unique participant identifier.</t>
  </si>
  <si>
    <t>Variable 'brthdtc' representing date of birth aligns with the Demographics CRF capturing baseline participant information.</t>
  </si>
  <si>
    <t>The variable 'age' typically belongs to baseline demographic information collected at study start.</t>
  </si>
  <si>
    <t>The variable 'sex' as 'Sex at birth' aligns with baseline demographic information collected at study start.</t>
  </si>
  <si>
    <t>The variable 'ethnic' related to ethnicity is typically collected in the Baseline Demographics form as part of minimal dataset information.</t>
  </si>
  <si>
    <t>The variable pertains to race information collected at baseline, which is typically part of the Demographics CRF.</t>
  </si>
  <si>
    <t>The variable pertains to race information collected at baseline, matching the Baseline Demographics form.</t>
  </si>
  <si>
    <t>The variable pertains to race, a core demographic characteristic typically collected in the Demographics CRF.</t>
  </si>
  <si>
    <t>The variable pertains to race information collected at baseline, which is typically captured in the Demographics CRF.</t>
  </si>
  <si>
    <t>The variable pertains to race selection, which is typically collected in the Demographics CRF at baseline.</t>
  </si>
  <si>
    <t>Variable pertains to race data collected at baseline, matching the Demographics CRF focused on participant baseline characteristics.</t>
  </si>
  <si>
    <t>The variable 'edlevel' relates to education level, which is typically collected in baseline demographic forms.</t>
  </si>
  <si>
    <t>The variable pertains to baseline demographic information about disability insurance related to pain, matching the Baseline Demographics form.</t>
  </si>
  <si>
    <t>The variable 'height' is a fundamental demographic measure typically collected at baseline, matching the 'Baseline Demographics' form.</t>
  </si>
  <si>
    <t>Weight is a core demographic measurement typically collected in the Demographics CRF.</t>
  </si>
  <si>
    <t>The variable 'hhincome' relates to household income, which is typically collected in the Baseline Demographics form as part of minimal dataset information.</t>
  </si>
  <si>
    <t>Variable relates to physical functioning assessment from the PROMIS instrument, matching the PROMIS Physical Functioning CRF.</t>
  </si>
  <si>
    <t>Variable relates to sleep quality over the past 7 days, matching the PROMIS Sleep Disturbance form used in PROMIS29 and Minimal Dataset.</t>
  </si>
  <si>
    <t>Variable relates to sleep quality from the PROMIS Sleep Disturbance form used in the Minimal Dataset and PROMIS29.</t>
  </si>
  <si>
    <t>Variable 'sleep20' from 'promis_sleep_disturbance_6a' aligns with the PROMIS Sleep Disturbance form assessing sleep problems over the past 7 days.</t>
  </si>
  <si>
    <t>Variable 'sleep44' and original form name indicate it's from the PROMIS Sleep Disturbance form assessing sleep difficulty.</t>
  </si>
  <si>
    <t>Variable relates to PROMIS sleep disturbance questions assessing sleep quality over the past 7 days.</t>
  </si>
  <si>
    <t>The variable relates to PROMIS sleep disturbance measures collected over 7 days, matching the PROMIS Sleep Disturbance form.</t>
  </si>
  <si>
    <t>The variable and original form name reference PROMIS sleep disturbance measures related to sleep quality assessment.</t>
  </si>
  <si>
    <t>The variable pcs4 is from the Pain Catastrophizing Scale CRF, as indicated by the original form name and the description related to pain perception.</t>
  </si>
  <si>
    <t>Variable pcs5 is from the Pain Catastrophizing Scale assessing pain-related thoughts and feelings.</t>
  </si>
  <si>
    <t>The variable pcs6 and description align with the Pain Catastrophizing Scale assessing fear and catastrophic thoughts about pain.</t>
  </si>
  <si>
    <t>The variable 'pcs10' and description directly reference the Pain Catastrophizing Scale, matching the original form name.</t>
  </si>
  <si>
    <t>Variable 'pcs11' and description directly reference the Pain Catastrophizing Scale questionnaire assessing pain-related thoughts.</t>
  </si>
  <si>
    <t>The variable pcs13 corresponds to an item from the Pain Catastrophizing Scale, a standardized instrument measuring catastrophic thinking related to pain.</t>
  </si>
  <si>
    <t>The variable 'phq01' and description align with the PHQ-9 depression screening form, commonly used to assess depressive symptoms over the past 2 weeks.</t>
  </si>
  <si>
    <t>The variable 'phq02' corresponds to the PHQ-2 form assessing depressive symptoms over the past 2 weeks.</t>
  </si>
  <si>
    <t>The variable gad02 corresponds to the GAD-2 anxiety screening tool, indicating the Anxiety Assessment CRF.</t>
  </si>
  <si>
    <t>The variable relates to tobacco use frequency in the past 12 months, aligning with the TAPS substance abuse screening form.</t>
  </si>
  <si>
    <t>The variable taps1q2 pertains to alcohol consumption frequency in males over the past 12 months, directly matching the TAPS Substance Abuse Screener form theme.</t>
  </si>
  <si>
    <t>The variable pertains to alcohol consumption frequency from the TAPS substance abuse screening questionnaire.</t>
  </si>
  <si>
    <t>Variable name and description directly reference substance use frequency from the TAPS screener form.</t>
  </si>
  <si>
    <t>Variable relates to substance use frequency consistent with the Tobacco, Alcohol, Prescription medication, and other Substance use screener (TAPS).</t>
  </si>
  <si>
    <t>The variable 'sex' typically belongs to the Demographics CRF, which captures basic participant characteristics.</t>
  </si>
  <si>
    <t>The variable pertains to specifying 'other' relationships, indicating demographic and relational data typically collected in baseline forms.</t>
  </si>
  <si>
    <t>The variable represents date of birth, which is typically collected in the Demographics CRF.</t>
  </si>
  <si>
    <t>The variable pertains to relationship to the child, which is typically collected in the Demographics form.</t>
  </si>
  <si>
    <t>The variable 'imhv1_sex' captures sex, a standard demographic characteristic typically collected in the Demographics CRF.</t>
  </si>
  <si>
    <t>The variable 'Sex (Standardized)' typically belongs to the Demographics CRF which captures basic participant characteristics.</t>
  </si>
  <si>
    <t>The variable represents Date of Birth, which is typically collected in the Demographics CRF.</t>
  </si>
  <si>
    <t>Variable represents date of birth collected during initial demographics screening, matching Inclusion and Demographics form context.</t>
  </si>
  <si>
    <t>The variable represents Date of Birth, a standard demographic data point typically captured in the Demographics CRF.</t>
  </si>
  <si>
    <t>The variable prefix 'imhv1' and context 'Time Unknown' indicate it belongs to the initial host demographics form capturing timing details.</t>
  </si>
  <si>
    <t>Variable relates to birth date details collected in the Maternal and Maternal Health Visit 1 form focused on birth demographics.</t>
  </si>
  <si>
    <t>Marital Status is typically collected in the Demographics form, and 'mmhv1' aligns with demographic data collection.</t>
  </si>
  <si>
    <t>Marital Status is typically collected in the Demographics CRF.</t>
  </si>
  <si>
    <t>The variable captures birth month, which is typically collected in the Demographics CRF.</t>
  </si>
  <si>
    <t>The variable 'mmhv1_blk' indicating 'Black' corresponds to race/ethnicity data typically collected in the Demographics CRF.</t>
  </si>
  <si>
    <t>Variable indicating race/ethnicity aligns with demographic data collection.</t>
  </si>
  <si>
    <t>Variable indicates race/ethnicity data, typically collected in the Demographics CRF.</t>
  </si>
  <si>
    <t>The variable 'mmhv1_asian' indicates ethnicity information typically collected in the Demographics CRF.</t>
  </si>
  <si>
    <t>The variable indicates race/ethnicity data, which is typically collected in the Demographics CRF.</t>
  </si>
  <si>
    <t>The variable indicates race/ethnicity information, which is typically collected in the Demographics CRF.</t>
  </si>
  <si>
    <t>The variable captures race/ethnicity information, which is typically collected in the Demographics CRF.</t>
  </si>
  <si>
    <t>The variable pertains to Date of Birth, which is typically collected in the Demographics CRF.</t>
  </si>
  <si>
    <t>Variable prefix 'mmhv1' and 'unkrace_raw' suggests it relates to sociodemographic data, specifically unknown race information collected in the MHV1 form.</t>
  </si>
  <si>
    <t>The variable 'ethnicity' is typically collected in the Demographics CRF, and 'mmhv1' likely corresponds to this form.</t>
  </si>
  <si>
    <t>The variable captures standardized ethnicity information, which is typically collected in the Demographics CRF.</t>
  </si>
  <si>
    <t>The variable 'Highest level of education' typically belongs to the Demographics CRF, capturing baseline participant information.</t>
  </si>
  <si>
    <t>Education level is typically collected in the Demographics CRF as part of participant baseline characteristics.</t>
  </si>
  <si>
    <t>The variable uniquely identifies the subject, which is typically captured in the Demographics CRF.</t>
  </si>
  <si>
    <t>The variable 'sex' indicating biological sex is typically collected in the Demographics CRF.</t>
  </si>
  <si>
    <t>CASEID refers to the unique identifier for each participant, typically captured in the Demographics form for subject identification.</t>
  </si>
  <si>
    <t>The variable 'GENDER' is a standard demographic characteristic typically collected on the Demographics CRF.</t>
  </si>
  <si>
    <t>The variable 'RACE' typically belongs to demographic information collected at baseline.</t>
  </si>
  <si>
    <t>The variable 'ptnum' as Record ID typically appears in the Demographics form which captures participant identifiers.</t>
  </si>
  <si>
    <t>The variable 'cohort' indicating study cohort typically belongs to the Demographics CRF capturing participant grouping information.</t>
  </si>
  <si>
    <t>The variable 'pcs_1' and description about worry related to pain aligns with items from the Pain Catastrophizing Scale CRF.</t>
  </si>
  <si>
    <t>The variable 'pcs_5' and the description indicate a psychological distress measure consistent with the Pain Catastrophizing Scale (PCS) form.</t>
  </si>
  <si>
    <t>The variable pcs_6 and the description about fear of pain worsening align with the Pain Catastrophizing Scale questionnaire.</t>
  </si>
  <si>
    <t>The variable 'pcs_11' and description relate to pain-related thoughts, indicating the Pain Coping Strategies form.</t>
  </si>
  <si>
    <t>The variable 'pcs_helplessness' corresponds to the helplessness subscale of the Pain Catastrophizing Scale, indicating the CRF is the PCS form.</t>
  </si>
  <si>
    <t>The variable name indicates demographic information about the patient, matching the Patient Demographics CRF.</t>
  </si>
  <si>
    <t>The variable name includes 'demographicsform' indicating it belongs to the Demographics CRF, which typically captures date of data collection.</t>
  </si>
  <si>
    <t>The variable 'state' indicating participant location aligns with standard demographic information collection.</t>
  </si>
  <si>
    <t>The variable 'region' indicating participant location aligns with demographic information collected on the Demographics CRF.</t>
  </si>
  <si>
    <t>The variable 'state_v2' indicating participant's state aligns with capturing demographic information.</t>
  </si>
  <si>
    <t>The variable 'pt_dem_sexuality' relates to sexual identity, which is typically collected in the Demographics CRF.</t>
  </si>
  <si>
    <t>The variable asks about the participant's first language, which is a standard demographic data point.</t>
  </si>
  <si>
    <t>The variable pertains to participant race, ethnicity, and language, which are typically collected in the Demographics CRF.</t>
  </si>
  <si>
    <t>The variable 'pt_dem_primary_lang' pertains to the patient's primary language, which is a demographic characteristic typically collected in the Demographics CRF.</t>
  </si>
  <si>
    <t>The variable pertains to participant's years of education, which is typically collected in the Demographics CRF.</t>
  </si>
  <si>
    <t>The variable pertains to patient education level, which is typically captured in the Patient Demographics form.</t>
  </si>
  <si>
    <t>The variable relates to the participant's profession, which is typically collected in the Demographics form.</t>
  </si>
  <si>
    <t>The variable pertains to mother's years of education, which is typically captured in the Demographics CRF.</t>
  </si>
  <si>
    <t>The variable pertains to the father's years of education, which is typically collected in the Demographics CRF.</t>
  </si>
  <si>
    <t>The variable pertains to employment status, which is typically collected in the Demographics CRF.</t>
  </si>
  <si>
    <t>The variable pertains to employment status details, which are typically collected in the Patient Demographics CRF.</t>
  </si>
  <si>
    <t>Employment status is typically collected in the Demographics CRF to capture participant socioeconomic information.</t>
  </si>
  <si>
    <t>The variable relates to patient income, which is typically captured in the Demographics CRF.</t>
  </si>
  <si>
    <t>The variable 'income_cat' relates to participant income, which is typically collected in the Demographics CRF.</t>
  </si>
  <si>
    <t>The variable pertains to employment history, which is typically collected in the Demographics CRF.</t>
  </si>
  <si>
    <t>The variable 'pt_dem_marital_status' pertains to patient demographic information, specifically marital status, which is typically captured in the Demographics CRF.</t>
  </si>
  <si>
    <t>The variable pertains to marital status duration, which is typically collected in the Demographics CRF.</t>
  </si>
  <si>
    <t>Variable 'pt_dem_living' relates to living arrangements, fitting the Patient Demographics CRF theme.</t>
  </si>
  <si>
    <t>The variable 'living_alone' pertains to participant living situation, typically captured in the Demographics CRF.</t>
  </si>
  <si>
    <t>The variable pertains to living arrangements duration, which is demographic information typically captured in the Patient Demographics CRF.</t>
  </si>
  <si>
    <t>The variable pertains to patient living satisfaction, fitting within the demographic and social context collected in the Patient Demographics CRF.</t>
  </si>
  <si>
    <t>Variable prefix 'pt_dem' indicates patient demographic information, aligning with the Patient Demographics CRF.</t>
  </si>
  <si>
    <t>The variable pertains to personal medical and disability status, fitting within the Patient Demographics form context.</t>
  </si>
  <si>
    <t>The variable prefix 'pt_dem' indicates patient demographics, and 'medical5' suggests a medical history or status item within the demographics form.</t>
  </si>
  <si>
    <t>The variable name clearly indicates demographic information about the patient, matching the standard Patient Demographics CRF.</t>
  </si>
  <si>
    <t>The variable 'age' typically belongs in the Demographics CRF, which collects basic participant information such as age.</t>
  </si>
  <si>
    <t>The variable 'age_category' typically belongs to the Demographics CRF, which captures basic participant information such as age.</t>
  </si>
  <si>
    <t>Age variables are typically collected in the Demographics CRF to capture participant baseline characteristics.</t>
  </si>
  <si>
    <t>Birthdate is a core demographic variable typically collected on the Demographics CRF.</t>
  </si>
  <si>
    <t>The variable 'gender' relates to personal identification details typically collected in the Demographics CRF.</t>
  </si>
  <si>
    <t>The variable 'race' is a standard demographic characteristic typically collected in the Demographics CRF.</t>
  </si>
  <si>
    <t>The variable pertains to ethnicity, which is typically collected in the Demographics CRF.</t>
  </si>
  <si>
    <t>The variable name explicitly references patient demographics, indicating the CRF captures basic patient information.</t>
  </si>
  <si>
    <t>The variable prefix 'pt_dem' and the context of health improvement areas indicate this variable belongs to the Patient Demographics form.</t>
  </si>
  <si>
    <t>The variable prefix 'pt_dem' and the context about health improvement areas align with demographic and baseline health information typically collected in the Patient Demographics CRF.</t>
  </si>
  <si>
    <t>The variable name clearly indicates it pertains to patient demographic information, matching the CRF focused on collecting demographic data.</t>
  </si>
  <si>
    <t>The variable 'race_v2' pertains to participant race, which is typically collected in the Demographics CRF.</t>
  </si>
  <si>
    <t>Sexuality is typically collected as part of participant demographic information.</t>
  </si>
  <si>
    <t>The variable pertains to the participant's first language, which is typically collected in demographic information.</t>
  </si>
  <si>
    <t>Annual salary is a demographic variable typically collected in the Demographics CRF.</t>
  </si>
  <si>
    <t>The variable pertains to estimated patient age distribution in the clinic, aligning with demographic data collection about patients.</t>
  </si>
  <si>
    <t>The variable relates to estimated age distribution of clinic patients, aligning with clinic demographic information.</t>
  </si>
  <si>
    <t>The variable relates to estimating patient age distribution in the clinic, indicating a demographics-focused form about clinic patients.</t>
  </si>
  <si>
    <t>The variable relates to estimated patient age distribution percentages collected to understand clinic demographics.</t>
  </si>
  <si>
    <t>The variable relates to estimating patient gender distribution at the clinic, indicating a form focused on clinic patient demographic information.</t>
  </si>
  <si>
    <t>The variable relates to estimating patient gender distribution at the clinic, indicating a demographics-focused form about clinic patients.</t>
  </si>
  <si>
    <t>The variable relates to patient gender distribution estimates collected to understand clinic demographics.</t>
  </si>
  <si>
    <t>The variable relates to patient race distribution at the clinic, matching a form collecting demographic information about clinic patients.</t>
  </si>
  <si>
    <t>The variable relates to estimating patient race percentages at a clinic, indicating a form focused on clinic demographic information.</t>
  </si>
  <si>
    <t>The variable pertains to estimating patient racial demographics at the clinic level, indicating a form focused on clinic patient demographic information.</t>
  </si>
  <si>
    <t>The variable relates to clinic-level patient racial demographics, indicating a form focused on clinic patient characteristics.</t>
  </si>
  <si>
    <t>The variable relates to estimated racial demographics of patients at a clinic, indicating it belongs to a form collecting clinic-level patient demographic information.</t>
  </si>
  <si>
    <t>The variable and description focus on patient ethnicity distribution within the clinic, indicating a demographics form related to clinic patient information.</t>
  </si>
  <si>
    <t>The variable 'role' and the description about the participant's role at the clinic align with demographic or participant background information typically collected in the Participant Demographics form.</t>
  </si>
  <si>
    <t>The variable 'staff_gender' corresponds to demographic information about the participant, typically collected in the Demographics CRF.</t>
  </si>
  <si>
    <t>The variable 'staff_gender_other' relates to personal demographic information, fitting the Demographics CRF.</t>
  </si>
  <si>
    <t>The variable pertains to race, which is typically collected in the Demographics CRF.</t>
  </si>
  <si>
    <t>The variable asks about race, which is typically collected in the Demographics form.</t>
  </si>
  <si>
    <t>The variable pertains to participant race information, which is typically collected in the Demographics CRF.</t>
  </si>
  <si>
    <t>The variable pertains to participant race, which is typically collected in the Demographics form.</t>
  </si>
  <si>
    <t>The variable pertains to collecting participant race information, which is typically captured in the Demographics CRF.</t>
  </si>
  <si>
    <t>The variable 'staff_ethnicity' and the question about ethnicity align with demographic information collected in the Demographics CRF.</t>
  </si>
  <si>
    <t>The variable relates to personal education level, which is typically collected in the Demographics CRF.</t>
  </si>
  <si>
    <t>The variable 'staff_education_other' pertains to additional educational information about staff, fitting within the Demographics form that collects personal and background data.</t>
  </si>
  <si>
    <t>The variable 'firstname' pertains to personal identification information typically collected in the Demographics form.</t>
  </si>
  <si>
    <t>The variable 'lastname' is a basic participant identifier typically collected in the Demographics form.</t>
  </si>
  <si>
    <t>Social security number is typically collected in the Demographics form to identify participants.</t>
  </si>
  <si>
    <t>The variable 'city' typically relates to participant location data collected in the Demographics form.</t>
  </si>
  <si>
    <t>The variable 'state' referring to State/Territory aligns with geographic information typically collected in the Demographics CRF.</t>
  </si>
  <si>
    <t>Zip code is typically collected as part of basic demographic information.</t>
  </si>
  <si>
    <t>Case Number is typically captured in the Demographics form as a unique participant identifier.</t>
  </si>
  <si>
    <t>First Name is a basic personal identifier typically collected in the Demographics CRF.</t>
  </si>
  <si>
    <t>Middle name is typically collected as part of basic participant identification information in the Demographics form.</t>
  </si>
  <si>
    <t>Last Name is a basic personal identifier typically collected in the Demographics form.</t>
  </si>
  <si>
    <t>Date of Birth is typically collected in the Demographics form to capture participant baseline information.</t>
  </si>
  <si>
    <t>Age is a fundamental demographic variable typically collected on the Demographics CRF.</t>
  </si>
  <si>
    <t>Gender is a standard demographic variable typically collected in the Demographics CRF.</t>
  </si>
  <si>
    <t>Race is a core demographic variable typically collected in the Demographics CRF.</t>
  </si>
  <si>
    <t>Residence Type is typically collected in the Demographics CRF to capture participant living situation details.</t>
  </si>
  <si>
    <t>Latitude is typically collected as part of location data in the Demographics form for participant geographic information.</t>
  </si>
  <si>
    <t>Longitude is a geographic coordinate typically collected in Demographics or Site Information forms to capture participant or site location.</t>
  </si>
  <si>
    <t>Variable 'demo_bdate' corresponds to date of birth, which is typically collected in the Demographics CRF.</t>
  </si>
  <si>
    <t>The variable 'demo_age' and original form name 'demographics' clearly indicate this data pertains to participant demographic information, specifically age.</t>
  </si>
  <si>
    <t>The variable 'demo_sex' and description 'Sex at birth' clearly correspond to demographic information collected in the Demographics CRF.</t>
  </si>
  <si>
    <t>The variable 'demo_gender' and description 'Gender Identity' directly relate to demographic information collected in the Demographics CRF.</t>
  </si>
  <si>
    <t>The variable 'demo_other' and the original form name 'demographics' indicate this variable belongs to the Demographics CRF capturing additional demographic details.</t>
  </si>
  <si>
    <t>The variable 'demo_ethnicity' pertains to ethnicity data typically collected in the Demographics form.</t>
  </si>
  <si>
    <t>The variable relates to race information collected in the Demographics form, which captures participant background details.</t>
  </si>
  <si>
    <t>Variable relates to race information collected in the Demographics form.</t>
  </si>
  <si>
    <t>The variable relates to race information collected in the Demographics form.</t>
  </si>
  <si>
    <t>The variable relates to race categories collected in the Demographics form, which captures participant background information.</t>
  </si>
  <si>
    <t>The variable pertains to race, a standard demographic characteristic collected in the Demographics CRF.</t>
  </si>
  <si>
    <t>The variable pertains to race information, which is typically collected in the Demographics CRF.</t>
  </si>
  <si>
    <t>The variable relates to education level, which is typically collected in the Demographics CRF.</t>
  </si>
  <si>
    <t>The variable pertains to current employment status, which is typically collected in the Demographics form.</t>
  </si>
  <si>
    <t>The variable relates to relationship status, which is typically collected in the Demographics form.</t>
  </si>
  <si>
    <t>The variable relates to household composition, which is typically collected in the Demographics form.</t>
  </si>
  <si>
    <t>The variable 'demo_painother' is from the 'demographics' form as indicated by the original form name and relates to baseline pain characteristics collected during initial participant profiling.</t>
  </si>
  <si>
    <t>The variable relates to personal medical history typically captured in the Demographics form.</t>
  </si>
  <si>
    <t>The variable pertains to patient history collected during initial demographic data gathering, specifically about prior spinal fusion surgeries.</t>
  </si>
  <si>
    <t>The variable relates to employment status within the demographics context, matching the original 'demographics' form.</t>
  </si>
  <si>
    <t>The variable pertains to personal background information collected in the Demographics form.</t>
  </si>
  <si>
    <t>The variable relates to personal background information collected in the Demographics form.</t>
  </si>
  <si>
    <t>The variable relates to a personal background question about disability insurance, fitting the Demographics form context.</t>
  </si>
  <si>
    <t>The variable 'demo_height' measuring height in inches aligns with standard demographic data collected in the Demographics CRF.</t>
  </si>
  <si>
    <t>The variable 'demo_weight' and description 'Weight (in pounds)' clearly belong to the Demographics form capturing participant baseline characteristics.</t>
  </si>
  <si>
    <t>The variable relates to household income, a typical demographic characteristic collected in the Demographics CRF.</t>
  </si>
  <si>
    <t>The variable 'demzip' corresponds to the participant's area zip code, which is typically collected in the Demographics form.</t>
  </si>
  <si>
    <t>The variable relates to RUCA code, a geographic classification typically captured in the Demographics form.</t>
  </si>
  <si>
    <t>The variable 'demruca2' relates to RUCA code, which is demographic geographic classification, fitting the Demographics CRF.</t>
  </si>
  <si>
    <t>Variable relates to Rural-Urban Commuting Area codes, which are demographic geographic indicators typically collected in the Demographics CRF.</t>
  </si>
  <si>
    <t>The variable and description indicate it measures sleep quality using PROMIS Sleep Disturbance items, matching the PROMIS Sleep Disturbance CRF.</t>
  </si>
  <si>
    <t>The variable and form name indicate assessment of sleep disturbance using PROMIS instruments focused on sleep quality.</t>
  </si>
  <si>
    <t>The variable relates to sleep disturbance measured by PROMIS instruments, indicating the PROMIS Sleep Disturbance form.</t>
  </si>
  <si>
    <t>Variable 'sleep44' and description about sleep difficulty align with the PROMIS Sleep Disturbance form focused on sleep quality assessment.</t>
  </si>
  <si>
    <t>The variable relates to sleep disturbance and is from the PROMIS form, so the correct CRF is PROMIS Sleep Disturbance.</t>
  </si>
  <si>
    <t>Variable relates to sleep disturbance from PROMIS questionnaire, indicating the PROMIS Sleep Disturbance form.</t>
  </si>
  <si>
    <t>The variable name 'bpi_shadex' and description correspond directly to the Brief Pain Inventory form, which includes shading pain areas on a diagram.</t>
  </si>
  <si>
    <t>The variable and original form name indicate this is from the Brief Pain Inventory assessing pain severity.</t>
  </si>
  <si>
    <t>Variable 'bpi_4' and description align with pain assessment in the Brief Pain Inventory form.</t>
  </si>
  <si>
    <t>Variable 'bpi_5' and description align with the Brief Pain Inventory form assessing average pain levels.</t>
  </si>
  <si>
    <t>The variable 'bpi_6' and description clearly correspond to the Brief Pain Inventory assessing current pain intensity.</t>
  </si>
  <si>
    <t>Variable 'bpi_7' and description match the Brief Pain Inventory form assessing pain severity and treatments.</t>
  </si>
  <si>
    <t>The variable 'bpi_8' and description correspond directly to the Brief Pain Inventory assessing pain relief percentage.</t>
  </si>
  <si>
    <t>The variable 'general_activity' measuring pain interference aligns with the Brief Pain Inventory form's focus on pain impact.</t>
  </si>
  <si>
    <t>The variable 'mood' related to pain interference matches the context of the Brief Pain Inventory form.</t>
  </si>
  <si>
    <t>The variable relates to pain interference with walking ability, which aligns with the Brief Pain Inventory (BPI) form assessing pain impact.</t>
  </si>
  <si>
    <t>The variable description directly references pain interference with normal work, matching the Brief Pain Inventory form focused on pain impact assessment.</t>
  </si>
  <si>
    <t>The variable describes pain interference with social relations, matching the Brief Pain Inventory's focus on pain impact.</t>
  </si>
  <si>
    <t>The variable relates directly to pain interference with sleep, matching the Brief Pain Inventory's focus on pain impact assessment.</t>
  </si>
  <si>
    <t>The variable 'enjoyment_of_life' relates directly to pain interference, matching the 'Brief Pain Inventory' form's purpose.</t>
  </si>
  <si>
    <t>The variable and original form name indicate this is from the Brief Pain Inventory assessing pain interference and medication benefit.</t>
  </si>
  <si>
    <t>The variable assesses frequency of nervousness over 2 weeks, matching the Generalized Anxiety Disorder 7-item scale (GAD-7) form.</t>
  </si>
  <si>
    <t>The variable gad2_worry corresponds to the second item in the GAD-7, a standardized anxiety screening form.</t>
  </si>
  <si>
    <t>Variable relates to the PHQ-2 depression screening questionnaire assessing interest loss over the past 2 weeks.</t>
  </si>
  <si>
    <t>The variable pertains to the 2-item Patient Health Questionnaire screening for depression, matching the PHQ-2 form.</t>
  </si>
  <si>
    <t>PatientID is a unique identifier typically collected in the Demographics form to identify each patient.</t>
  </si>
  <si>
    <t>Age at baseline is typically collected in the Demographics form capturing participant basic information.</t>
  </si>
  <si>
    <t>Gender is a basic participant characteristic typically collected in the Demographics CRF.</t>
  </si>
  <si>
    <t>Pregnancy status is typically collected in the Demographics form as part of baseline participant characteristics.</t>
  </si>
  <si>
    <t>The variable 'Race_collapsed' relates to participant race, which is typically collected in the Demographics CRF.</t>
  </si>
  <si>
    <t>Unique patient ID variables are typically collected in the Demographics form to identify subjects.</t>
  </si>
  <si>
    <t>The variable 'first_name' is typically collected in demographic forms capturing participant identity information.</t>
  </si>
  <si>
    <t>The variable 'last_name' capturing participant's surname typically belongs to the Demographics CRF, which collects basic participant identification information.</t>
  </si>
  <si>
    <t>The variable 'dob' (date of birth) is a fundamental demographic characteristic collected on the Demographics CRF.</t>
  </si>
  <si>
    <t>The variable 'age' corresponds to basic participant information typically collected in the Demographics form.</t>
  </si>
  <si>
    <t>The variable 'sexatbirth' directly relates to basic participant characteristics typically captured in the Demographics CRF.</t>
  </si>
  <si>
    <t>The variable 'gender_id' and its description align directly with the Demographics form capturing participant identity details.</t>
  </si>
  <si>
    <t>The variable 'specify_gender' relates to participant demographic details, aligning with the Demographics CRF.</t>
  </si>
  <si>
    <t>The variable 'ethnicity' is a standard demographic characteristic typically collected in the Demographics CRF.</t>
  </si>
  <si>
    <t>The variable pertains to race selection, which is typically collected in the Demographics CRF.</t>
  </si>
  <si>
    <t>The variable pertains to race, which is typically collected in the Demographics form.</t>
  </si>
  <si>
    <t>The variable pertains to race information collected in the Demographics form.</t>
  </si>
  <si>
    <t>The variable pertains to race classification, which is typically collected in the Demographics CRF.</t>
  </si>
  <si>
    <t>The variable pertains to the participant's race, which is typically collected in the Demographics form.</t>
  </si>
  <si>
    <t>The variable pertains to race, a typical demographic attribute collected on the Demographics CRF.</t>
  </si>
  <si>
    <t>The variable pertains to race information typically collected in the Demographics form.</t>
  </si>
  <si>
    <t>Variable relates to participant race information typically collected in the Demographics form.</t>
  </si>
  <si>
    <t>The variable 'edu_status' pertains to education level, which is typically collected in the Demographics form.</t>
  </si>
  <si>
    <t>The variable 'employment_status' aligns with demographic information collected about participants' current employment.</t>
  </si>
  <si>
    <t>The variable 'rel_status' pertains to relationship status, which is typically collected in the Demographics form.</t>
  </si>
  <si>
    <t>The variable 'hh_income' relates directly to household income, which is typically collected in the Demographics CRF.</t>
  </si>
  <si>
    <t>The variable pertains to participant background information, fitting the Demographics form context.</t>
  </si>
  <si>
    <t>The variable pertains to language fluency, which is typically collected in the Demographics form.</t>
  </si>
  <si>
    <t>The variable pertains to participant language fluency, which is typically collected in the Demographics form.</t>
  </si>
  <si>
    <t>The variable pertains to language fluency, which is typically collected under demographic information.</t>
  </si>
  <si>
    <t>The variable pertains to participant background information, specifically language fluency, which aligns with demographic data collection.</t>
  </si>
  <si>
    <t>The variable pertains to language fluency, which is typically collected as part of participant demographic information.</t>
  </si>
  <si>
    <t>The variable pertains to household composition, which is typically captured in the Demographics form.</t>
  </si>
  <si>
    <t>The variable relates to household size, a fundamental demographic characteristic typically captured on the Demographics CRF.</t>
  </si>
  <si>
    <t>The variable 'zipcode' corresponds to basic participant information typically collected in the Demographics CRF.</t>
  </si>
  <si>
    <t>The variable 'birth_country' pertains to basic participant information typically collected in the Demographics form.</t>
  </si>
  <si>
    <t>The variable pertains to participant background information collected in the Demographics form.</t>
  </si>
  <si>
    <t>The variable pertains to early life residence information, which aligns with demographic data collection.</t>
  </si>
  <si>
    <t>The variable relates to maternal country of origin, which fits within the Demographics form capturing personal background information.</t>
  </si>
  <si>
    <t>The variable pertains to parental country of origin, which fits within the Demographics form capturing participant background information.</t>
  </si>
  <si>
    <t>The variable relates to participant ethnicity, which is typically collected in the Demographics CRF.</t>
  </si>
  <si>
    <t>The variable pertains to language spoken at home, which is typically collected in the Demographics form.</t>
  </si>
  <si>
    <t>The variable 'home_language' relates to personal background information typically collected in the Demographics form.</t>
  </si>
  <si>
    <t>The variable relates to language proficiency within personal background information, fitting the Demographics form context.</t>
  </si>
  <si>
    <t>The variable relates to primary language, a standard demographic characteristic collected in baseline forms.</t>
  </si>
  <si>
    <t>The variable relates to sociodemographic data collected at baseline, matching the Baseline Demographics CRF.</t>
  </si>
  <si>
    <t>The variable pertains to sociodemographic data collected at baseline, matching the Baseline Demographics form.</t>
  </si>
  <si>
    <t>The variable pertains to living arrangements at baseline, aligning with sociodemographic data typically collected in a baseline survey.</t>
  </si>
  <si>
    <t>The variable pertains to living arrangements and sociodemographic characteristics collected at baseline, matching the Baseline Socio-Demographic Survey form.</t>
  </si>
  <si>
    <t>The variable pertains to sociodemographic characteristics collected at baseline, matching the Baseline Socio-Demographic Survey form.</t>
  </si>
  <si>
    <t>The variable relates to living situation details collected at baseline, matching the baseline sociodemographic survey context.</t>
  </si>
  <si>
    <t>The variable pertains to baseline sociodemographic data about living situations, matching the Baseline Socio-Demographic Survey form.</t>
  </si>
  <si>
    <t>The variable pertains to living situations collected at baseline, fitting a sociodemographic survey form.</t>
  </si>
  <si>
    <t>The variable pertains to highest education level, a typical demographic data point collected at baseline.</t>
  </si>
  <si>
    <t>The variable asks about ethnicity, which is typically collected in the Demographics CRF.</t>
  </si>
  <si>
    <t>The variable pertains to ethnic background, which is typically collected in the Demographics CRF.</t>
  </si>
  <si>
    <t>The variable relates to ethnic background, which is typically collected in the Demographics form rather than a general Baseline Survey.</t>
  </si>
  <si>
    <t>The variable pertains to ethnic background, which is typically collected in the Demographics CRF at baseline.</t>
  </si>
  <si>
    <t>The variable pertains to ethnic background, which is typically collected in the Demographics CRF rather than a general Baseline Survey.</t>
  </si>
  <si>
    <t>The variable pertains to ethnic background, which is typically collected in the Demographics CRF rather than a general baseline survey.</t>
  </si>
  <si>
    <t>The variable relates to ethnic background collected at baseline, fitting the Baseline Demographics CRF.</t>
  </si>
  <si>
    <t>The variable pertains to ethnic background collected at baseline, which is typically captured in the Demographics CRF.</t>
  </si>
  <si>
    <t>The variable pertains to ethnic background, which is typically collected in a Demographics CRF rather than a baseline survey.</t>
  </si>
  <si>
    <t>The variable pertains to racial background collected at baseline, which is typically captured in the Demographics CRF.</t>
  </si>
  <si>
    <t>The variable pertains to racial background, which is typically collected in the Demographics CRF.</t>
  </si>
  <si>
    <t>The variable relates to racial background collected at baseline, fitting the Baseline Demographics form.</t>
  </si>
  <si>
    <t>The variable relates to racial background, which is typically collected in the Demographics CRF.</t>
  </si>
  <si>
    <t>The variable pertains to racial background, which is typically collected in the Demographics CRF rather than a general baseline survey.</t>
  </si>
  <si>
    <t>The variable relates to racial background, which is typically collected in a Demographics CRF.</t>
  </si>
  <si>
    <t>The variable pertains to racial background, which is typically collected in the Demographics CRF rather than a general Baseline Survey.</t>
  </si>
  <si>
    <t>The variable 'Race other' aligns with demographic data typically collected in a Demographics CRF rather than a baseline survey.</t>
  </si>
  <si>
    <t>Relationship status is typically collected in the Demographics form rather than a general baseline survey.</t>
  </si>
  <si>
    <t>The variable pertains to household composition at study start, fitting demographic data collected during baseline.</t>
  </si>
  <si>
    <t>The variable relates to household composition typically collected in baseline demographic forms.</t>
  </si>
  <si>
    <t>The variable 'a21' asking for gender at baseline aligns with demographic information typically collected in a Demographics CRF.</t>
  </si>
  <si>
    <t>Variable 'a21_o' indicating 'Gender Other' aligns with demographic data collected in the Demographics CRF rather than a baseline survey.</t>
  </si>
  <si>
    <t>The variable pertains to sex at birth, a standard demographic characteristic typically collected in the Demographics CRF.</t>
  </si>
  <si>
    <t>The variable relates to gender identity, which is typically collected in the Demographics CRF rather than a generic Baseline Survey.</t>
  </si>
  <si>
    <t>Sexual orientation is typically collected in demographic forms capturing baseline participant characteristics.</t>
  </si>
  <si>
    <t>The variable relates to sexual orientation, which is typically collected in the Demographics form rather than a baseline survey.</t>
  </si>
  <si>
    <t>The variable 'scr_age' and original form 'form_1_screener' indicate this is from the Screener form collecting basic demographic info such as age.</t>
  </si>
  <si>
    <t>The variable 'scr_age_years' and original form name 'form_1_screener' indicate this is from the Screener CRF, which collects basic demographic info such as age.</t>
  </si>
  <si>
    <t>The variable relates to demographic recruitment questions about age, matching the Recruitment Demographics Survey context.</t>
  </si>
  <si>
    <t>The variable 'demo_age' and original form name indicate this is from the Demographics form capturing participant age.</t>
  </si>
  <si>
    <t>The variable 'demo_gend' relates to gender, which is typically collected in the Demographics CRF.</t>
  </si>
  <si>
    <t>The variable 'demo_gend_other' pertains to specifying a gender option under demographics, matching the Demographics CRF.</t>
  </si>
  <si>
    <t>The variable relates to gender identity, which is typically captured in the Demographics form.</t>
  </si>
  <si>
    <t>The variable relates to ethnicity, which is typically collected in the Demographics CRF.</t>
  </si>
  <si>
    <t>The variable pertains to ethnic group identification, which aligns with demographic information collected in the Demographics CRF.</t>
  </si>
  <si>
    <t>The variable relates to ethnic group identification, which is typically collected in the Demographics CRF.</t>
  </si>
  <si>
    <t>The variable pertains to participant ethnicity, which is typically captured in the Demographics CRF.</t>
  </si>
  <si>
    <t>The variable pertains to ethnic group identification, which aligns with demographic data collection on the Demographics CRF.</t>
  </si>
  <si>
    <t>The variable pertains to ethnicity identification, which is a standard demographic data point collected in the Demographics CRF.</t>
  </si>
  <si>
    <t>The variable pertains to self-identified ethnic groups, which is typically collected in the Demographics form.</t>
  </si>
  <si>
    <t>The variable pertains to ethnicity identification, which is a core demographic characteristic typically collected in the Demographics CRF.</t>
  </si>
  <si>
    <t>The variable pertains to ethnicity identification, which is typically collected in the Demographics form.</t>
  </si>
  <si>
    <t>The variable pertains to ethnicity, which is typically captured in the Demographics form.</t>
  </si>
  <si>
    <t>The variable 'demo_ethn_other' pertains to specifying an ethnicity option under demographics, matching the Demographics CRF.</t>
  </si>
  <si>
    <t>The variable pertains to participant race data typically collected in the Demographics form.</t>
  </si>
  <si>
    <t>The variable pertains to race information collected in the Demographics form, matching the original form name and variable context.</t>
  </si>
  <si>
    <t>The variable pertains to race, a standard demographic attribute collected in the Demographics form.</t>
  </si>
  <si>
    <t>The variable pertains to race information collected in the Demographics form, matching the original form name and content.</t>
  </si>
  <si>
    <t>The variable relates to race specification, which is typically collected in the Demographics form.</t>
  </si>
  <si>
    <t>The variable relates to personal characteristics collected in the Demographics form, matching the original form name.</t>
  </si>
  <si>
    <t>The variable 'demo_sxor_other' and original form name 'form_16_demographics' indicate it belongs to the Demographics CRF capturing participant background details.</t>
  </si>
  <si>
    <t>The variable relates to participant pregnancy status, which fits within demographic information typically collected in the Demographics CRF.</t>
  </si>
  <si>
    <t>The variable relates to personal reproductive history, which is typically captured in the Demographics form.</t>
  </si>
  <si>
    <t>The variable pertains to demographic information about pregnancy age, aligning with the Demographics CRF.</t>
  </si>
  <si>
    <t>The variable relates to pregnancy and live births, fitting within the demographic information collected in the Demographics CRF.</t>
  </si>
  <si>
    <t>The variable relates to demographic information about children, matching the Demographics CRF.</t>
  </si>
  <si>
    <t>The variable pertains to age information about children, fitting the Demographics form which captures personal and family details.</t>
  </si>
  <si>
    <t>The variable relates to household composition, fitting within the Demographics form capturing participant background information.</t>
  </si>
  <si>
    <t>The variable relates to living situation details typically collected in demographic forms.</t>
  </si>
  <si>
    <t>The variable pertains to living situation details collected in the Demographics form.</t>
  </si>
  <si>
    <t>The variable pertains to living arrangements over the past 3 months, aligning with demographic information collected in the Demographics CRF.</t>
  </si>
  <si>
    <t>The variable pertains to living situation details collected in the demographics form.</t>
  </si>
  <si>
    <t>The variable pertains to living situation over the past 3 months, which aligns with demographic information collected in the Demographics CRF.</t>
  </si>
  <si>
    <t>The variable relates to living situation and residence history, which fits within the Demographics form context.</t>
  </si>
  <si>
    <t>Variable 'ses_1_other' relates to socioeconomic status details typically collected in the Demographics CRF.</t>
  </si>
  <si>
    <t>The variable 'ses_3_other' and original form 'form_16_demographics' indicate demographic information, so the correct CRF is Demographics.</t>
  </si>
  <si>
    <t>The variable relates to personal access information typically collected in the Demographics form.</t>
  </si>
  <si>
    <t>The variable relates to education level, which is a standard demographic data point collected in the Demographics CRF.</t>
  </si>
  <si>
    <t>The variable pertains to income sources, which aligns with demographic information collected in the Demographics CRF.</t>
  </si>
  <si>
    <t>The variable pertains to income sources within demographics, matching the original form 'form_16_demographics' focused on participant background information.</t>
  </si>
  <si>
    <t>The variable relates to income sources collected within the demographics form, matching the original form name focused on demographic information.</t>
  </si>
  <si>
    <t>The variable relates to income sources within demographics, matching the original form name 'form_16_demographics'.</t>
  </si>
  <si>
    <t>The variable relates to income sources within demographics, matching the original form name indicating demographic data collection.</t>
  </si>
  <si>
    <t>The variable pertains to income sources within a demographics context, matching the 'Demographics' CRF.</t>
  </si>
  <si>
    <t>The variable pertains to income sources within a demographics context, aligning with the Demographics CRF.</t>
  </si>
  <si>
    <t>The variable pertains to income sources within the demographics context, matching the Demographics CRF.</t>
  </si>
  <si>
    <t>The variable pertains to income sources in the past 6 months, aligning with demographic and socioeconomic information typically captured in the Demographics CRF.</t>
  </si>
  <si>
    <t>The variable pertains to income sources within a demographics context, matching the original form name related to demographic information.</t>
  </si>
  <si>
    <t>The variable relates to income sources within the demographics form context, matching the original form name 'form_16_demographics'.</t>
  </si>
  <si>
    <t>The variable pertains to income sources within the demographics context, matching the original form name 'form_16_demographics'.</t>
  </si>
  <si>
    <t>The variable relates to income sources collected within demographic information, matching the 'Demographics' CRF.</t>
  </si>
  <si>
    <t>The variable 'demo_incm_other' relates to demographic income details, matching the 'Demographics' CRF.</t>
  </si>
  <si>
    <t>The variable relates to employment status, which is typically collected in the Demographics CRF.</t>
  </si>
  <si>
    <t>The variable 'demo_emp_other' relates to employment status within demographics, matching the 'Demographics' CRF context.</t>
  </si>
  <si>
    <t>The variable pertains to insurance status, which is typically collected in the Demographics form.</t>
  </si>
  <si>
    <t>The variable pertains to insurance type, which is typically collected in the Demographics form.</t>
  </si>
  <si>
    <t>The variable relates to demographic information, and the original form name indicates it belongs to the Demographics CRF.</t>
  </si>
  <si>
    <t>The variable relates to pregnancy status at 3 months, matching the demographics form administered at the 3-month follow-up.</t>
  </si>
  <si>
    <t>The variable pertains to income sources over the past 3 months, matching the demographic income section of the 3-month follow-up demographics form.</t>
  </si>
  <si>
    <t>The variable 'subject_id' and original form 'scope_demographics' indicate participant identification typically captured in the Demographics CRF.</t>
  </si>
  <si>
    <t>The variable 'age' is a fundamental demographic characteristic typically collected in the Demographics CRF.</t>
  </si>
  <si>
    <t>The variable 'sex' is a fundamental demographic attribute typically collected in the Demographics CRF.</t>
  </si>
  <si>
    <t>The variable 'gender' with the description 'What is your gender identity?' aligns with demographic information collected in the Demographics CRF.</t>
  </si>
  <si>
    <t>The variable pertains to gender identity, which is typically captured in the Demographics CRF.</t>
  </si>
  <si>
    <t>The variable pertains to race, a standard demographic characteristic collected on the Demographics CRF.</t>
  </si>
  <si>
    <t>The variable pertains to race, a standard demographic characteristic typically captured in the Demographics CRF.</t>
  </si>
  <si>
    <t>The variable pertains to race and ethnicity information typically collected in the Demographics CRF.</t>
  </si>
  <si>
    <t>The variable pertains to race information collected in the Demographics form, which aligns with the original 'scope_demographics' reference.</t>
  </si>
  <si>
    <t>The variable pertains to race, a standard demographic characteristic, aligning with the Demographics CRF.</t>
  </si>
  <si>
    <t>The variable pertains to race, a standard demographic characteristic, indicating it belongs to the Demographics CRF.</t>
  </si>
  <si>
    <t>The variable pertains to race, a standard demographic characteristic typically collected in the Demographics CRF.</t>
  </si>
  <si>
    <t>The variable 'race_other' and original form name 'scope_demographics' indicate it belongs to the Demographics CRF capturing participant race details.</t>
  </si>
  <si>
    <t>The variable pertains to ethnicity and country of origin, which aligns with demographic information typically collected in a Demographics CRF.</t>
  </si>
  <si>
    <t>The variable pertains to participant background information, fitting the Demographics CRF focused on personal attributes like education.</t>
  </si>
  <si>
    <t>Employment status is typically collected in the Demographics form to capture participant background information.</t>
  </si>
  <si>
    <t>The variable 'occupation' is typically collected in the Demographics form, aligning with the original form name 'scope_demographics'.</t>
  </si>
  <si>
    <t>The variable 'marital_status' relates to participant background information, which is typically collected in the Demographics CRF.</t>
  </si>
  <si>
    <t>The variable pertains to household composition, a typical demographic data point collected in the Demographics CRF.</t>
  </si>
  <si>
    <t>The variable pertains to household members, which aligns with demographic information collected in the Demographics CRF.</t>
  </si>
  <si>
    <t>The variable relates to household composition, which is typically captured in the Demographics CRF.</t>
  </si>
  <si>
    <t>The variable pertains to household members living with the participant, which aligns with demographic information collected in the Demographics CRF.</t>
  </si>
  <si>
    <t>The variable pertains to household composition, which aligns with demographic information collected in the Demographics CRF.</t>
  </si>
  <si>
    <t>The variable pertains to household composition, which is typically captured under demographic information.</t>
  </si>
  <si>
    <t>The variable 'income' relates to personal demographic information typically collected in the Demographics CRF.</t>
  </si>
  <si>
    <t>The variable relates to the number of dependents, which is typically collected in the Demographics form.</t>
  </si>
  <si>
    <t>The variable relates to demographic hardship information, fitting the Demographics CRF context.</t>
  </si>
  <si>
    <t>The variable relates to insurance information collected within the Demographics form.</t>
  </si>
  <si>
    <t>The variable 'zip' representing a 5-digit Zip Code aligns with demographic information typically collected in the Demographics CRF.</t>
  </si>
  <si>
    <t>The variable describes frequency of depressive symptoms over two weeks, matching the PHQ-9 depression screening form theme.</t>
  </si>
  <si>
    <t>The variable describes a core symptom of depression assessed over the past two weeks, matching the PHQ-9 depression screening tool.</t>
  </si>
  <si>
    <t>The variable name and original form name indicate it is from the PROMIS Sleep Disturbance Short Form 8a questionnaire assessing sleep quality over the past 7 days.</t>
  </si>
  <si>
    <t>Variable relates to sleep difficulty assessed by the PROMIS Sleep Disturbance Short Form 8a questionnaire.</t>
  </si>
  <si>
    <t>The variable relates to sleep disturbance assessed by the PROMIS Sleep Disturbance Short Form 8a questionnaire.</t>
  </si>
  <si>
    <t>Variable name and description explicitly reference PROMIS Adult Short Form Sleep Disturbance SF 8a, indicating this specific sleep disturbance assessment form.</t>
  </si>
  <si>
    <t>Education level is typically collected in the Demographics form to capture participant background information.</t>
  </si>
  <si>
    <t>The variable 'state_county' relates to geographic location, which is typically captured in the Demographics CRF.</t>
  </si>
  <si>
    <t>The variable 'sex' indicating biological sex typically belongs to the Demographics CRF.</t>
  </si>
  <si>
    <t>The variable 'pcc_gender' asking about gender identity aligns with demographic data collection typically found in the Participant Demographics CRF.</t>
  </si>
  <si>
    <t>The variable 'pcc_age' asking for age aligns with demographic data typically collected in the Participant Characteristics form.</t>
  </si>
  <si>
    <t>The variable 'pcc_race' indicates self-reported race, which is typically collected in the Participant Demographics form.</t>
  </si>
  <si>
    <t>The variable 'patienticn' representing Patient ID is typically collected in the Demographics CRF.</t>
  </si>
  <si>
    <t>Age is a fundamental demographic variable typically collected in the Demographics CRF.</t>
  </si>
  <si>
    <t>The variable 'assignedgender' pertains to basic participant characteristics typically collected in the Demographics form.</t>
  </si>
  <si>
    <t>The variable 'race4categ' pertains to race information, which is typically collected in the Demographics CRF.</t>
  </si>
  <si>
    <t>Ethnicity is typically collected in the Demographics CRF as part of baseline participant information.</t>
  </si>
  <si>
    <t>The variable 'intrvdate' refers to the baseline interview date, which is typically collected in the Demographics form.</t>
  </si>
  <si>
    <t>The variable 'age' is a fundamental participant characteristic typically captured in the Demographics CRF.</t>
  </si>
  <si>
    <t>The variable 'edulevel' pertains to participant education, which is typically collected in the Demographics CRF.</t>
  </si>
  <si>
    <t>The variable pertains to education level, which is typically collected in the Demographics form.</t>
  </si>
  <si>
    <t>The variable pertains to self-reported race categories, which are typically collected in the Demographics CRF.</t>
  </si>
  <si>
    <t>Variable pertains to participant self-reported race, which is typically collected in the Demographics CRF.</t>
  </si>
  <si>
    <t>The variable captures self-reported race information, which is typically collected in the Demographics form.</t>
  </si>
  <si>
    <t>Variable relates to participant self-declared race, which is typically collected in the Demographics form.</t>
  </si>
  <si>
    <t>The variable pertains to self-declared race information, which is typically collected in the Demographics form.</t>
  </si>
  <si>
    <t>The variable pertains to participant race and ethnicity data typically collected in the Demographics form.</t>
  </si>
  <si>
    <t>The variable 'ethnic' pertains to participant ethnicity, which is typically collected in the Demographics CRF.</t>
  </si>
  <si>
    <t>The variable 'sex' aligns directly with participant baseline characteristics collected in the Demographics form.</t>
  </si>
  <si>
    <t>The variable 'genident' relates to gender identity, a core demographic characteristic collected in the Demographics CRF.</t>
  </si>
  <si>
    <t>The variable pertains to gender identification details, which are typically collected in the Demographics CRF.</t>
  </si>
  <si>
    <t>The variable pertains to participant's relationship status, which is typically collected in the Demographics form.</t>
  </si>
  <si>
    <t>Variable pertains to marital status details collected in the Demographics form.</t>
  </si>
  <si>
    <t>The variable 'empstat' relates to employment status, which is typically collected in the Demographics form.</t>
  </si>
  <si>
    <t>Variable 'empstat_2_6' relates to employment status, which is typically captured in the Demographics CRF.</t>
  </si>
  <si>
    <t>The variable relates to employment status, which is typically collected in the Demographics form.</t>
  </si>
  <si>
    <t>The variable 'empstat_4' relates to employment status including student status, fitting within the Demographics form.</t>
  </si>
  <si>
    <t>The variable pertains to RUCA codes, which classify geographic and population characteristics typically collected in the Demographics form.</t>
  </si>
  <si>
    <t>The variable pertains to geographic classification related to population and urbanization, fitting within demographic data collection.</t>
  </si>
  <si>
    <t>The variable pertains to rating worst pain in the last 24 hours, consistent with the Brief Pain Inventory - Short Form.</t>
  </si>
  <si>
    <t>The variable pertains to pain rating over the last 24 hours, matching the Brief Pain Inventory Short Form context.</t>
  </si>
  <si>
    <t>Variable relates to average pain rating from the Brief Pain Inventory Short Form questionnaire.</t>
  </si>
  <si>
    <t>The variable pertains to mood interference due to pain, a domain specifically assessed by the Brief Pain Inventory Short Form.</t>
  </si>
  <si>
    <t>The variable measures pain interference with walking ability from the Brief Pain Inventory Short Form, matching the original form name.</t>
  </si>
  <si>
    <t>The variable relates to pain interference with normal work, a core component of the Brief Pain Inventory Short Form.</t>
  </si>
  <si>
    <t>The variable assesses pain interference with social relations, matching the Brief Pain Inventory - Short Form's focus on pain impact.</t>
  </si>
  <si>
    <t>The variable 'bpipainseverityscore_n' directly references the pain severity score from the Brief Pain Inventory Short Form, matching the original form name.</t>
  </si>
  <si>
    <t>The variable name and description directly reference the Brief Pain Inventory Short Form and its pain severity score.</t>
  </si>
  <si>
    <t>The variable name and description directly reference the Brief Pain Inventory Short Form and its Pain Severity subscale score.</t>
  </si>
  <si>
    <t>The variable relates to pain interference scores, matching the Brief Pain Inventory Short Form's focus on pain assessment.</t>
  </si>
  <si>
    <t>The variable name and description explicitly reference the Brief Pain Inventory Short Form and its Pain Interference subscale score.</t>
  </si>
  <si>
    <t>The variable relates to the Brief Pain Inventory total score, indicating it belongs to the Brief Pain Inventory CRF.</t>
  </si>
  <si>
    <t>The variable captures a PHQ-8 item assessing anhedonia, aligning with the Patient Health Questionnaire (PHQ-8) form.</t>
  </si>
  <si>
    <t>The variable corresponds to the PHQ-8 depression score collected in the Patient Health Questionnaire form.</t>
  </si>
  <si>
    <t>The variable is a specific item score from the PHQ-8 assessing sleep impairment, matching the PHQ-8 form focused on depression symptoms.</t>
  </si>
  <si>
    <t>The variable name and description directly reference the PHQ-8, a standardized form assessing depressive symptoms including tiredness.</t>
  </si>
  <si>
    <t>The variable pertains to appetite changes assessed within the PHQ-8 depression screening tool.</t>
  </si>
  <si>
    <t>The variable is a score from the PHQ-8 assessing feelings of failure, matching the Patient Health Questionnaire form.</t>
  </si>
  <si>
    <t>The variable directly references concentration difficulties measured by the PHQ-8, indicating it belongs to the Patient Health Questionnaire form.</t>
  </si>
  <si>
    <t>The variable pertains to a symptom score from the PHQ-8 assessing psychomotor changes, matching the original form name.</t>
  </si>
  <si>
    <t>The variable 'phq8_n' and original form name indicate this CRF captures PHQ-8 depression screening data.</t>
  </si>
  <si>
    <t>The variable relates to missing items in the PHQ-8, indicating it belongs to the Patient Health Questionnaire 8 form.</t>
  </si>
  <si>
    <t>The variable represents the total score of the PHQ-8 depression questionnaire, matching the full form name Patient Health Questionnaire (PHQ-8).</t>
  </si>
  <si>
    <t>Variable assesses frequency of anxiety symptoms consistent with the GAD-7 standardized assessment form.</t>
  </si>
  <si>
    <t>Variable pertains directly to the GAD-7 anxiety assessment scale.</t>
  </si>
  <si>
    <t>The variable and description correspond directly to the GAD-7 form assessing generalized anxiety symptoms.</t>
  </si>
  <si>
    <t>The variable pertains specifically to the GAD-7 scale measuring anxiety symptoms, matching the full form name.</t>
  </si>
  <si>
    <t>The variable measures a specific symptom from the GAD-7 anxiety assessment scale.</t>
  </si>
  <si>
    <t>The variable pertains to a GAD-7 anxiety symptom scale, indicating it belongs to the Generalized Anxiety Disorder 7-item questionnaire form.</t>
  </si>
  <si>
    <t>The variable directly corresponds to the GAD-7 scale assessing anxiety symptoms over the past two weeks.</t>
  </si>
  <si>
    <t>The variable 'gad7_n' directly relates to the Generalized Anxiety Disorder 7-item scale, matching the original form name exactly.</t>
  </si>
  <si>
    <t>The variable pertains to missing counts of GAD-7 items, directly linking it to the Generalized Anxiety Disorder GAD-7 form.</t>
  </si>
  <si>
    <t>The variable represents the total score from the GAD-7 instrument, which is a standardized questionnaire assessing generalized anxiety disorder symptoms.</t>
  </si>
  <si>
    <t>The variable directly references the Pain Catastrophizing Questionnaire assessing worry related to pain ending.</t>
  </si>
  <si>
    <t>The variable name and description directly reference the Pain Catastrophizing Questionnaire assessing feelings about pain.</t>
  </si>
  <si>
    <t>The variable measures severity of catastrophic thoughts about pain, directly aligning with the Pain Catastrophizing Questionnaire form.</t>
  </si>
  <si>
    <t>The variable relates to the severity of feelings about pain catastrophizing, matching the Pain Catastrophizing Questionnaire form.</t>
  </si>
  <si>
    <t>The variable directly references a statement from the Pain Catastrophizing Questionnaire assessing pain-related feelings.</t>
  </si>
  <si>
    <t>Variable name and description directly reference the Pain Catastrophizing Questionnaire assessing fear of worsening pain.</t>
  </si>
  <si>
    <t>The variable name and description directly reference thoughts related to pain catastrophizing, matching the Pain Catastrophizing Questionnaire form.</t>
  </si>
  <si>
    <t>The variable directly references a statement from the Pain Catastrophizing Questionnaire assessing anxious thoughts about pain.</t>
  </si>
  <si>
    <t>The variable and form name directly reference the Pain Catastrophizing Questionnaire assessing pain-related cognitive responses.</t>
  </si>
  <si>
    <t>Variable name and description directly reference the Pain Catastrophizing Questionnaire measuring thoughts about pain.</t>
  </si>
  <si>
    <t>The variable name and description directly reference the Pain Catastrophizing Questionnaire assessing thoughts about pain.</t>
  </si>
  <si>
    <t>The variable directly references a scale measuring thoughts about pain intensity reduction, matching the Pain Catastrophizing Questionnaire form.</t>
  </si>
  <si>
    <t>The variable name and description directly reference the Pain Catastrophizing Questionnaire assessing thoughts about serious outcomes related to pain.</t>
  </si>
  <si>
    <t>Variable name 'pcq_n' and original form name directly indicate the Pain Catastrophizing Questionnaire form.</t>
  </si>
  <si>
    <t>The variable name and original form name directly indicate it belongs to the Pain Catastrophizing Questionnaire CRF.</t>
  </si>
  <si>
    <t>The variable represents the total score calculated from all items of the Pain Catastrophizing Questionnaire form.</t>
  </si>
  <si>
    <t>Variable relates to tobacco use frequency assessed in the Tobacco, Alcohol, Prescription medications, and other Substance use form (TAPS).</t>
  </si>
  <si>
    <t>Variable pertains to alcohol use frequency from the Tobacco, Alcohol, and Prescription medications and other Substance (TAPS) form.</t>
  </si>
  <si>
    <t>The variable explicitly references alcohol use frequency within the TAPS (Tobacco, Alcohol, Prescription medications, and other Substance) form context.</t>
  </si>
  <si>
    <t>The variable pertains to drug use frequency in the past 12 months, aligning with the TAPS form's focus on substance use assessment.</t>
  </si>
  <si>
    <t>The variable pertains to prescription medication misuse assessed within the Tobacco, Alcohol, Prescription medications, and other Substance use (TAPS) form.</t>
  </si>
  <si>
    <t>The variable assesses overall responses in the Tobacco, Alcohol, Prescription medications, and other Substance (TAPS) Part 1 questionnaire.</t>
  </si>
  <si>
    <t>Variable measures physical function related to chores using PROMIS short form 6b, matching the original form name.</t>
  </si>
  <si>
    <t>Variable measures physical function related to stair navigation from the PROMIS Physical Function Short Form 6b.</t>
  </si>
  <si>
    <t>The variable is from the PROMIS Physical Function Short Form 6b assessing walking ability, matching the PROMIS_Physical_Function_SF_6b CRF.</t>
  </si>
  <si>
    <t>The variable pertains to physical function abilities measured by a PROMIS short form focused on physical function.</t>
  </si>
  <si>
    <t>The variable pertains to a PROMIS item assessing physical function limitations, matching the PROMIS Physical Function Short Form 6b.</t>
  </si>
  <si>
    <t>The variable assesses physical function limitations using PROMIS short form 6b, matching the official PROMIS Physical Function Short Form 6b CRF.</t>
  </si>
  <si>
    <t>The variable relates to the PROMIS Physical Function Short Form 6b, matching the original form name's focus on physical function assessment.</t>
  </si>
  <si>
    <t>The variable relates to missing counts in the PROMIS Physical Function Short Form 6b, matching the original form's focus and version.</t>
  </si>
  <si>
    <t>Variable name and description indicate it is from the PROMIS Physical Function Short Form version 6b.</t>
  </si>
  <si>
    <t>Variable relates to physical function measured by the PROMIS Physical Function Short Form 6b.</t>
  </si>
  <si>
    <t>Variable relates to sleep refreshing frequency from the PROMIS Sleep Disturbance Short Form 6a instrument.</t>
  </si>
  <si>
    <t>The variable relates to difficulty falling asleep measured by the PROMIS Sleep Disturbance Short Form questionnaire.</t>
  </si>
  <si>
    <t>Variable is from the PROMIS sleep disturbance short form assessing restless sleep over the past 7 days.</t>
  </si>
  <si>
    <t>Variable pertains to sleep disturbance measured by PROMIS short form assessing difficulty initiating sleep.</t>
  </si>
  <si>
    <t>Variable relates to the PROMIS Sleep Disturbance 6-item Short Form as indicated by the original form name and variable description.</t>
  </si>
  <si>
    <t>Variable relates to PROMIS Sleep Disturbance short form, matching the full official CRF name.</t>
  </si>
  <si>
    <t>Variable relates to the total score of the PROMIS Sleep Disturbance 6a short form items as indicated by the original form name and description.</t>
  </si>
  <si>
    <t>The variable relates to the PROMIS Sleep Disturbance 6a short form T-score, matching the official PROMIS Sleep Disturbance Short Form 6a CRF.</t>
  </si>
  <si>
    <t>The variable pertains to symptom change status as assessed by the Patient Global Impression of Change form.</t>
  </si>
  <si>
    <t>First name is typically collected in the Demographics form, not in Inclusion/Exclusion criteria.</t>
  </si>
  <si>
    <t>Last name is a demographic identifier typically collected in the Demographics CRF.</t>
  </si>
  <si>
    <t>Street address is typically collected in the Demographics form, not in the Informed Consent Documentation form.</t>
  </si>
  <si>
    <t>The variable 'city_address' pertains to participant location details typically collected in the Demographics form, not in Informed Consent Documentation.</t>
  </si>
  <si>
    <t>The variable 'state_address' pertains to participant location details typically collected in the Demographics form, not in Informed Consent Documentation.</t>
  </si>
  <si>
    <t>Zip code is typically collected in the Demographics form, not in Informed Consent Documentation.</t>
  </si>
  <si>
    <t>The variable 'brthdtc' refers to date of birth, which is typically collected in the Demographics CRF.</t>
  </si>
  <si>
    <t>The variable 'age' is a fundamental demographic characteristic typically captured in the Demographics CRF.</t>
  </si>
  <si>
    <t>The variable 'dob_verify' and the calculation involving birth date difference clearly relate to patient demographic information.</t>
  </si>
  <si>
    <t>The variable 'sex' with description 'Sex at birth' is a fundamental demographic characteristic typically captured in the Demographics CRF.</t>
  </si>
  <si>
    <t>The variable 'genident' pertains to gender identity, which is typically collected in the Demographics form.</t>
  </si>
  <si>
    <t>The variable 'genidentoth' suggests 'general identification other,' which aligns with specifying 'other' options typically captured in Demographics forms.</t>
  </si>
  <si>
    <t>The variable 'ethnic' refers to ethnicity, which is typically collected in the Demographics form.</t>
  </si>
  <si>
    <t>The variable pertains to race information, which is typically collected in the Demographics form.</t>
  </si>
  <si>
    <t>The variable pertains to race, which is commonly collected in the Demographics CRF.</t>
  </si>
  <si>
    <t>Variable 'race___5' pertains to race categories collected in the Demographics form.</t>
  </si>
  <si>
    <t>Variable pertains to race information typically collected in the Demographics form.</t>
  </si>
  <si>
    <t>The variable pertains to race selection, which is typically collected in the Demographics form.</t>
  </si>
  <si>
    <t>The variable 'edulevel' relates to education level, which is a standard demographic characteristic collected in the Demographics CRF.</t>
  </si>
  <si>
    <t>The variable relates to personal relationship status, which is typically collected in the Demographics form.</t>
  </si>
  <si>
    <t>The variable relates to annual household income, which is typically collected in the Demographics form.</t>
  </si>
  <si>
    <t>The variable 'year' with description 'Please enter number of years' aligns with demographic data capturing age or duration, matching the Demographics CRF.</t>
  </si>
  <si>
    <t>The variable 'month' with description 'Please enter the number of months' fits within the Demographics form, which typically captures age and related temporal data.</t>
  </si>
  <si>
    <t>The variable 'other_pain' and description about pain experiences align directly with the Brief Pain Inventory form focused on pain assessment.</t>
  </si>
  <si>
    <t>The variable relates to selecting pain areas on a diagram, which aligns with the Brief Pain Inventory form's purpose.</t>
  </si>
  <si>
    <t>The variable name and description directly reference pain areas and map selection consistent with the Brief Pain Inventory form.</t>
  </si>
  <si>
    <t>The variable relates to selecting pain areas on a diagram, which aligns with the Brief Pain Inventory form's purpose of assessing pain location and intensity.</t>
  </si>
  <si>
    <t>The variable name and description correspond directly to the Brief Pain Inventory form, which includes pain area mapping.</t>
  </si>
  <si>
    <t>The variable name and description match the Brief Pain Inventory form focused on mapping pain areas.</t>
  </si>
  <si>
    <t>The variable name and description directly reference pain area mapping consistent with the Brief Pain Inventory form.</t>
  </si>
  <si>
    <t>The variable name and description directly reference selecting pain areas on a diagram, matching the Brief Pain Inventory form's focus on pain assessment.</t>
  </si>
  <si>
    <t>Variable name and description directly reference the Brief Pain Inventory pain area mapping.</t>
  </si>
  <si>
    <t>Variable relates to selecting pain areas on a diagram, matching the Brief Pain Inventory form's purpose.</t>
  </si>
  <si>
    <t>Variable relates to selecting pain areas on a pain map, which aligns with the Brief Pain Inventory form.</t>
  </si>
  <si>
    <t>Variable relates to mapping pain areas, aligning with the Brief Pain Inventory form's purpose.</t>
  </si>
  <si>
    <t>Variable name and description directly reference pain area mapping consistent with the Brief Pain Inventory form.</t>
  </si>
  <si>
    <t>Variable relates to selecting pain areas in a pain assessment diagram, matching the Brief Pain Inventory form.</t>
  </si>
  <si>
    <t>Variable pertains to selecting pain areas on a diagram, matching the Brief Pain Inventory's pain mapping section.</t>
  </si>
  <si>
    <t>Variable relates to mapping pain areas, matching the Brief Pain Inventory form focused on pain assessment.</t>
  </si>
  <si>
    <t>The variable name 'bpipainareamap___28' and description match the Brief Pain Inventory form which captures pain location using a body map.</t>
  </si>
  <si>
    <t>Variable relates to mapping pain areas, which aligns with the Brief Pain Inventory form's purpose.</t>
  </si>
  <si>
    <t>Variable relates directly to mapping pain areas, matching the Brief Pain Inventory form's purpose.</t>
  </si>
  <si>
    <t>Variable relates to selecting pain areas on a body map, matching the Brief Pain Inventory form's purpose.</t>
  </si>
  <si>
    <t>The variable relates to selecting pain areas on a diagram, directly matching the Brief Pain Inventory form's focus on pain assessment.</t>
  </si>
  <si>
    <t>Variable relates to mapping pain areas consistent with the Brief Pain Inventory form focused on pain assessment.</t>
  </si>
  <si>
    <t>Variable relates to selecting pain areas on a diagram, matching the Brief Pain Inventory form theme.</t>
  </si>
  <si>
    <t>Variable relates to selecting pain areas from a pain diagram, matching the Brief Pain Inventory form content.</t>
  </si>
  <si>
    <t>The variable relates to mapping pain areas, matching the Brief Pain Inventory form's purpose.</t>
  </si>
  <si>
    <t>Variable relates to mapping pain areas, which aligns with the Brief Pain Inventory form.</t>
  </si>
  <si>
    <t>Variable relates to selecting pain areas on a diagram, which aligns with the Brief Pain Inventory form's purpose.</t>
  </si>
  <si>
    <t>The variable 'bpi_mostpain' and description clearly indicate it belongs to the Brief Pain Inventory form.</t>
  </si>
  <si>
    <t>The variable name and description directly reference pain rating consistent with the Brief Pain Inventory form.</t>
  </si>
  <si>
    <t>The variable name and description directly reference pain rating scales consistent with the Brief Pain Inventory form.</t>
  </si>
  <si>
    <t>The variable relates to average pain ratings, matching the Brief Pain Inventory form's focus on pain assessment.</t>
  </si>
  <si>
    <t>The variable name and description directly reference current pain rating, matching the Brief Pain Inventory form.</t>
  </si>
  <si>
    <t>The variable and original form name directly reference the Brief Pain Inventory assessing pain relief from treatments.</t>
  </si>
  <si>
    <t>The variable relates to pain interference with general activity, matching the Brief Pain Inventory form's focus on pain impact assessment.</t>
  </si>
  <si>
    <t>The variable relates to pain interference with mood, fitting the context of the Brief Pain Inventory form.</t>
  </si>
  <si>
    <t>The variable relates to pain interference with walking ability, matching the Brief Pain Inventory form's focus on pain impact assessment.</t>
  </si>
  <si>
    <t>The variable measures pain interference with normal work, aligning with the Brief Pain Inventory form content.</t>
  </si>
  <si>
    <t>The variable relates to pain interference with social relations over the past 24 hours, matching the Brief Pain Inventory form's focus on pain impact.</t>
  </si>
  <si>
    <t>The variable relates to pain interference with sleep, which aligns with the Brief Pain Inventory form focused on pain assessment.</t>
  </si>
  <si>
    <t>The variable relates to pain interference with enjoyment of life, matching the Brief Pain Inventory's focus on pain impact assessment.</t>
  </si>
  <si>
    <t>The variable relates to sleep problems assessed by the PROMIS Sleep Disturbance form, matching the original form name and description.</t>
  </si>
  <si>
    <t>The variable relates to difficulty initiating sleep, aligning with the PROMIS Sleep Disturbance form.</t>
  </si>
  <si>
    <t>The variable and description directly correspond to assessing thoughts and feelings during pain, matching the Pain Catastrophizing Scale form.</t>
  </si>
  <si>
    <t>The variable and description directly reference the Pain Catastrophizing Scale assessing thoughts and feelings during pain episodes.</t>
  </si>
  <si>
    <t>The variable and description directly reference the Pain Catastrophizing Scale assessing thoughts and feelings about pain.</t>
  </si>
  <si>
    <t>The variable and description directly reference the Pain Catastrophizing Scale assessing thoughts and feelings during pain.</t>
  </si>
  <si>
    <t>The variable and description directly correspond to assessing thoughts and feelings related to pain catastrophizing, matching the original form name.</t>
  </si>
  <si>
    <t>The variable and description explicitly relate to assessing thoughts and feelings during pain, matching the Pain Catastrophizing Scale form.</t>
  </si>
  <si>
    <t>The variable and description directly reference the Pain Catastrophizing Scale assessing thoughts and feelings related to pain.</t>
  </si>
  <si>
    <t>The variable and description directly correspond to the Pain Catastrophizing Scale assessing thoughts and feelings during pain.</t>
  </si>
  <si>
    <t>The variable and description directly reference the Pain Catastrophizing Scale assessing thoughts and feelings related to pain intensity.</t>
  </si>
  <si>
    <t>The variable and description directly correspond to the Pain Catastrophizing Scale assessing thoughts and feelings during pain episodes.</t>
  </si>
  <si>
    <t>The variable measures depression symptoms consistent with the PHQ-9 questionnaire assessing interest or pleasure levels over the last 2 weeks.</t>
  </si>
  <si>
    <t>The variable relates to depression symptoms assessed by the PHQ-9, a standardized depression screening tool.</t>
  </si>
  <si>
    <t>The variable relates to sleep impairment frequency from the PHQ-9 depression screening questionnaire.</t>
  </si>
  <si>
    <t>The variable corresponds to a specific item from the Patient Health Questionnaire-9 assessing depression symptoms over the past two weeks.</t>
  </si>
  <si>
    <t>The variable relates to a symptom assessed in the Patient Health Questionnaire-9 for depression screening.</t>
  </si>
  <si>
    <t>The variable relates to a specific symptom question from the Patient Health Questionnaire-9, a standard depression screening tool.</t>
  </si>
  <si>
    <t>The variable relates to depression symptoms assessed by the PHQ-9, matching the Personal Health Questionnaire Depression form.</t>
  </si>
  <si>
    <t>The variable relates to a specific symptom question from the Patient Health Questionnaire depression scale (PHQ-9).</t>
  </si>
  <si>
    <t>The variable and original form name indicate it is from the Generalized Anxiety Disorder 7-item scale assessment form.</t>
  </si>
  <si>
    <t>The variable and original form name directly reference the Generalized Anxiety Disorder 7-item scale (GAD-7) assessing anxiety symptoms.</t>
  </si>
  <si>
    <t>The variable corresponds to the Generalized Anxiety Disorder 7-item scale assessing anxiety symptoms over the past 2 weeks.</t>
  </si>
  <si>
    <t>The variable name and description directly reference the Generalized Anxiety Disorder 7-item scale, confirming the GAD7 form.</t>
  </si>
  <si>
    <t>The variable pertains to a specific item from the Generalized Anxiety Disorder 7-item scale, indicating the GAD7 Assessment form.</t>
  </si>
  <si>
    <t>The variable name and description directly correspond to the Generalized Anxiety Disorder 7-item scale assessing anxiety symptoms over the past two weeks.</t>
  </si>
  <si>
    <t>The variable specifically pertains to tobacco use frequency as part of the TAPS Tool Part 1 substance use screening questionnaire.</t>
  </si>
  <si>
    <t>The variable pertains to the TAPS Tool Part 1 alcohol use question, which is part of the standardized TAPS screening form for substance use.</t>
  </si>
  <si>
    <t>The variable pertains to the TAPS Tool screening for substance use, specifically alcohol use in females, aligning with the TAPS Screening CRF.</t>
  </si>
  <si>
    <t>The variable pertains to the TAPS Tool Part 1 screening for substance use including prescription medication misuse, aligning with the TAPS Screening form.</t>
  </si>
  <si>
    <t>The variable name and description directly reference the patient's overall impression of pain change since treatment start, matching the PGIC form.</t>
  </si>
  <si>
    <t>The variable 'scr_gender' and description align with demographic questions collected during screening.</t>
  </si>
  <si>
    <t>The variable pertains to identifying gender, which is typically collected in the Demographics form rather than Screening Questionnaire.</t>
  </si>
  <si>
    <t>Height is a standard demographic measure typically collected during initial participant screening.</t>
  </si>
  <si>
    <t>The variable 'handedness' is a typical demographic screening question, aligning with the original form name 'screening_questionnaire'.</t>
  </si>
  <si>
    <t>The variable 'gender' is a standard demographic characteristic typically collected in the Demographics CRF.</t>
  </si>
  <si>
    <t>The variable pertains to gender identity, which is typically collected in the Demographics CRF.</t>
  </si>
  <si>
    <t>Date of birth is a standard demographic variable typically collected on the Demographics CRF.</t>
  </si>
  <si>
    <t>Ethnicity is typically collected in the Demographics CRF which captures basic participant characteristics.</t>
  </si>
  <si>
    <t>Race is typically collected in the Demographics CRF, which gathers basic participant characteristics.</t>
  </si>
  <si>
    <t>The variable pertains to ethnic background, which is typically captured within the Demographics CRF.</t>
  </si>
  <si>
    <t>The variable pertains to ethnic background, which is typically captured in the Demographics form.</t>
  </si>
  <si>
    <t>The variable 'marstat' pertains to marital status, which is typically collected in the Demographics CRF rather than a broader Sociodemographics form.</t>
  </si>
  <si>
    <t>The variable gad701 corresponds directly to the GAD-7 form, which assesses generalized anxiety disorder symptoms over the past two weeks.</t>
  </si>
  <si>
    <t>The variable gad702 corresponds to the second item on the GAD-7 anxiety questionnaire assessing worry control over the past two weeks.</t>
  </si>
  <si>
    <t>The variable gad703 corresponds to item 3 on the Generalized Anxiety Disorder 7-item scale (GAD-7), indicating the form is the GAD-7 Anxiety Assessment.</t>
  </si>
  <si>
    <t>The variable gad704 and original form gad7 correspond to the Generalized Anxiety Disorder 7-item scale assessing anxiety symptoms.</t>
  </si>
  <si>
    <t>The variable gad705 corresponds to an item from the GAD-7 form assessing generalized anxiety symptoms over the past 2 weeks.</t>
  </si>
  <si>
    <t>The variable gad706 corresponds to an item from the GAD-7 anxiety assessment form.</t>
  </si>
  <si>
    <t>The variable 'gad707' and description match the Generalized Anxiety Disorder 7-item scale (GAD-7) form assessing anxiety symptoms.</t>
  </si>
  <si>
    <t>The variable gad708 corresponds to the GAD-7 form assessing anxiety severity and functional impairment over the past 2 weeks.</t>
  </si>
  <si>
    <t>The variable 'ord_initials' and description 'Obtained by?' indicate data about who collected baseline outpatient demographic information, matching the Outpatient Research Demographics form.</t>
  </si>
  <si>
    <t>Date of Birth is a core demographic variable typically collected in the Demographics CRF.</t>
  </si>
  <si>
    <t>The variable 'age' corresponds to participant demographic information typically collected in the Demographics CRF.</t>
  </si>
  <si>
    <t>The variable 'name_last' and description 'Youth Last Name' indicate collection of basic participant demographic information.</t>
  </si>
  <si>
    <t>The variable 'genident' asking about current gender identity aligns with demographic data collection rather than pubertal development.</t>
  </si>
  <si>
    <t>The variable about gender identity aligns with demographic information rather than pubertal development details.</t>
  </si>
  <si>
    <t>The variable 'bpi_2a_f' and original form name indicate it belongs to the Brief Pain Inventory Short Form, specifically relating to the body map section for females.</t>
  </si>
  <si>
    <t>The variable 'bpi_3' and description directly correspond to the Brief Pain Inventory Short Form assessing pain severity.</t>
  </si>
  <si>
    <t>The variable and original form name indicate it is from the Brief Pain Inventory assessing pain treatments in the last 24 hours.</t>
  </si>
  <si>
    <t>The variable relates to pain treatments in the past 24 hours, matching the Brief Pain Inventory's focus on pain assessment and management.</t>
  </si>
  <si>
    <t>Variable 'bpi_7a' matches the Brief Pain Inventory Short Form, which assesses pain severity and impact.</t>
  </si>
  <si>
    <t>Variable 'bpi_9a' corresponds to the Brief Pain Inventory Short Form, assessing pain interference with general activity over the past 7 days.</t>
  </si>
  <si>
    <t>The variable 'bpi_9b' and description align directly with the Brief Pain Inventory Short Form assessing pain interference on mood.</t>
  </si>
  <si>
    <t>Variable 'bpi_9c' corresponds to the Brief Pain Inventory Short Form assessing pain interference with activities like walking.</t>
  </si>
  <si>
    <t>The variable name 'pedsq_1' and description align with the Pediatric Quality of Life Short Form assessing health and activity limitations.</t>
  </si>
  <si>
    <t>The variable name and description directly reference the PedsQL short form assessing pediatric health-related quality of life.</t>
  </si>
  <si>
    <t>The variable 'pedsq_3' and description about difficulties in sports activity directly relate to pediatric quality of life assessment captured by the PedsQL Short Form.</t>
  </si>
  <si>
    <t>The variable 'pedsq_4' and description align with the Pediatric Quality of Life Inventory Short Form assessing physical function.</t>
  </si>
  <si>
    <t>The variable 'pedsq_5' and description align with the Pediatric Quality of Life Short Form assessing health and activity limitations.</t>
  </si>
  <si>
    <t>The variable 'pedsq_6' and description align with the Pediatric Quality of Life Inventory assessing emotional wellbeing in children.</t>
  </si>
  <si>
    <t>The variable 'pedsq_7' and description about feelings aligns with the Pediatric Quality of Life Short Form assessing emotional well-being.</t>
  </si>
  <si>
    <t>Variable 'pedsq_10' and description align with the Pediatric Quality of Life Short Form assessing social functioning.</t>
  </si>
  <si>
    <t>The variable name and description correspond to the Pediatric Quality of Life Short Form assessing social interactions in children.</t>
  </si>
  <si>
    <t>The variable 'pedsq_12' and description align with the Pediatric Quality of Life Short Form assessing social interaction issues in children.</t>
  </si>
  <si>
    <t>The variable name and description clearly relate to the Pediatric Quality of Life Short Form assessing school-related quality of life issues.</t>
  </si>
  <si>
    <t>The variable 'pedsq_15' and description relate to pediatric quality of life specifically focusing on school-related issues, matching the Pediatric Quality of Life Short Form.</t>
  </si>
  <si>
    <t>The variable name 'awsw_1' and description about staying up late align with the Adolescent Sleep-Wake Scale Short Form focused on sleep-wake behaviors in adolescents.</t>
  </si>
  <si>
    <t>The variable and original form name indicate it is from the adolescent sleep-wake scale short form assessing readiness for bedtime.</t>
  </si>
  <si>
    <t>The variable relates to adolescent sleep behaviors, matching the adolescent_sleep_wake_scale_short_form CRF.</t>
  </si>
  <si>
    <t>The variable and original form name indicate this is from the Adolescent Sleep Wake Scale Short Form capturing sleep-related behaviors.</t>
  </si>
  <si>
    <t>The variable name and description directly reference adolescent sleep behaviors assessed by the ASWSSF form.</t>
  </si>
  <si>
    <t>Variable 'awsw_6' corresponds to the Adolescent Sleep-Wake Scale Short Form assessing sleep difficulties.</t>
  </si>
  <si>
    <t>Variable 'awsw_7' and description indicate it belongs to the Adolescent Sleep-Wake Scale Short Form (ASWSSF).</t>
  </si>
  <si>
    <t>The variable 'awsw_8' and description about needing help to return to sleep align with the adolescent sleep-wake behavior assessed in the Adolescent Sleep Wake Scale Short Form.</t>
  </si>
  <si>
    <t>Variable 'awsw_9' corresponds to the Adolescent Sleep-Wake Scale Short Form assessing readiness to get up for the day.</t>
  </si>
  <si>
    <t>The variable and original form name indicate it belongs to the Adolescent Sleep-Wake Scale Short Form, focused on sleep and alertness in adolescents.</t>
  </si>
  <si>
    <t>The variable relates to usual weekday bedtime, matching the adolescent sleep-wake scale short form context.</t>
  </si>
  <si>
    <t>Variable 'awsw_11a' and description relate to typical weekday bedtime, matching the adolescent sleep-wake scale context.</t>
  </si>
  <si>
    <t>The variable relates to usual weekday wake-up time, matching the adolescent sleep and wake patterns assessed by the Adolescent Sleep Wake Scale Short Form.</t>
  </si>
  <si>
    <t>The variable and original form name reference adolescent sleep-wake patterns, specifically usual wake-up times, indicating the Adolescent Sleep-Wake Scale Short Form.</t>
  </si>
  <si>
    <t>The variable relates to usual weekend bedtime, fitting the adolescent sleep and wake pattern assessment in the Adolescent Sleep Wake Scale Short Form.</t>
  </si>
  <si>
    <t>Variable relates to usual weekend bedtime, matching the adolescent sleep and wake timing context of the ASWSSF form.</t>
  </si>
  <si>
    <t>The variable pertains to usual wake-up time on weekends, matching the adolescent sleep-wake scale context in the short form.</t>
  </si>
  <si>
    <t>Variable relates to wake-up time on weekends, matching the adolescent sleep-wake theme of the ASWSSF form.</t>
  </si>
  <si>
    <t>The variable and description directly reference the Child Pain Catastrophizing Scale assessing pain-related thoughts and feelings in children.</t>
  </si>
  <si>
    <t>The variable and form name explicitly reference the Child Pain Catastrophizing Scale, which assesses thoughts and feelings related to pain.</t>
  </si>
  <si>
    <t>The variable and description directly correspond to assessing pain-related thoughts and feelings in children, matching the Child Pain Catastrophizing Scale form.</t>
  </si>
  <si>
    <t>The variable name and description directly reference the Child Pain Catastrophizing Scale assessing pain-related thoughts and feelings in children.</t>
  </si>
  <si>
    <t>The variable and description clearly relate to assessing catastrophic thoughts about pain in children, matching the Child Pain Catastrophizing Scale CRF.</t>
  </si>
  <si>
    <t>The variable and description directly reference the Child Pain Catastrophizing Scale assessing thoughts and feelings related to pain.</t>
  </si>
  <si>
    <t>The variable name and description directly match the Child Pain Catastrophizing Scale assessing thoughts and feelings related to pain.</t>
  </si>
  <si>
    <t>The variable and description indicate a measure of pain-related thoughts in children, matching the Child Pain Catastrophizing Scale form.</t>
  </si>
  <si>
    <t>The variable and description directly reference the Child Pain Catastrophizing Scale assessing pain-related thoughts and feelings.</t>
  </si>
  <si>
    <t>The variable and description clearly indicate this form assesses pain-related thoughts and feelings in children, matching the Child Pain Catastrophizing Scale.</t>
  </si>
  <si>
    <t>The variable name and description clearly indicate this is from the Child Pain Catastrophizing Scale form assessing pain-related thoughts and feelings.</t>
  </si>
  <si>
    <t>The variable and description clearly relate to assessing catastrophic thoughts about pain in children, matching the Child Pain Catastrophizing Scale form.</t>
  </si>
  <si>
    <t>The variable name and description directly reference the Child Pain Catastrophizing Scale, indicating this CRF captures cognitive and emotional responses to pain in children.</t>
  </si>
  <si>
    <t>The variable name and description align with the PHQ-2/PHQ-9 depression screening tool, which is captured in the Patient Health Questionnaire form.</t>
  </si>
  <si>
    <t>The variable name and description correspond directly to the Patient Health Questionnaire-2 screening tool for depression symptoms.</t>
  </si>
  <si>
    <t>The variable 'c_gad_1' and description align with the GAD-2 screening tool assessing anxiety symptoms over the past 2 weeks.</t>
  </si>
  <si>
    <t>The variable name and description correspond directly to the 2-item Generalized Anxiety Disorder screening form (GAD-2).</t>
  </si>
  <si>
    <t>The variable 'pgic_1' and description directly correspond to the Patient Global Impression of Change form assessing overall pain change since treatment start.</t>
  </si>
  <si>
    <t>The variable 'nida_1' from 'nida_mod_assist_tool_2' relates to substance use frequency, matching the NIDA Modified ASSIST Assessment form focused on alcohol and drug use.</t>
  </si>
  <si>
    <t>The variable pertains to substance use frequency from the NIDA Modified ASSIST tool, which assesses recent substance use patterns.</t>
  </si>
  <si>
    <t>The variable pertains to substance use frequency assessed by the NIDA Modified ASSIST tool, matching the original form name context.</t>
  </si>
  <si>
    <t>The variable 'nida_4' and description align with substance use frequency questions from the NIDA Modified ASSIST Tool form.</t>
  </si>
  <si>
    <t>The variable name and description correspond to substance use frequency questions from the NIDA Modified ASSIST Tool form.</t>
  </si>
  <si>
    <t>The variable name 'nida_6' and original form name 'nida_mod_assist_tool_2' indicate it is from the NIDA Modified ASSIST Tool assessing substance use frequency.</t>
  </si>
  <si>
    <t>Variable 'nida_7' and description referencing drug use aligns with the NIDA Modified ASSIST Tool form assessing substance use.</t>
  </si>
  <si>
    <t>The variable 'nida_8' and the original form name 'nida_mod_assist_tool_2' indicate the NIDA Modified ASSIST tool, which assesses substance use including other medicines or drugs.</t>
  </si>
  <si>
    <t>The variable 'nida_9' and description referencing marijuana aligns with the NIDA Modified ASSIST Tool assessing substance use.</t>
  </si>
  <si>
    <t>Variable relates to drug use assessment consistent with the NIDA Modified ASSIST tool form.</t>
  </si>
  <si>
    <t>Variable 'nida_11' and reference to club drugs indicate the NIDA Modified Assessment form focused on substance use.</t>
  </si>
  <si>
    <t>The variable 'nida_12' and original form name 'nida_mod_assist_tool_2' indicate it belongs to the NIDA Modified ASSIST form focused on substance use assessment.</t>
  </si>
  <si>
    <t>Variable 'nida_13' and description reference drug use assessment consistent with the NIDA Modified ASSIST tool form.</t>
  </si>
  <si>
    <t>Variable relates to substance use assessment consistent with the NIDA Modified ASSIST Tool form.</t>
  </si>
  <si>
    <t>The variable 'nida_15' and original form name 'nida_mod_assist_tool_2' indicate it is from the NIDA Modified ASSIST Tool assessing substance use including methamphetamine.</t>
  </si>
  <si>
    <t>The variable pertains to the child's ethnicity, which is typically collected in the Demographics CRF.</t>
  </si>
  <si>
    <t>The variable pertains to the child's race, which is typically collected in the Demographics form.</t>
  </si>
  <si>
    <t>The variable pertains to the child's race, which is typically collected in the Demographics CRF.</t>
  </si>
  <si>
    <t>The variable pertains to ethnicity information typically collected in a Demographics form.</t>
  </si>
  <si>
    <t>The variable 'edulevel' pertains to personal and household education level, fitting the Demographics form context.</t>
  </si>
  <si>
    <t>The variable 'empstat' pertains to current employment status, which is typically collected in a Demographics CRF.</t>
  </si>
  <si>
    <t>The variable relates to personal and household information, fitting the Demographics form context.</t>
  </si>
  <si>
    <t>The variable pertains to spouse education level, which fits within demographic information about the participant's household.</t>
  </si>
  <si>
    <t>The variable relates to household and personal demographic information, specifically spouse employment status, fitting the Demographics CRF.</t>
  </si>
  <si>
    <t>The variable relates to household income, a typical demographic data point, and the original form name indicates a demographics context.</t>
  </si>
  <si>
    <t>The variable relates to household language, fitting within demographic information collected in the Participant Demographics form.</t>
  </si>
  <si>
    <t>The variable pertains to family pain history within a parent demographics form, matching the original form's focus on parental health and demographics.</t>
  </si>
  <si>
    <t>The variable relates to family pain history within a parent demographics form, matching the original form's focus on parental health and demographics.</t>
  </si>
  <si>
    <t>The variable pertains to personal and household information about employment status, which aligns with demographic data collection.</t>
  </si>
  <si>
    <t>The variable relates to personal and household information, fitting the Demographics CRF theme.</t>
  </si>
  <si>
    <t>The variable pertains to household and personal demographic information, specifically spouse employment status, which fits within the Demographics CRF.</t>
  </si>
  <si>
    <t>The variable name and description directly reference the 2-item GAD screening tool assessing anxiety symptoms over the past 2 weeks.</t>
  </si>
  <si>
    <t>The variable name and description correspond to the GAD-2 screening tool assessing anxiety symptoms over the past 2 weeks.</t>
  </si>
  <si>
    <t>Variable and description focus on parent's thoughts about child's pain, matching the Parent Pain Catastrophizing Scale form.</t>
  </si>
  <si>
    <t>Variable and description indicate assessment of parent's catastrophic thoughts about child's pain, matching the Parent Pain Catastrophizing Scale form.</t>
  </si>
  <si>
    <t>The variable and description clearly relate to parental thoughts about a child's pain, matching the Parent Pain Catastrophizing Scale form.</t>
  </si>
  <si>
    <t>The variable and description focus on parental thoughts and feelings about their child's pain, matching the Parent Pain Catastrophizing Scale form.</t>
  </si>
  <si>
    <t>Variable name and description indicate assessment of parental thoughts regarding child's pain, matching the Parent Pain Catastrophizing Scale form.</t>
  </si>
  <si>
    <t>Variable name and description indicate assessment of parent's catastrophic thinking about child's pain, matching the Parent Pain Catastrophizing Scale form.</t>
  </si>
  <si>
    <t>The variable and description focus on parental thoughts during a child's pain, matching the Parent Pain Catastrophizing Scale form.</t>
  </si>
  <si>
    <t>The variable and description indicate a parent-focused pain catastrophizing assessment form.</t>
  </si>
  <si>
    <t>The variable and description directly reference the Parent Pain Catastrophizing Scale assessing parental thoughts during child pain.</t>
  </si>
  <si>
    <t>The variable name and description directly reference the Parent Pain Catastrophizing Scale assessing parental thoughts about their child's pain.</t>
  </si>
  <si>
    <t>The variable relates to parental thoughts about child pain, matching the Parent Pain Catastrophizing Scale form.</t>
  </si>
  <si>
    <t>The variable and description clearly relate to assessing parental thoughts and feelings about their child's pain, matching the Parent Pain Catastrophizing Scale form.</t>
  </si>
  <si>
    <t>The variable and description indicate a parent-reported measure of pain catastrophizing specific to their child's pain experience.</t>
  </si>
  <si>
    <t>The variable 'p_phq_1' and description align with the PHQ-9 depression screening questionnaire.</t>
  </si>
  <si>
    <t>The variable name and description correspond directly to the PHQ-2 depression screening questionnaire assessing mood over the past 2 weeks.</t>
  </si>
  <si>
    <t>The variable pertains to gender identity, which is typically collected in the Demographics form.</t>
  </si>
  <si>
    <t>Dominant hand is a basic participant characteristic typically collected in the Demographics form.</t>
  </si>
  <si>
    <t>The variable relates to consent and demographic information, matching the form's focus on consent and participant details.</t>
  </si>
  <si>
    <t>The variable relates to confirming email during consent and demographics collection, matching the Consent_Demographics CRF.</t>
  </si>
  <si>
    <t>The variable 'age' and the description indicate basic participant demographic information, fitting the Demographics CRF.</t>
  </si>
  <si>
    <t>The variable pertains to racial identity, which is typically collected in a Demographics CRF.</t>
  </si>
  <si>
    <t>The variable pertains to racial identity, which is typically collected in a Demographics form.</t>
  </si>
  <si>
    <t>The variable pertains to racial identity collected in a demographics section of the consent and demographics form.</t>
  </si>
  <si>
    <t>The variable pertains to racial identity, which is typically collected in the Demographics form.</t>
  </si>
  <si>
    <t>Variable pertains to racial identity collected in the demographics section of the consent and demographic form.</t>
  </si>
  <si>
    <t>The variable pertains to race specification, which is typically collected in the Demographics form.</t>
  </si>
  <si>
    <t>The variable relates to gender identity, which is a standard demographic data point typically collected in a Demographics CRF.</t>
  </si>
  <si>
    <t>The variable relates to gender identity, which is a standard demographic characteristic collected in the Demographics form.</t>
  </si>
  <si>
    <t>The variable pertains to gender identity collected in a demographics context, matching the 'Demographics' CRF.</t>
  </si>
  <si>
    <t>The variable pertains to specifying gender details, which is typically captured in the Demographics CRF.</t>
  </si>
  <si>
    <t>The variable 'role' and description about personal identification best fit the Demographics form capturing participant characteristics.</t>
  </si>
  <si>
    <t>The variable pertains to role specification within demographic information, aligning with the Demographics CRF.</t>
  </si>
  <si>
    <t>The variable describes organizational demographics, aligning with the Demographics CRF focused on participant background information.</t>
  </si>
  <si>
    <t>The variable relates to social support frequency in a recent timeframe, matching the context of the Stress First Aid Field Test Consent and Demographics form.</t>
  </si>
  <si>
    <t>{"crf_name":"Infant Medical History - 01 Month","rationale":"The variable 'sex' relates to basic demographic info collected in the infant's medical history at 1 month."}</t>
  </si>
  <si>
    <t>{"crf_name":"Demographics","rationale":"The variable 'resbirthdat' captures respondent's date of birth, which is typically collected in the Demographics CRF."}</t>
  </si>
  <si>
    <t>{"crf_name":"Demographics","rationale":"The variable 'resage' representing respondent's age fits the Demographics form capturing basic participant information."}</t>
  </si>
  <si>
    <t>{"crf_name":"Demographics","rationale":"The variable 'homerel' relates to interviewee relationship information typically captured in the Demographics form."}</t>
  </si>
  <si>
    <t>{"crf_name":"Brief Pain Inventory (BPI)","rationale":"The variable 'worst_pain' and description reference BPI pain intensity, indicating the Brief Pain Inventory form."}</t>
  </si>
  <si>
    <t>{"crf_name":"Brief_Pain_Inventory","rationale":"The variable 'least_pain' and description referencing 'BPI Pain Intensity' aligns with the Brief Pain Inventory CRF, not the phone screening form."}</t>
  </si>
  <si>
    <t>{"crf_name":"BPI_Pain_Intensity","rationale":"Variable relates to Brief Pain Inventory (BPI) assessing average pain intensity, not phone screening."}</t>
  </si>
  <si>
    <t>{"crf_name":"Brief_Pain_Inventory","rationale":"The variable 'pain_now' and description referencing BPI Pain Intensity align with the Brief Pain Inventory form rather than a phone screening."}</t>
  </si>
  <si>
    <t>{"crf_name":"Brief Pain Inventory (BPI)","rationale":"The variable 'bpi_pain_intensity' corresponds to the Brief Pain Inventory form measuring pain intensity."}</t>
  </si>
  <si>
    <t>{"crf_name":"BPI_Pain_Interference","rationale":"The variable 'gen_ac' relates to general activity interference due to pain, which aligns with the Brief Pain Inventory (BPI) Pain Interference form rather than the Phone Screening."}</t>
  </si>
  <si>
    <t>{"crf_name":"Baseline Pain Interference","rationale":"The variable relates to the Brief Pain Inventory assessing pain interference with mood at baseline, indicating a baseline pain interference form rather than a phone screening."}</t>
  </si>
  <si>
    <t>{"crf_name":"BPI_Pain_Interference","rationale":"The variable relates to pain interference with walking, aligning with the Brief Pain Inventory (BPI) Pain Interference form rather than the phone screening."}</t>
  </si>
  <si>
    <t>{"crf_name":"BPI_Pain_Interference","rationale":"The variable relates to pain interference with relationships, aligning with the Brief Pain Inventory (BPI) Pain Interference form rather than the phone screening."}</t>
  </si>
  <si>
    <t>{"crf_name":"BPI_Pain_Interference","rationale":"The variable measures pain interference with sleep, which aligns with the Brief Pain Inventory (BPI) Pain Interference form rather than the phone screening."}</t>
  </si>
  <si>
    <t>{"crf_name":"BPI_Assessment","rationale":"The variable pertains to the Brief Pain Inventory (BPI) global pain severity score, which is typically collected in the BPI Assessment form rather than a phone screening."}</t>
  </si>
  <si>
    <t>{"crf_name":"Demographics","rationale":"The variable 'years' and the age screening question indicate demographic information collection."}</t>
  </si>
  <si>
    <t>{"crf_name":"Demographics","rationale":"The variable 'birth' referring to date of birth aligns with demographic data collected in the Demographics CRF."}</t>
  </si>
  <si>
    <t>{"crf_name":"Demographics","rationale":"The variable pertains to age at enrollment, which is a demographic characteristic typically collected in the Demographics CRF."}</t>
  </si>
  <si>
    <t>{"crf_name":"Demographics","rationale":"The variable 'gender' under 'baseline_assessment' with description 'DEMOGRAPHICS' clearly indicates it belongs to the Demographics CRF."}</t>
  </si>
  <si>
    <t>{"crf_name":"Demographics","rationale":"The variable 'ethnicity' related to Hispanic or Latino identification is typically collected in the Demographics form."}</t>
  </si>
  <si>
    <t>{"crf_name":"Demographics","rationale":"The variable pertains to race, a demographic characteristic typically collected in a Demographics CRF rather than a Baseline Assessment."}</t>
  </si>
  <si>
    <t>{"crf_name":"Demographics","rationale":"The variable pertains to race/ethnicity information typically collected in the Demographics CRF rather than a general Baseline Assessment."}</t>
  </si>
  <si>
    <t>{"crf_name":"Demographics","rationale":"The variable pertains to race/ethnicity information typically collected in the Demographics CRF."}</t>
  </si>
  <si>
    <t>{"crf_name":"Demographics","rationale":"The variable pertains to race/ethnicity collected at baseline, which aligns with the Demographics CRF."}</t>
  </si>
  <si>
    <t>{"crf_name":"Demographics","rationale":"The variable pertains to self-identified race, which is typically collected in a demographics form rather than a general baseline assessment."}</t>
  </si>
  <si>
    <t>{"crf_name":"Demographics","rationale":"The variable pertains to race/ethnicity, which is typically collected in the Demographics CRF rather than a general Baseline Assessment."}</t>
  </si>
  <si>
    <t>{"crf_name":"Demographics","rationale":"The variable pertains to race/ethnicity collected at baseline, which aligns with demographic data typically captured in a Demographics CRF."}</t>
  </si>
  <si>
    <t>{"crf_name":"Demographics","rationale":"The variable pertains to self-identified race, which is typically collected in a Demographics CRF rather than a general Baseline Assessment."}</t>
  </si>
  <si>
    <t>{"crf_name":"Demographics","rationale":"The variable relates to household income, which is typically collected in the Demographics form at baseline."}</t>
  </si>
  <si>
    <t>{"crf_name":"Demographics","rationale":"The variable pertains to employment status collected as part of participant demographic information."}</t>
  </si>
  <si>
    <t>{"crf_name":"Demographics","rationale":"The variable 'marital_status' falls under demographic information typically collected in a Demographics CRF, despite the original form name being 'baseline_assessment.'"}</t>
  </si>
  <si>
    <t>{"crf_name":"Demographics","rationale":"The variable 'education' pertains to participant background information, which is typically collected in the Demographics form rather than a general Baseline Assessment."}</t>
  </si>
  <si>
    <t>{"crf_name":"Baseline Anxiety Assessment","rationale":"The variable relates to GAD-7 anxiety symptoms collected at baseline, indicating an anxiety-focused baseline assessment form."}</t>
  </si>
  <si>
    <t>{"crf_name":"GAD7_Anxiety_Assessment","rationale":"The variable relates to anxiety symptoms measured by the GAD-7 scale, which is typically captured in a dedicated anxiety assessment form rather than a general baseline assessment."}</t>
  </si>
  <si>
    <t>{"crf_name":"Anxiety_Assessment","rationale":"The variable relates to GAD-7 anxiety symptoms, so it belongs to the Anxiety Assessment CRF rather than a general baseline assessment."}</t>
  </si>
  <si>
    <t>{"crf_name":"GAD7_Anxiety_Assessment","rationale":"Variable relates to GAD-7 anxiety symptoms, indicating it belongs to the GAD-7 Anxiety Assessment form rather than a general baseline assessment."}</t>
  </si>
  <si>
    <t>{"crf_name":"GAD7_Anxiety_Assessment","rationale":"The variable relates to the GAD-7 anxiety scale assessing anxiety symptoms, matching the GAD7 Anxiety Assessment form rather than a general baseline assessment."}</t>
  </si>
  <si>
    <t>{"crf_name":"Anxiety_Assessment","rationale":"The variable relates to GAD-7 anxiety symptoms, indicating it belongs to an anxiety-specific assessment form rather than a general baseline form."}</t>
  </si>
  <si>
    <t>{"crf_name":"BPI_Pain_Interference","rationale":"The variable measures pain interference with general activity, aligning with the Brief Pain Inventory (BPI) Pain Interference form rather than a general baseline assessment."}</t>
  </si>
  <si>
    <t>{"crf_name":"Baseline Pain Interference","rationale":"The variable measures pain interference specifically on mood at baseline, aligning with a pain interference form rather than a general baseline assessment."}</t>
  </si>
  <si>
    <t>{"crf_name":"BPI_Pain_Interference","rationale":"The variable assesses pain interference specifically related to walking ability, matching the Brief Pain Inventory (BPI) Pain Interference form rather than a general baseline assessment."}</t>
  </si>
  <si>
    <t>{"crf_name":"BPI_Pain_Interference","rationale":"The variable pertains to pain interference with normal work, aligning with the Brief Pain Inventory (BPI) Pain Interference form rather than a general baseline assessment."}</t>
  </si>
  <si>
    <t>{"crf_name":"BPI_Pain_Interference","rationale":"The variable describes pain interference with relationships, matching the Brief Pain Inventory (BPI) Pain Interference form rather than a general baseline assessment."}</t>
  </si>
  <si>
    <t>{"crf_name":"BPI_Pain_Interference","rationale":"Variable 'f_sleep' relates to pain interference with sleep as assessed by the Brief Pain Inventory Pain Interference section."}</t>
  </si>
  <si>
    <t>{"crf_name":"BPI_Pain_Interference","rationale":"The variable relates to pain interference on enjoyment of life, matching the Brief Pain Inventory (BPI) Pain Interference form rather than the general baseline assessment."}</t>
  </si>
  <si>
    <t>{"crf_name":"PHQ8_Assessment","rationale":"The variable relates to the PHQ-8 depression questionnaire, so the CRF is the PHQ8 Assessment form rather than a general baseline assessment."}</t>
  </si>
  <si>
    <t>{"crf_name":"PHQ8_Assessment","rationale":"The variable 'feel_down' corresponds to a PHQ8 item assessing depressive symptoms, so it belongs to the PHQ8 Assessment form rather than a general baseline assessment."}</t>
  </si>
  <si>
    <t>{"crf_name":"PHQ8_Assessment","rationale":"The variable relates to a specific PHQ-8 depression questionnaire item, so it belongs to the PHQ8_Assessment form rather than the general Baseline Assessment."}</t>
  </si>
  <si>
    <t>{"crf_name":"PHQ8_Assessment","rationale":"The variable relates to the PHQ-8 depression questionnaire, so the form is specifically the PHQ8 Assessment rather than a general baseline assessment."}</t>
  </si>
  <si>
    <t>{"crf_name":"PHQ8_Assessment","rationale":"The variable relates to a specific item from the Patient Health Questionnaire 8, indicating the CRF is focused on PHQ8 assessments rather than a general baseline form."}</t>
  </si>
  <si>
    <t>{"crf_name":"PHQ8_Assessment","rationale":"The variable relates to a specific PHQ-8 depression questionnaire item, indicating it belongs to the PHQ8 Assessment form rather than a general baseline assessment."}</t>
  </si>
  <si>
    <t>{"crf_name":"PHQ8_Assessment","rationale":"The variable relates to a specific item from the Patient Health Questionnaire 8, indicating the form is dedicated to PHQ8 assessments rather than a general baseline assessment."}</t>
  </si>
  <si>
    <t>{"crf_name":"PHQ8_Assessment","rationale":"The variable pertains to a specific item from the Patient Health Questionnaire (PHQ8), indicating the form captures PHQ8 depression assessment data."}</t>
  </si>
  <si>
    <t>{"crf_name":"Baseline Pain Catastrophizing Scale","rationale":"The variable describes a pain-related thought from the Pain Catastrophizing Scale collected at baseline."}</t>
  </si>
  <si>
    <t>{"crf_name":"Pain_Catastrophizing_Scale","rationale":"The variable describes a pain-related cognitive assessment matching the Pain Catastrophizing Scale rather than a general baseline assessment."}</t>
  </si>
  <si>
    <t>{"crf_name":"Pain_Catastrophizing_Scale","rationale":"The variable describes a thought pattern related to pain intensity and coping, matching the Pain Catastrophizing Scale assessment rather than a general baseline assessment."}</t>
  </si>
  <si>
    <t>{"crf_name":"Pain_Catastrophizing_Scale","rationale":"The variable relates to thoughts and feelings about pain worsening, which aligns with the Pain Catastrophizing Scale rather than a general baseline assessment."}</t>
  </si>
  <si>
    <t>{"crf_name":"Pain_Catastrophizing_Scale","rationale":"The variable relates to thoughts and feelings about pain, matching the Pain Catastrophizing Scale rather than a general baseline assessment."}</t>
  </si>
  <si>
    <t>{"crf_name":"Pain_Catastrophizing_Scale","rationale":"The variable 'goaway' relates to a specific item assessing anxious thoughts about pain, fitting the Pain Catastrophizing Scale rather than a general baseline assessment."}</t>
  </si>
  <si>
    <t>{"crf_name":"Pain_Catastrophizing_Scale","rationale":"The variable 'hurts' and description align with assessing pain-related thoughts, matching the Pain Catastrophizing Scale CRF rather than a general baseline assessment."}</t>
  </si>
  <si>
    <t>{"crf_name":"Pain_Catastrophizing_Scale","rationale":"The variable description corresponds to a specific item from the Pain Catastrophizing Scale, indicating the CRF is the Pain Catastrophizing Scale form rather than a general baseline assessment."}</t>
  </si>
  <si>
    <t>{"crf_name":"Pain Catastrophizing Scale (PCS)","rationale":"The variable pcs_total corresponds to the total score of the Pain Catastrophizing Scale, a specific pain-related psychological assessment distinct from general baseline assessments."}</t>
  </si>
  <si>
    <t>{"crf_name":"Pain Catastrophizing Scale (PCS)","rationale":"The variable 'rumination' relates to pain-related thoughts measured by the Pain Catastrophizing Scale, indicated by the description referencing PCS and rumination items."}</t>
  </si>
  <si>
    <t>{"crf_name":"Pain_Catastrophizing_Scale","rationale":"The variable relates to magnification subscale scores of the Pain Catastrophizing Scale, which is distinct from general baseline assessments."}</t>
  </si>
  <si>
    <t>{"crf_name":"Pain_Catastrophizing_Scale","rationale":"The variable 'helplessness_sum' relates to the Pain Catastrophizing Scale assessing helplessness during pain, matching the PCS context in the description."}</t>
  </si>
  <si>
    <t>{"crf_name":"PROMIS_Physical_Function","rationale":"The variable 'chores' relates to physical function tasks assessed by the PROMIS Adult self-report, indicating it belongs to the PROMIS Physical Function form."}</t>
  </si>
  <si>
    <t>{"crf_name":"PROMIS_Physical_Function","rationale":"The variable relates to a PROMIS Adult self-report item assessing physical function, specifically the ability to run errands and shop."}</t>
  </si>
  <si>
    <t>{"crf_name":"PROMIS_Sleep_Disturbance","rationale":"The variable relates to sleep quality measured by the PROMIS Adult Self-report Sleep Disturbance form, which assesses sleep issues over the past 7 days."}</t>
  </si>
  <si>
    <t>{"crf_name":"PROMIS_Sleep_Disturbance","rationale":"The variable relates to sleep quality measured by PROMIS Adult Self-report, indicating it belongs to the PROMIS Sleep Disturbance CRF."}</t>
  </si>
  <si>
    <t>{"crf_name":"PROMIS_Adult_Sleep_Disturbance","rationale":"The variable relates to adult self-reported sleep disturbance from the PROMIS instrument, indicating the CRF is the PROMIS Adult Sleep Disturbance form."}</t>
  </si>
  <si>
    <t>{"crf_name":"PROMIS_Adult_Sleep_Disturbance","rationale":"The variable relates specifically to adult self-reported sleep disturbance as measured by the PROMIS instrument, indicating a dedicated PROMIS Sleep Disturbance CRF rather than a general baseline assessment."}</t>
  </si>
  <si>
    <t>{"crf_name":"PROMIS_Adult_Sleep_Disturbance","rationale":"Variable relates to PROMIS adult self-reported sleep disturbance scores, indicating a specialized sleep disturbance form rather than a general baseline assessment."}</t>
  </si>
  <si>
    <t>{"crf_name":"TAPS","rationale":"The variable pertains to tobacco and substance use frequency, matching the Tobacco, Alcohol, Prescription medications, and other Substance use (TAPS) form."}</t>
  </si>
  <si>
    <t>{"crf_name":"TAPS_Alcohol_Substance_Use","rationale":"The variable pertains to alcohol consumption frequency within the TAPS (Tobacco, Alcohol, Prescription medications, and Substance use) screening context."}</t>
  </si>
  <si>
    <t>{"crf_name":"TAPS_Substance_Use_Screening","rationale":"The variable pertains to alcohol consumption frequency consistent with the TAPS screening form covering tobacco, alcohol, and prescription medication use."}</t>
  </si>
  <si>
    <t>{"crf_name":"TAPS_Assessment","rationale":"The variable pertains to prescription medication misuse within a substance use context, aligning with the Tobacco, Alcohol, Prescription medication, and other Substance use (TAPS) Assessment form."}</t>
  </si>
  <si>
    <t>{"crf_name":"Anxiety_Assessment","rationale":"The variable measures anxiety symptoms using GAD-7, aligning with an anxiety-focused assessment form."}</t>
  </si>
  <si>
    <t>{"crf_name":"Anxiety_Assessment","rationale":"The variable pertains to GAD-7 anxiety symptoms, indicating it belongs to an anxiety-focused assessment form."}</t>
  </si>
  <si>
    <t>{"crf_name":"Anxiety_Assessment","rationale":"The variable relates to GAD-7 anxiety symptoms, indicating it belongs to an anxiety assessment form rather than a general weekly assessment."}</t>
  </si>
  <si>
    <t>{"crf_name":"Anxiety_Assessment","rationale":"The variable relates to GAD-7 anxiety symptoms assessed over the past two weeks, fitting an anxiety-specific assessment form rather than a generic weekly assessment."}</t>
  </si>
  <si>
    <t>{"crf_name":"Anxiety_Assessment","rationale":"The variable relates to anxiety symptoms from the GAD-7 scale, indicating it belongs to an anxiety assessment form rather than a general weekly assessment."}</t>
  </si>
  <si>
    <t>{"crf_name":"Anxiety_Assessment","rationale":"The variable relates to GAD-7 anxiety symptoms, indicating it belongs to an anxiety-specific assessment form."}</t>
  </si>
  <si>
    <t>{"crf_name":"Mental_Health_Assessment","rationale":"The variable pertains to GAD-7 anxiety scoring, which is typically collected in a mental health or psychological assessment form."}</t>
  </si>
  <si>
    <t>{"crf_name":"BPI_Pain_Intensity","rationale":"The variable relates specifically to the Brief Pain Inventory (BPI) pain intensity measure, particularly pain at its least in the last week, indicating it belongs to the BPI Pain Intensity form rather than a general week assessment."}</t>
  </si>
  <si>
    <t>{"crf_name":"BPI Pain Intensity Assessment","rationale":"The variable relates specifically to the Brief Pain Inventory (BPI) pain intensity scores, indicating it belongs to the BPI Pain Intensity Assessment form rather than a general week assessment."}</t>
  </si>
  <si>
    <t>{"crf_name":"BPI_Pain_Interference","rationale":"The variable measures pain interference with general activity, aligning with the Brief Pain Inventory (BPI) Pain Interference form rather than a generic week assessment."}</t>
  </si>
  <si>
    <t>{"crf_name":"BPI_Pain_Interference","rationale":"The variable relates to pain interference on mood, which aligns with the Brief Pain Inventory (BPI) Pain Interference form rather than a general week assessment."}</t>
  </si>
  <si>
    <t>{"crf_name":"BPI_Pain_Interference","rationale":"The variable assesses pain interference specifically related to walking ability, aligning with the Brief Pain Inventory (BPI) Pain Interference form rather than a general weekly assessment."}</t>
  </si>
  <si>
    <t>{"crf_name":"BPI_Pain_Interference","rationale":"The variable assesses pain interference with normal work, aligning with the Brief Pain Inventory (BPI) Pain Interference form rather than a general weekly assessment."}</t>
  </si>
  <si>
    <t>{"crf_name":"BPI_Pain_Interference","rationale":"The variable describes pain interference with relationships, aligning with the Brief Pain Inventory (BPI) Pain Interference section rather than a general week assessment."}</t>
  </si>
  <si>
    <t>{"crf_name":"BPI_Pain_Interference","rationale":"Variable relates to pain interference with sleep, aligning with the Brief Pain Inventory (BPI) Pain Interference form rather than a general week assessment."}</t>
  </si>
  <si>
    <t>{"crf_name":"BPI_Pain_Interference","rationale":"The variable measures pain interference with enjoyment of life as part of the Brief Pain Inventory Pain Interference section."}</t>
  </si>
  <si>
    <t>{"crf_name":"Brief Pain Inventory","rationale":"Variable name and description reference BPI Pain Interference, which is part of the Brief Pain Inventory form."}</t>
  </si>
  <si>
    <t>{"crf_name":"PHQ8_Assessment","rationale":"The variable relates to the PHQ8 depression questionnaire, which is typically captured in a dedicated PHQ8 Assessment form rather than a generic week assessment."}</t>
  </si>
  <si>
    <t>{"crf_name":"PHQ8_Assessment","rationale":"The variable relates to the PHQ8 depression questionnaire, indicating the form is the PHQ8 Assessment rather than a generic week assessment."}</t>
  </si>
  <si>
    <t>{"crf_name":"PHQ8_Assessment","rationale":"The variable pertains to a specific question from the Patient Health Questionnaire 8, indicating the CRF is the PHQ8 Assessment form."}</t>
  </si>
  <si>
    <t>{"crf_name":"PHQ8_Assessment","rationale":"The variable pertains to a specific item from the Patient Health Questionnaire (PHQ8), indicating the form is the PHQ8 Assessment rather than a general week assessment."}</t>
  </si>
  <si>
    <t>{"crf_name":"PHQ8_Assessment","rationale":"Variable relates to the PHQ8 depression questionnaire assessing poor appetite, indicating the PHQ8 Assessment form."}</t>
  </si>
  <si>
    <t>{"crf_name":"PHQ8_Assessment","rationale":"The variable pertains to a specific item from the Patient Health Questionnaire (PHQ8) assessing depressive symptoms, indicating the PHQ8 Assessment form."}</t>
  </si>
  <si>
    <t>{"crf_name":"PHQ8_Assessment","rationale":"The variable pertains to a specific PHQ-8 question assessing trouble concentrating, indicating it belongs to the PHQ8 Assessment form rather than a general week assessment."}</t>
  </si>
  <si>
    <t>{"crf_name":"PHQ8_Assessment","rationale":"The variable pertains to a specific item from the Patient Health Questionnaire-8, indicating the form is focused on PHQ8 assessment rather than a general weekly assessment."}</t>
  </si>
  <si>
    <t>{"crf_name":"PHQ8_Assessment","rationale":"The variable relates specifically to the Patient Health Questionnaire 8-item scale, indicating a dedicated PHQ8 assessment form rather than a generic weekly assessment."}</t>
  </si>
  <si>
    <t>{"crf_name":"Pain_Coping_Scale","rationale":"The variable relates to pain-related thoughts and feelings measured by the Pain Catastrophizing Scale, indicating a specialized pain coping assessment form."}</t>
  </si>
  <si>
    <t>{"crf_name":"Pain_Catastrophizing_Scale","rationale":"The variable relates to pain-related thoughts and feelings measured by the Pain Catastrophizing Scale, fitting the PCS context."}</t>
  </si>
  <si>
    <t>{"crf_name":"Pain_Catastrophizing_Scale","rationale":"The variable 'awful_v2' and description referencing pain-related thoughts align with the Pain Catastrophizing Scale assessment."}</t>
  </si>
  <si>
    <t>{"crf_name":"Pain_Catastrophizing_Scale","rationale":"The variable relates to thoughts and feelings about pain worsening, matching the Pain Catastrophizing Scale assessment."}</t>
  </si>
  <si>
    <t>{"crf_name":"Pain_Catastrophizing_Scale","rationale":"The variable relates to thoughts and feelings about pain intensity and desire for pain to stop, matching the Pain Catastrophizing Scale assessment."}</t>
  </si>
  <si>
    <t>{"crf_name":"Pain_Catastrophizing_Scale","rationale":"The variable relates to pain-related thoughts and feelings assessed using a specific scale, indicating the Pain Catastrophizing Scale form."}</t>
  </si>
  <si>
    <t>{"crf_name":"Pain Catastrophizing Scale","rationale":"Variable 'rumination_v2' relates to rumination in the context of pain, matching the Pain Catastrophizing Scale assessment."}</t>
  </si>
  <si>
    <t>{"crf_name":"Pain Catastrophizing Scale (PCS)","rationale":"The variable relates to the magnification subscale of the Pain Catastrophizing Scale, which assesses thoughts and feelings about pain."}</t>
  </si>
  <si>
    <t>{"crf_name":"Pain Catastrophizing Scale (PCS)","rationale":"The variable relates to helplessness in the context of pain assessment, matching the Pain Catastrophizing Scale content within the pain domain."}</t>
  </si>
  <si>
    <t>{"crf_name":"PROMIS_Physical_Function","rationale":"The variable pertains to a PROMIS Adult self-report question assessing physical function related to stair climbing, indicating it belongs to the PROMIS Physical Function form."}</t>
  </si>
  <si>
    <t>{"crf_name":"PROMIS_Physical_Function","rationale":"The variable relates to PROMIS Adult Physical Function self-report assessing walking ability, aligning with the PROMIS Physical Function CRF."}</t>
  </si>
  <si>
    <t>{"crf_name":"PROMIS_Physical_Function","rationale":"The variable relates to PROMIS Adult self-report assessing physical function, specifically the ability to run errands and shop, indicating it belongs to the PROMIS Physical Function form."}</t>
  </si>
  <si>
    <t>{"crf_name":"PROMIS_Adult_Sleep_Assessment","rationale":"The variable pertains to adult self-reported sleep quality over the past week, aligning with the PROMIS Sleep Disturbance assessment rather than a generic week assessment form."}</t>
  </si>
  <si>
    <t>{"crf_name":"PROMIS_Sleep_Disturbance","rationale":"The variable relates to the PROMIS Adult Self-report Sleep Disturbance measure assessing sleep quality, specifically refreshing sleep."}</t>
  </si>
  <si>
    <t>{"crf_name":"PROMIS_Sleep_Disturbance","rationale":"Variable relates to PROMIS adult self-report on sleep disturbance, indicating the PROMIS Sleep Disturbance form."}</t>
  </si>
  <si>
    <t>{"crf_name":"PROMIS_Sleep_Disturbance","rationale":"Variable measures PROMIS Adult Sleep Disturbance scores collected during weekly assessments."}</t>
  </si>
  <si>
    <t>{"crf_name":"PEG Pain Screening Tool","rationale":"The variable relates directly to average pain over the past week, matching the PEG Pain Screening Tool's focus on pain assessment."}</t>
  </si>
  <si>
    <t>{"crf_name":"PEG Pain Screening Tool","rationale":"The variable relates directly to pain interference with enjoyment, matching the PEG Pain Screening Tool form name exactly."}</t>
  </si>
  <si>
    <t>{"crf_name":"Demographics","rationale":"Sex is a basic demographic variable typically collected on the Demographics CRF, not on the Serious Adverse Event form."}</t>
  </si>
  <si>
    <t>{"crf_name":"Demographics","rationale":"Age is a fundamental demographic variable typically collected in the Demographics CRF, not in the Serious Adverse Event form."}</t>
  </si>
  <si>
    <t>{"crf_name":"Demographics","rationale":"The variable 'study_group' typically pertains to participant classification, which is commonly captured in the Demographics CRF."}</t>
  </si>
  <si>
    <t>{"crf_name":"Demographics","rationale":"The variable pertains to marital status collected at baseline, which aligns with demographic information typically gathered in the Demographics CRF."}</t>
  </si>
  <si>
    <t>{"crf_name":"Baseline Demographics","rationale":"The variable pertains to demographic relationship status collected at baseline, aligning with the Baseline Demographics CRF."}</t>
  </si>
  <si>
    <t>{"crf_name":"Demographics","rationale":"The variable pertains to ethnicity information collected at baseline, which aligns with demographic data."}</t>
  </si>
  <si>
    <t>{"crf_name":"Demographics","rationale":"The variable pertains to specifying race under demographic information, aligning with the Demographics CRF."}</t>
  </si>
  <si>
    <t>{"crf_name":"Demographics","rationale":"The variable pertains to spouse/partner ethnicity collected at baseline, aligning with demographic information typically captured in the Demographics CRF."}</t>
  </si>
  <si>
    <t>{"crf_name":"Demographics","rationale":"The variable pertains to specifying 'other' race in a partner's demographics, aligning with demographic data collection."}</t>
  </si>
  <si>
    <t>{"crf_name":"Demographics","rationale":"The variable pertains to household composition and demographics collected at baseline."}</t>
  </si>
  <si>
    <t>{"crf_name":"Demographics","rationale":"The variable pertains to household composition, which is typically collected in the Demographics form."}</t>
  </si>
  <si>
    <t>{"crf_name":"Demographics","rationale":"Variable pertains to household members indicating demographic information collected at baseline."}</t>
  </si>
  <si>
    <t>{"crf_name":"Demographics","rationale":"The variable pertains to household composition and demographics collected at baseline, matching the Demographics CRF."}</t>
  </si>
  <si>
    <t>{"crf_name":"Demographics","rationale":"The variable pertains to household composition demographics collected at baseline, matching the Demographics CRF."}</t>
  </si>
  <si>
    <t>{"crf_name":"Demographics","rationale":"The variable pertains to household composition, aligning with demographic data collected at baseline."}</t>
  </si>
  <si>
    <t>{"crf_name":"Baseline Demographics","rationale":"Variable pertains to household composition collected at baseline, aligning with demographic information in the Baseline Demographics CRF."}</t>
  </si>
  <si>
    <t>{"crf_name":"Demographics","rationale":"The variable pertains to household composition, which is typically captured in the Demographics CRF."}</t>
  </si>
  <si>
    <t>{"crf_name":"Demographics","rationale":"The variable pertains to household composition collected at baseline, fitting the Demographics form context."}</t>
  </si>
  <si>
    <t>{"crf_name":"Demographics","rationale":"The variable pertains to household members and demographic information, fitting the Demographics CRF rather than a general baseline questionnaire."}</t>
  </si>
  <si>
    <t>{"crf_name":"Demographics","rationale":"The variable pertains to household demographics specifying 'other' household type, fitting within the Demographics CRF."}</t>
  </si>
  <si>
    <t>{"crf_name":"Demographics","rationale":"The variable pertains to demographic information about children aged 5 or younger, fitting the Demographics CRF context."}</t>
  </si>
  <si>
    <t>{"crf_name":"Demographics","rationale":"Variable pertains to participant demographics collected at baseline, matching the Demographics CRF theme."}</t>
  </si>
  <si>
    <t>{"crf_name":"Demographics","rationale":"The variable pertains to employment status collected at baseline, which aligns with demographic information."}</t>
  </si>
  <si>
    <t>{"crf_name":"Demographics","rationale":"The variable pertains to demographic details about the mother's work status collected at baseline, fitting the Demographics CRF."}</t>
  </si>
  <si>
    <t>{"crf_name":"Demographics","rationale":"The variable pertains to partner employment status, which is typically collected in a demographics form rather than a general baseline questionnaire."}</t>
  </si>
  <si>
    <t>{"crf_name":"Demographics","rationale":"Variable pertains to demographic details about partner work status, fitting the Demographics CRF context."}</t>
  </si>
  <si>
    <t>{"crf_name":"Demographics","rationale":"The variable relates to occupation information collected at baseline, which fits the Demographics CRF."}</t>
  </si>
  <si>
    <t>{"crf_name":"Demographics","rationale":"The variable pertains to spouse/partner occupation collected at baseline, which aligns with demographic information."}</t>
  </si>
  <si>
    <t>{"crf_name":"Demographics","rationale":"The variable pertains to education level collected at baseline, which is typically captured in the Demographics form."}</t>
  </si>
  <si>
    <t>{"crf_name":"Demographics","rationale":"The variable pertains to maternal education details collected during baseline demographic data gathering."}</t>
  </si>
  <si>
    <t>{"crf_name":"Demographics","rationale":"The variable relates to educational level of a spouse/partner, fitting demographic data collected in the Demographics CRF."}</t>
  </si>
  <si>
    <t>{"crf_name":"Demographics","rationale":"The variable pertains to demographic information specifying educational partner details, aligning with the Demographics CRF."}</t>
  </si>
  <si>
    <t>{"crf_name":"Demographics","rationale":"The variable pertains to educational background collected at baseline, fitting the Demographics CRF theme."}</t>
  </si>
  <si>
    <t>{"crf_name":"Demographics","rationale":"The variable pertains to educational background of a partner, fitting the Demographics form rather than a general Baseline Questionnaire."}</t>
  </si>
  <si>
    <t>{"crf_name":"Demographics","rationale":"The variable pertains to health insurance type collected at baseline, which aligns with demographic information."}</t>
  </si>
  <si>
    <t>{"crf_name":"Demographics","rationale":"Variable pertains to insurance type details collected during demographic data capture."}</t>
  </si>
  <si>
    <t>{"crf_name":"Demographics","rationale":"The variable relates to current living situation, which is typically captured in the Demographics form."}</t>
  </si>
  <si>
    <t>{"crf_name":"DEMOGRAPHICS","rationale":"The variable pertains to marital status collected as part of demographic information, fitting the Demographics CRF."}</t>
  </si>
  <si>
    <t>{"crf_name":"Demographics","rationale":"The variable pertains to relationship status, which is typically collected in the Demographics form."}</t>
  </si>
  <si>
    <t>{"crf_name":"Demographics","rationale":"The variable relates to demographic details collected via Hollingshead questionnaire, fitting the Demographics CRF."}</t>
  </si>
  <si>
    <t>{"crf_name":"Demographics","rationale":"The variable pertains to partner's race/ethnicity, which aligns with demographic information collected in the Demographics CRF."}</t>
  </si>
  <si>
    <t>{"crf_name":"Demographics","rationale":"The variable relates to demographic information about the partner, fitting the Demographics CRF context."}</t>
  </si>
  <si>
    <t>{"crf_name":"Demographics","rationale":"The variable pertains to household composition, which aligns with demographic data collection rather than a specific visit questionnaire."}</t>
  </si>
  <si>
    <t>{"crf_name":"Demographics","rationale":"The variable pertains to household members, aligning with demographic data collected in the Demographics CRF."}</t>
  </si>
  <si>
    <t>{"crf_name":"Demographics","rationale":"The variable pertains to household composition and demographics, aligning with the Demographics CRF."}</t>
  </si>
  <si>
    <t>{"crf_name":"Demographics","rationale":"The variable pertains to household composition and demographics collected during a visit questionnaire, aligning with the Demographics CRF."}</t>
  </si>
  <si>
    <t>{"crf_name":"Demographics","rationale":"The variable pertains to household composition and relationships, which aligns with demographic data collection."}</t>
  </si>
  <si>
    <t>{"crf_name":"Demographics","rationale":"The variable pertains to household composition typically collected in demographic forms."}</t>
  </si>
  <si>
    <t>{"crf_name":"Demographics","rationale":"The variable relates to specifying 'other' in a partner category, which aligns with demographic information collected in the Demographics CRF."}</t>
  </si>
  <si>
    <t>{"crf_name":"Demographics","rationale":"Variable relates to demographic data about children aged 5 years or younger, fitting the Demographics CRF category."}</t>
  </si>
  <si>
    <t>{"crf_name":"Demographics","rationale":"The variable pertains to demographic information about children, fitting the Demographics form rather than a general twelve-month visit questionnaire."}</t>
  </si>
  <si>
    <t>{"crf_name":"Demographics","rationale":"The variable pertains to current employment status collected at a 12-month visit, which aligns with Demographics data collection."}</t>
  </si>
  <si>
    <t>{"crf_name":"DEMOGRAPHICS","rationale":"The variable pertains to demographic information collected at the 12-month visit, specifically about mother's work status when 'other' is selected, fitting the Demographics CRF."}</t>
  </si>
  <si>
    <t>{"crf_name":"Demographics","rationale":"The variable relates to spouse/partner employment status, which fits the Demographics form capturing personal and household information."}</t>
  </si>
  <si>
    <t>{"crf_name":"Demographics","rationale":"The variable pertains to specifying 'other' in partner work status, which aligns with demographic information collected in the Demographics CRF."}</t>
  </si>
  <si>
    <t>{"crf_name":"Demographics","rationale":"The variable pertains to current job or primary occupation, which is typically collected in the Demographics CRF."}</t>
  </si>
  <si>
    <t>{"crf_name":"Demographics","rationale":"The variable pertains to spouse/partner occupation collected in demographic data, aligning with the Demographics CRF."}</t>
  </si>
  <si>
    <t>{"crf_name":"Demographics","rationale":"The variable relates to educational level of spouse/partner, fitting within demographic data collected at visits."}</t>
  </si>
  <si>
    <t>{"crf_name":"DEMOGRAPHICS","rationale":"The variable pertains to demographic information collected at the 12-month visit, specifically education or partner status details."}</t>
  </si>
  <si>
    <t>{"crf_name":"Demographics","rationale":"The variable pertains to partner's education level, which aligns with demographic information collected in the Demographics CRF."}</t>
  </si>
  <si>
    <t>{"crf_name":"Demographics","rationale":"The variable relates to health insurance status collected as part of demographic information."}</t>
  </si>
  <si>
    <t>{"crf_name":"Demographics","rationale":"The variable pertains to insurance type details collected as part of demographic information typically captured in the Demographics CRF."}</t>
  </si>
  <si>
    <t>{"crf_name":"Demographics","rationale":"Record ID is typically captured in the Demographics form as a unique participant identifier."}</t>
  </si>
  <si>
    <t>{"crf_name":"Demographics","rationale":"Variable 'brthdtc' representing date of birth aligns with the Demographics CRF capturing baseline participant information."}</t>
  </si>
  <si>
    <t>{"crf_name":"Baseline Demographics","rationale":"The variable 'age' typically belongs to baseline demographic information collected at study start."}</t>
  </si>
  <si>
    <t>{"crf_name":"Baseline Demographics","rationale":"The variable 'sex' as 'Sex at birth' aligns with baseline demographic information collected at study start."}</t>
  </si>
  <si>
    <t>{"crf_name":"Baseline Demographics","rationale":"The variable 'ethnic' related to ethnicity is typically collected in the Baseline Demographics form as part of minimal dataset information."}</t>
  </si>
  <si>
    <t>{"crf_name":"Demographics","rationale":"The variable pertains to race information collected at baseline, which is typically part of the Demographics CRF."}</t>
  </si>
  <si>
    <t>{"crf_name":"Baseline Demographics","rationale":"The variable pertains to race information collected at baseline, matching the Baseline Demographics form."}</t>
  </si>
  <si>
    <t>{"crf_name":"Demographics","rationale":"The variable pertains to race, a core demographic characteristic typically collected in the Demographics CRF."}</t>
  </si>
  <si>
    <t>{"crf_name":"Demographics","rationale":"The variable pertains to race information collected at baseline, which is typically captured in the Demographics CRF."}</t>
  </si>
  <si>
    <t>{"crf_name":"Demographics","rationale":"The variable pertains to race selection, which is typically collected in the Demographics CRF at baseline."}</t>
  </si>
  <si>
    <t>{"crf_name":"Demographics","rationale":"Variable pertains to race data collected at baseline, matching the Demographics CRF focused on participant baseline characteristics."}</t>
  </si>
  <si>
    <t>{"crf_name":"Baseline Demographics","rationale":"The variable 'edlevel' relates to education level, which is typically collected in baseline demographic forms."}</t>
  </si>
  <si>
    <t>{"crf_name":"Baseline Demographics","rationale":"The variable pertains to baseline demographic information about disability insurance related to pain, matching the Baseline Demographics form."}</t>
  </si>
  <si>
    <t>{"crf_name":"Baseline Demographics","rationale":"The variable 'height' is a fundamental demographic measure typically collected at baseline, matching the 'Baseline Demographics' form."}</t>
  </si>
  <si>
    <t>{"crf_name":"Demographics","rationale":"Weight is a core demographic measurement typically collected in the Demographics CRF."}</t>
  </si>
  <si>
    <t>{"crf_name":"Baseline Demographics","rationale":"The variable 'hhincome' relates to household income, which is typically collected in the Baseline Demographics form as part of minimal dataset information."}</t>
  </si>
  <si>
    <t>{"crf_name":"PROMIS_Physical_Functioning","rationale":"Variable relates to physical functioning assessment from the PROMIS instrument, matching the PROMIS Physical Functioning CRF."}</t>
  </si>
  <si>
    <t>{"crf_name":"PROMIS Sleep Disturbance","rationale":"Variable relates to sleep quality over the past 7 days, matching the PROMIS Sleep Disturbance form used in PROMIS29 and Minimal Dataset."}</t>
  </si>
  <si>
    <t>{"crf_name":"PROMIS_Sleep_Disturbance","rationale":"Variable relates to sleep quality from the PROMIS Sleep Disturbance form used in the Minimal Dataset and PROMIS29."}</t>
  </si>
  <si>
    <t>{"crf_name":"PROMIS Sleep Disturbance","rationale":"Variable 'sleep20' from 'promis_sleep_disturbance_6a' aligns with the PROMIS Sleep Disturbance form assessing sleep problems over the past 7 days."}</t>
  </si>
  <si>
    <t>{"crf_name":"PROMIS Sleep Disturbance","rationale":"Variable 'sleep44' and original form name indicate it's from the PROMIS Sleep Disturbance form assessing sleep difficulty."}</t>
  </si>
  <si>
    <t>{"crf_name":"PROMIS Sleep Disturbance","rationale":"Variable relates to PROMIS sleep disturbance questions assessing sleep quality over the past 7 days."}</t>
  </si>
  <si>
    <t>{"crf_name":"PROMIS_Sleep_Disturbance","rationale":"The variable relates to PROMIS sleep disturbance measures collected over 7 days, matching the PROMIS Sleep Disturbance form."}</t>
  </si>
  <si>
    <t>{"crf_name":"PROMIS Sleep Disturbance","rationale":"The variable and original form name reference PROMIS sleep disturbance measures related to sleep quality assessment."}</t>
  </si>
  <si>
    <t>{"crf_name":"Pain Catastrophizing Scale","rationale":"The variable pcs4 is from the Pain Catastrophizing Scale CRF, as indicated by the original form name and the description related to pain perception."}</t>
  </si>
  <si>
    <t>{"crf_name":"Pain Catastrophizing Scale","rationale":"Variable pcs5 is from the Pain Catastrophizing Scale assessing pain-related thoughts and feelings."}</t>
  </si>
  <si>
    <t>{"crf_name":"Pain Catastrophizing Scale","rationale":"The variable pcs6 and description align with the Pain Catastrophizing Scale assessing fear and catastrophic thoughts about pain."}</t>
  </si>
  <si>
    <t>{"crf_name":"Pain Catastrophizing Scale","rationale":"The variable 'pcs10' and description directly reference the Pain Catastrophizing Scale, matching the original form name."}</t>
  </si>
  <si>
    <t>{"crf_name":"Pain Catastrophizing Scale","rationale":"Variable 'pcs11' and description directly reference the Pain Catastrophizing Scale questionnaire assessing pain-related thoughts."}</t>
  </si>
  <si>
    <t>{"crf_name":"Pain Catastrophizing Scale","rationale":"The variable pcs13 corresponds to an item from the Pain Catastrophizing Scale, a standardized instrument measuring catastrophic thinking related to pain."}</t>
  </si>
  <si>
    <t>{"crf_name":"PHQ-9 Depression Questionnaire","rationale":"The variable 'phq01' and description align with the PHQ-9 depression screening form, commonly used to assess depressive symptoms over the past 2 weeks."}</t>
  </si>
  <si>
    <t>{"crf_name":"PHQ-2 Depression Screening","rationale":"The variable 'phq02' corresponds to the PHQ-2 form assessing depressive symptoms over the past 2 weeks."}</t>
  </si>
  <si>
    <t>{"crf_name":"Anxiety Assessment","rationale":"The variable gad02 corresponds to the GAD-2 anxiety screening tool, indicating the Anxiety Assessment CRF."}</t>
  </si>
  <si>
    <t>{"crf_name":"TAPS_Substance_Abuse_Screener","rationale":"The variable relates to tobacco use frequency in the past 12 months, aligning with the TAPS substance abuse screening form."}</t>
  </si>
  <si>
    <t>{"crf_name":"TAPS_Substance_Abuse_Screener","rationale":"The variable taps1q2 pertains to alcohol consumption frequency in males over the past 12 months, directly matching the TAPS Substance Abuse Screener form theme."}</t>
  </si>
  <si>
    <t>{"crf_name":"TAPS_Substance_Abuse_Screener","rationale":"The variable pertains to alcohol consumption frequency from the TAPS substance abuse screening questionnaire."}</t>
  </si>
  <si>
    <t>{"crf_name":"TAPS Substance Abuse Screener","rationale":"Variable name and description directly reference substance use frequency from the TAPS screener form."}</t>
  </si>
  <si>
    <t>{"crf_name":"TAPS_Screener","rationale":"Variable relates to substance use frequency consistent with the Tobacco, Alcohol, Prescription medication, and other Substance use screener (TAPS)."}</t>
  </si>
  <si>
    <t>{"crf_name":"Demographics","rationale":"The variable 'sex' typically belongs to the Demographics CRF, which captures basic participant characteristics."}</t>
  </si>
  <si>
    <t>{"crf_name":"Baseline Demographics and Socioeconomic Status","rationale":"The variable pertains to specifying 'other' relationships, indicating demographic and relational data typically collected in baseline forms."}</t>
  </si>
  <si>
    <t>{"crf_name":"Demographics","rationale":"The variable represents date of birth, which is typically collected in the Demographics CRF."}</t>
  </si>
  <si>
    <t>{"crf_name":"Demographics","rationale":"The variable pertains to relationship to the child, which is typically collected in the Demographics form."}</t>
  </si>
  <si>
    <t>{"crf_name":"Demographics","rationale":"The variable 'imhv1_sex' captures sex, a standard demographic characteristic typically collected in the Demographics CRF."}</t>
  </si>
  <si>
    <t>{"crf_name":"Demographics","rationale":"The variable 'Sex (Standardized)' typically belongs to the Demographics CRF which captures basic participant characteristics."}</t>
  </si>
  <si>
    <t>{"crf_name":"Demographics","rationale":"The variable represents Date of Birth, which is typically collected in the Demographics CRF."}</t>
  </si>
  <si>
    <t>{"crf_name":"Inclusion and Demographics","rationale":"Variable represents date of birth collected during initial demographics screening, matching Inclusion and Demographics form context."}</t>
  </si>
  <si>
    <t>{"crf_name":"Demographics","rationale":"The variable represents Date of Birth, a standard demographic data point typically captured in the Demographics CRF."}</t>
  </si>
  <si>
    <t>{"crf_name":"IMHV1_Host_Demographics","rationale":"The variable prefix 'imhv1' and context 'Time Unknown' indicate it belongs to the initial host demographics form capturing timing details."}</t>
  </si>
  <si>
    <t>{"crf_name":"MMH_V1_Birth_Demographics","rationale":"Variable relates to birth date details collected in the Maternal and Maternal Health Visit 1 form focused on birth demographics."}</t>
  </si>
  <si>
    <t>{"crf_name":"Demographics","rationale":"Marital Status is typically collected in the Demographics form, and 'mmhv1' aligns with demographic data collection."}</t>
  </si>
  <si>
    <t>{"crf_name":"Demographics","rationale":"Marital Status is typically collected in the Demographics CRF."}</t>
  </si>
  <si>
    <t>{"crf_name":"Demographics","rationale":"The variable captures birth month, which is typically collected in the Demographics CRF."}</t>
  </si>
  <si>
    <t>{"crf_name":"Demographics","rationale":"The variable 'mmhv1_blk' indicating 'Black' corresponds to race/ethnicity data typically collected in the Demographics CRF."}</t>
  </si>
  <si>
    <t>{"crf_name":"Demographics","rationale":"Variable indicating race/ethnicity aligns with demographic data collection."}</t>
  </si>
  <si>
    <t>{"crf_name":"Demographics","rationale":"Variable indicates race/ethnicity data, typically collected in the Demographics CRF."}</t>
  </si>
  <si>
    <t>{"crf_name":"Demographics","rationale":"The variable 'mmhv1_asian' indicates ethnicity information typically collected in the Demographics CRF."}</t>
  </si>
  <si>
    <t>{"crf_name":"Demographics","rationale":"The variable indicates race/ethnicity data, which is typically collected in the Demographics CRF."}</t>
  </si>
  <si>
    <t>{"crf_name":"Demographics","rationale":"The variable indicates race/ethnicity information, which is typically collected in the Demographics CRF."}</t>
  </si>
  <si>
    <t>{"crf_name":"Demographics","rationale":"The variable captures race/ethnicity information, which is typically collected in the Demographics CRF."}</t>
  </si>
  <si>
    <t>{"crf_name":"Demographics","rationale":"The variable pertains to Date of Birth, which is typically collected in the Demographics CRF."}</t>
  </si>
  <si>
    <t>{"crf_name":"MHV1_Sociodemographics","rationale":"Variable prefix 'mmhv1' and 'unkrace_raw' suggests it relates to sociodemographic data, specifically unknown race information collected in the MHV1 form."}</t>
  </si>
  <si>
    <t>{"crf_name":"Demographics","rationale":"The variable 'ethnicity' is typically collected in the Demographics CRF, and 'mmhv1' likely corresponds to this form."}</t>
  </si>
  <si>
    <t>{"crf_name":"Demographics","rationale":"The variable captures standardized ethnicity information, which is typically collected in the Demographics CRF."}</t>
  </si>
  <si>
    <t>{"crf_name":"Demographics","rationale":"The variable 'Highest level of education' typically belongs to the Demographics CRF, capturing baseline participant information."}</t>
  </si>
  <si>
    <t>{"crf_name":"Demographics","rationale":"Education level is typically collected in the Demographics CRF as part of participant baseline characteristics."}</t>
  </si>
  <si>
    <t>{"crf_name":"Demographics","rationale":"The variable uniquely identifies the subject, which is typically captured in the Demographics CRF."}</t>
  </si>
  <si>
    <t>{"crf_name":"Demographics","rationale":"The variable 'sex' indicating biological sex is typically collected in the Demographics CRF."}</t>
  </si>
  <si>
    <t>{"crf_name":"Demographics","rationale":"CASEID refers to the unique identifier for each participant, typically captured in the Demographics form for subject identification."}</t>
  </si>
  <si>
    <t>{"crf_name":"Demographics","rationale":"The variable 'GENDER' is a standard demographic characteristic typically collected on the Demographics CRF."}</t>
  </si>
  <si>
    <t>{"crf_name":"Demographics","rationale":"The variable 'RACE' typically belongs to demographic information collected at baseline."}</t>
  </si>
  <si>
    <t>{"crf_name":"Demographics","rationale":"The variable 'ptnum' as Record ID typically appears in the Demographics form which captures participant identifiers."}</t>
  </si>
  <si>
    <t>{"crf_name":"Demographics","rationale":"The variable 'cohort' indicating study cohort typically belongs to the Demographics CRF capturing participant grouping information."}</t>
  </si>
  <si>
    <t>{"crf_name":"Pain Catastrophizing Scale","rationale":"The variable 'pcs_1' and description about worry related to pain aligns with items from the Pain Catastrophizing Scale CRF."}</t>
  </si>
  <si>
    <t>{"crf_name":"PCS","rationale":"The variable 'pcs_5' and the description indicate a psychological distress measure consistent with the Pain Catastrophizing Scale (PCS) form."}</t>
  </si>
  <si>
    <t>{"crf_name":"Pain Catastrophizing Scale","rationale":"The variable pcs_6 and the description about fear of pain worsening align with the Pain Catastrophizing Scale questionnaire."}</t>
  </si>
  <si>
    <t>{"crf_name":"Pain_Coping_Strategies","rationale":"The variable 'pcs_11' and description relate to pain-related thoughts, indicating the Pain Coping Strategies form."}</t>
  </si>
  <si>
    <t>{"crf_name":"Pain Catastrophizing Scale (PCS)","rationale":"The variable 'pcs_helplessness' corresponds to the helplessness subscale of the Pain Catastrophizing Scale, indicating the CRF is the PCS form."}</t>
  </si>
  <si>
    <t>{"crf_name":"Patient Demographics","rationale":"The variable name indicates demographic information about the patient, matching the Patient Demographics CRF."}</t>
  </si>
  <si>
    <t>{"crf_name":"Demographics","rationale":"The variable name includes 'demographicsform' indicating it belongs to the Demographics CRF, which typically captures date of data collection."}</t>
  </si>
  <si>
    <t>{"crf_name":"Demographics","rationale":"The variable 'state' indicating participant location aligns with standard demographic information collection."}</t>
  </si>
  <si>
    <t>{"crf_name":"Demographics","rationale":"The variable 'region' indicating participant location aligns with demographic information collected on the Demographics CRF."}</t>
  </si>
  <si>
    <t>{"crf_name":"Demographics","rationale":"The variable 'state_v2' indicating participant's state aligns with capturing demographic information."}</t>
  </si>
  <si>
    <t>{"crf_name":"Demographics","rationale":"The variable 'pt_dem_sexuality' relates to sexual identity, which is typically collected in the Demographics CRF."}</t>
  </si>
  <si>
    <t>{"crf_name":"Demographics","rationale":"The variable asks about the participant's first language, which is a standard demographic data point."}</t>
  </si>
  <si>
    <t>{"crf_name":"Demographics","rationale":"The variable pertains to participant race, ethnicity, and language, which are typically collected in the Demographics CRF."}</t>
  </si>
  <si>
    <t>{"crf_name":"Demographics","rationale":"The variable 'pt_dem_primary_lang' pertains to the patient's primary language, which is a demographic characteristic typically collected in the Demographics CRF."}</t>
  </si>
  <si>
    <t>{"crf_name":"Demographics","rationale":"The variable pertains to participant's years of education, which is typically collected in the Demographics CRF."}</t>
  </si>
  <si>
    <t>{"crf_name":"Patient Demographics","rationale":"The variable pertains to patient education level, which is typically captured in the Patient Demographics form."}</t>
  </si>
  <si>
    <t>{"crf_name":"Demographics","rationale":"The variable relates to the participant's profession, which is typically collected in the Demographics form."}</t>
  </si>
  <si>
    <t>{"crf_name":"Demographics","rationale":"The variable pertains to mother's years of education, which is typically captured in the Demographics CRF."}</t>
  </si>
  <si>
    <t>{"crf_name":"Demographics","rationale":"The variable pertains to the father's years of education, which is typically collected in the Demographics CRF."}</t>
  </si>
  <si>
    <t>{"crf_name":"Demographics","rationale":"The variable pertains to employment status, which is typically collected in the Demographics CRF."}</t>
  </si>
  <si>
    <t>{"crf_name":"Patient Demographics","rationale":"The variable pertains to employment status details, which are typically collected in the Patient Demographics CRF."}</t>
  </si>
  <si>
    <t>{"crf_name":"Demographics","rationale":"Employment status is typically collected in the Demographics CRF to capture participant socioeconomic information."}</t>
  </si>
  <si>
    <t>{"crf_name":"Demographics","rationale":"The variable relates to patient income, which is typically captured in the Demographics CRF."}</t>
  </si>
  <si>
    <t>{"crf_name":"Demographics","rationale":"The variable 'income_cat' relates to participant income, which is typically collected in the Demographics CRF."}</t>
  </si>
  <si>
    <t>{"crf_name":"Demographics","rationale":"The variable pertains to employment history, which is typically collected in the Demographics CRF."}</t>
  </si>
  <si>
    <t>{"crf_name":"Demographics","rationale":"The variable 'pt_dem_marital_status' pertains to patient demographic information, specifically marital status, which is typically captured in the Demographics CRF."}</t>
  </si>
  <si>
    <t>{"crf_name":"Demographics","rationale":"The variable pertains to marital status duration, which is typically collected in the Demographics CRF."}</t>
  </si>
  <si>
    <t>{"crf_name":"Patient Demographics","rationale":"Variable 'pt_dem_living' relates to living arrangements, fitting the Patient Demographics CRF theme."}</t>
  </si>
  <si>
    <t>{"crf_name":"Demographics","rationale":"The variable 'living_alone' pertains to participant living situation, typically captured in the Demographics CRF."}</t>
  </si>
  <si>
    <t>{"crf_name":"Patient Demographics","rationale":"The variable pertains to living arrangements duration, which is demographic information typically captured in the Patient Demographics CRF."}</t>
  </si>
  <si>
    <t>{"crf_name":"Patient Demographics","rationale":"The variable pertains to patient living satisfaction, fitting within the demographic and social context collected in the Patient Demographics CRF."}</t>
  </si>
  <si>
    <t>{"crf_name":"Patient Demographics","rationale":"Variable prefix 'pt_dem' indicates patient demographic information, aligning with the Patient Demographics CRF."}</t>
  </si>
  <si>
    <t>{"crf_name":"Patient Demographics","rationale":"The variable pertains to personal medical and disability status, fitting within the Patient Demographics form context."}</t>
  </si>
  <si>
    <t>{"crf_name":"Patient Demographics","rationale":"The variable prefix 'pt_dem' indicates patient demographics, and 'medical5' suggests a medical history or status item within the demographics form."}</t>
  </si>
  <si>
    <t>{"crf_name":"Patient Demographics","rationale":"The variable name clearly indicates demographic information about the patient, matching the standard Patient Demographics CRF."}</t>
  </si>
  <si>
    <t>{"crf_name":"Demographics","rationale":"The variable 'age' typically belongs in the Demographics CRF, which collects basic participant information such as age."}</t>
  </si>
  <si>
    <t>{"crf_name":"Demographics","rationale":"The variable 'age_category' typically belongs to the Demographics CRF, which captures basic participant information such as age."}</t>
  </si>
  <si>
    <t>{"crf_name":"Demographics","rationale":"Age variables are typically collected in the Demographics CRF to capture participant baseline characteristics."}</t>
  </si>
  <si>
    <t>{"crf_name":"Demographics","rationale":"Birthdate is a core demographic variable typically collected on the Demographics CRF."}</t>
  </si>
  <si>
    <t>{"crf_name":"Demographics","rationale":"The variable 'gender' relates to personal identification details typically collected in the Demographics CRF."}</t>
  </si>
  <si>
    <t>{"crf_name":"Demographics","rationale":"The variable 'race' is a standard demographic characteristic typically collected in the Demographics CRF."}</t>
  </si>
  <si>
    <t>{"crf_name":"Demographics","rationale":"The variable pertains to ethnicity, which is typically collected in the Demographics CRF."}</t>
  </si>
  <si>
    <t>{"crf_name":"Patient Demographics","rationale":"The variable name explicitly references patient demographics, indicating the CRF captures basic patient information."}</t>
  </si>
  <si>
    <t>{"crf_name":"Patient Demographics","rationale":"The variable prefix 'pt_dem' and the context of health improvement areas indicate this variable belongs to the Patient Demographics form."}</t>
  </si>
  <si>
    <t>{"crf_name":"Patient Demographics","rationale":"The variable prefix 'pt_dem' and the context about health improvement areas align with demographic and baseline health information typically collected in the Patient Demographics CRF."}</t>
  </si>
  <si>
    <t>{"crf_name":"Patient Demographics","rationale":"The variable name clearly indicates it pertains to patient demographic information, matching the CRF focused on collecting demographic data."}</t>
  </si>
  <si>
    <t>{"crf_name":"Demographics","rationale":"The variable 'race_v2' pertains to participant race, which is typically collected in the Demographics CRF."}</t>
  </si>
  <si>
    <t>{"crf_name":"Demographics","rationale":"Sexuality is typically collected as part of participant demographic information."}</t>
  </si>
  <si>
    <t>{"crf_name":"Demographics","rationale":"The variable pertains to the participant's first language, which is typically collected in demographic information."}</t>
  </si>
  <si>
    <t>{"crf_name":"Demographics","rationale":"Annual salary is a demographic variable typically collected in the Demographics CRF."}</t>
  </si>
  <si>
    <t>{"crf_name":"Clinic Patient Demographics","rationale":"The variable pertains to estimated patient age distribution in the clinic, aligning with demographic data collection about patients."}</t>
  </si>
  <si>
    <t>{"crf_name":"Clinic Patient Demographics","rationale":"The variable relates to estimated age distribution of clinic patients, aligning with clinic demographic information."}</t>
  </si>
  <si>
    <t>{"crf_name":"Clinic Patient Demographics","rationale":"The variable relates to estimating patient age distribution in the clinic, indicating a demographics-focused form about clinic patients."}</t>
  </si>
  <si>
    <t>{"crf_name":"Clinic Patient Demographics","rationale":"The variable relates to estimated patient age distribution percentages collected to understand clinic demographics."}</t>
  </si>
  <si>
    <t>{"crf_name":"Clinic Patient Demographics","rationale":"The variable relates to estimating patient gender distribution at the clinic, indicating a form focused on clinic patient demographic information."}</t>
  </si>
  <si>
    <t>{"crf_name":"Clinic Patient Demographics","rationale":"The variable relates to estimating patient gender distribution at the clinic, indicating a demographics-focused form about clinic patients."}</t>
  </si>
  <si>
    <t>{"crf_name":"Clinic_Patient_Demographics","rationale":"The variable relates to patient gender distribution estimates collected to understand clinic demographics."}</t>
  </si>
  <si>
    <t>{"crf_name":"Clinic Patient Demographics","rationale":"The variable relates to patient race distribution at the clinic, matching a form collecting demographic information about clinic patients."}</t>
  </si>
  <si>
    <t>{"crf_name":"Clinic Patient Demographics","rationale":"The variable relates to estimating patient race percentages at a clinic, indicating a form focused on clinic demographic information."}</t>
  </si>
  <si>
    <t>{"crf_name":"Clinic Patient Demographics","rationale":"The variable pertains to estimating patient racial demographics at the clinic level, indicating a form focused on clinic patient demographic information."}</t>
  </si>
  <si>
    <t>{"crf_name":"Clinic_Patient_Demographics","rationale":"The variable relates to clinic-level patient racial demographics, indicating a form focused on clinic patient characteristics."}</t>
  </si>
  <si>
    <t>{"crf_name":"Clinic Patient Demographics","rationale":"The variable relates to estimated racial demographics of patients at a clinic, indicating it belongs to a form collecting clinic-level patient demographic information."}</t>
  </si>
  <si>
    <t>{"crf_name":"Clinic_Patient_Demographics","rationale":"The variable and description focus on patient ethnicity distribution within the clinic, indicating a demographics form related to clinic patient information."}</t>
  </si>
  <si>
    <t>{"crf_name":"Participant Demographics","rationale":"The variable 'role' and the description about the participant's role at the clinic align with demographic or participant background information typically collected in the Participant Demographics form."}</t>
  </si>
  <si>
    <t>{"crf_name":"Demographics","rationale":"The variable 'staff_gender' corresponds to demographic information about the participant, typically collected in the Demographics CRF."}</t>
  </si>
  <si>
    <t>{"crf_name":"Demographics","rationale":"The variable 'staff_gender_other' relates to personal demographic information, fitting the Demographics CRF."}</t>
  </si>
  <si>
    <t>{"crf_name":"Demographics","rationale":"The variable pertains to race, which is typically collected in the Demographics CRF."}</t>
  </si>
  <si>
    <t>{"crf_name":"Demographics","rationale":"The variable asks about race, which is typically collected in the Demographics form."}</t>
  </si>
  <si>
    <t>{"crf_name":"Demographics","rationale":"The variable pertains to participant race information, which is typically collected in the Demographics CRF."}</t>
  </si>
  <si>
    <t>{"crf_name":"Demographics","rationale":"The variable pertains to participant race, which is typically collected in the Demographics form."}</t>
  </si>
  <si>
    <t>{"crf_name":"Demographics","rationale":"The variable pertains to collecting participant race information, which is typically captured in the Demographics CRF."}</t>
  </si>
  <si>
    <t>{"crf_name":"Demographics","rationale":"The variable 'staff_ethnicity' and the question about ethnicity align with demographic information collected in the Demographics CRF."}</t>
  </si>
  <si>
    <t>{"crf_name":"Demographics","rationale":"The variable relates to personal education level, which is typically collected in the Demographics CRF."}</t>
  </si>
  <si>
    <t>{"crf_name":"Demographics","rationale":"The variable 'staff_education_other' pertains to additional educational information about staff, fitting within the Demographics form that collects personal and background data."}</t>
  </si>
  <si>
    <t>{"crf_name":"Demographics","rationale":"The variable 'firstname' pertains to personal identification information typically collected in the Demographics form."}</t>
  </si>
  <si>
    <t>{"crf_name":"Demographics","rationale":"The variable 'lastname' is a basic participant identifier typically collected in the Demographics form."}</t>
  </si>
  <si>
    <t>{"crf_name":"Demographics","rationale":"Social security number is typically collected in the Demographics form to identify participants."}</t>
  </si>
  <si>
    <t>{"crf_name":"Demographics","rationale":"The variable 'city' typically relates to participant location data collected in the Demographics form."}</t>
  </si>
  <si>
    <t>{"crf_name":"Demographics","rationale":"The variable 'state' referring to State/Territory aligns with geographic information typically collected in the Demographics CRF."}</t>
  </si>
  <si>
    <t>{"crf_name":"Demographics","rationale":"Zip code is typically collected as part of basic demographic information."}</t>
  </si>
  <si>
    <t>{"crf_name":"Demographics","rationale":"Case Number is typically captured in the Demographics form as a unique participant identifier."}</t>
  </si>
  <si>
    <t>{"crf_name":"Demographics","rationale":"First Name is a basic personal identifier typically collected in the Demographics CRF."}</t>
  </si>
  <si>
    <t>{"crf_name":"Demographics","rationale":"Middle name is typically collected as part of basic participant identification information in the Demographics form."}</t>
  </si>
  <si>
    <t>{"crf_name":"Demographics","rationale":"Last Name is a basic personal identifier typically collected in the Demographics form."}</t>
  </si>
  <si>
    <t>{"crf_name":"Demographics","rationale":"Date of Birth is typically collected in the Demographics form to capture participant baseline information."}</t>
  </si>
  <si>
    <t>{"crf_name":"Demographics","rationale":"Age is a fundamental demographic variable typically collected on the Demographics CRF."}</t>
  </si>
  <si>
    <t>{"crf_name":"Demographics","rationale":"Gender is a standard demographic variable typically collected in the Demographics CRF."}</t>
  </si>
  <si>
    <t>{"crf_name":"Demographics","rationale":"Race is a core demographic variable typically collected in the Demographics CRF."}</t>
  </si>
  <si>
    <t>{"crf_name":"Demographics","rationale":"Residence Type is typically collected in the Demographics CRF to capture participant living situation details."}</t>
  </si>
  <si>
    <t>{"crf_name":"Demographics","rationale":"Latitude is typically collected as part of location data in the Demographics form for participant geographic information."}</t>
  </si>
  <si>
    <t>{"crf_name":"Demographics","rationale":"Longitude is a geographic coordinate typically collected in Demographics or Site Information forms to capture participant or site location."}</t>
  </si>
  <si>
    <t>{"crf_name":"Demographics","rationale":"Variable 'demo_bdate' corresponds to date of birth, which is typically collected in the Demographics CRF."}</t>
  </si>
  <si>
    <t>{"crf_name":"Demographics","rationale":"The variable 'demo_age' and original form name 'demographics' clearly indicate this data pertains to participant demographic information, specifically age."}</t>
  </si>
  <si>
    <t>{"crf_name":"Demographics","rationale":"The variable 'demo_sex' and description 'Sex at birth' clearly correspond to demographic information collected in the Demographics CRF."}</t>
  </si>
  <si>
    <t>{"crf_name":"Demographics","rationale":"The variable 'demo_gender' and description 'Gender Identity' directly relate to demographic information collected in the Demographics CRF."}</t>
  </si>
  <si>
    <t>{"crf_name":"Demographics","rationale":"The variable 'demo_other' and the original form name 'demographics' indicate this variable belongs to the Demographics CRF capturing additional demographic details."}</t>
  </si>
  <si>
    <t>{"crf_name":"Demographics","rationale":"The variable 'demo_ethnicity' pertains to ethnicity data typically collected in the Demographics form."}</t>
  </si>
  <si>
    <t>{"crf_name":"Demographics","rationale":"The variable relates to race information collected in the Demographics form, which captures participant background details."}</t>
  </si>
  <si>
    <t>{"crf_name":"Demographics","rationale":"Variable relates to race information collected in the Demographics form."}</t>
  </si>
  <si>
    <t>{"crf_name":"Demographics","rationale":"The variable relates to race information collected in the Demographics form."}</t>
  </si>
  <si>
    <t>{"crf_name":"Demographics","rationale":"The variable relates to race categories collected in the Demographics form, which captures participant background information."}</t>
  </si>
  <si>
    <t>{"crf_name":"Demographics","rationale":"The variable pertains to race, a standard demographic characteristic collected in the Demographics CRF."}</t>
  </si>
  <si>
    <t>{"crf_name":"Demographics","rationale":"The variable pertains to race information, which is typically collected in the Demographics CRF."}</t>
  </si>
  <si>
    <t>{"crf_name":"Demographics","rationale":"The variable relates to education level, which is typically collected in the Demographics CRF."}</t>
  </si>
  <si>
    <t>{"crf_name":"Demographics","rationale":"The variable pertains to current employment status, which is typically collected in the Demographics form."}</t>
  </si>
  <si>
    <t>{"crf_name":"Demographics","rationale":"The variable relates to relationship status, which is typically collected in the Demographics form."}</t>
  </si>
  <si>
    <t>{"crf_name": "Demographics", "rationale": "The variable relates to household composition, which is typically collected in the Demographics form."}</t>
  </si>
  <si>
    <t>{"crf_name":"Demographics","rationale":"The variable 'demo_painother' is from the 'demographics' form as indicated by the original form name and relates to baseline pain characteristics collected during initial participant profiling."}</t>
  </si>
  <si>
    <t>{"crf_name":"Demographics","rationale":"The variable relates to personal medical history typically captured in the Demographics form."}</t>
  </si>
  <si>
    <t>{"crf_name":"Demographics","rationale":"The variable pertains to patient history collected during initial demographic data gathering, specifically about prior spinal fusion surgeries."}</t>
  </si>
  <si>
    <t>{"crf_name":"Demographics","rationale":"The variable relates to employment status within the demographics context, matching the original 'demographics' form."}</t>
  </si>
  <si>
    <t>{"crf_name":"Demographics","rationale":"The variable pertains to personal background information collected in the Demographics form."}</t>
  </si>
  <si>
    <t>{"crf_name":"Demographics","rationale":"The variable relates to personal background information collected in the Demographics form."}</t>
  </si>
  <si>
    <t>{"crf_name":"Demographics","rationale":"The variable relates to a personal background question about disability insurance, fitting the Demographics form context."}</t>
  </si>
  <si>
    <t>{"crf_name":"Demographics","rationale":"The variable 'demo_height' measuring height in inches aligns with standard demographic data collected in the Demographics CRF."}</t>
  </si>
  <si>
    <t>{"crf_name":"Demographics","rationale":"The variable 'demo_weight' and description 'Weight (in pounds)' clearly belong to the Demographics form capturing participant baseline characteristics."}</t>
  </si>
  <si>
    <t>{"crf_name":"Demographics","rationale":"The variable relates to household income, a typical demographic characteristic collected in the Demographics CRF."}</t>
  </si>
  <si>
    <t>{"crf_name":"Demographics","rationale":"The variable 'demzip' corresponds to the participant's area zip code, which is typically collected in the Demographics form."}</t>
  </si>
  <si>
    <t>{"crf_name":"Demographics","rationale":"The variable relates to RUCA code, a geographic classification typically captured in the Demographics form."}</t>
  </si>
  <si>
    <t>{"crf_name":"Demographics","rationale":"The variable 'demruca2' relates to RUCA code, which is demographic geographic classification, fitting the Demographics CRF."}</t>
  </si>
  <si>
    <t>{"crf_name":"DEMOGRAPHICS","rationale":"Variable relates to Rural-Urban Commuting Area codes, which are demographic geographic indicators typically collected in the Demographics CRF."}</t>
  </si>
  <si>
    <t>{"crf_name":"PROMIS_Sleep_Disturbance","rationale":"The variable and description indicate it measures sleep quality using PROMIS Sleep Disturbance items, matching the PROMIS Sleep Disturbance CRF."}</t>
  </si>
  <si>
    <t>{"crf_name":"PROMIS Sleep Disturbance","rationale":"The variable and form name indicate assessment of sleep disturbance using PROMIS instruments focused on sleep quality."}</t>
  </si>
  <si>
    <t>{"crf_name":"PROMIS_Sleep_Disturbance","rationale":"The variable relates to sleep disturbance measured by PROMIS instruments, indicating the PROMIS Sleep Disturbance form."}</t>
  </si>
  <si>
    <t>{"crf_name":"PROMIS Sleep Disturbance","rationale":"Variable 'sleep44' and description about sleep difficulty align with the PROMIS Sleep Disturbance form focused on sleep quality assessment."}</t>
  </si>
  <si>
    <t>{"crf_name":"PROMIS_Sleep_Disturbance","rationale":"The variable relates to sleep disturbance and is from the PROMIS form, so the correct CRF is PROMIS Sleep Disturbance."}</t>
  </si>
  <si>
    <t>{"crf_name":"PROMIS_Sleep_Disturbance","rationale":"Variable relates to sleep disturbance from PROMIS questionnaire, indicating the PROMIS Sleep Disturbance form."}</t>
  </si>
  <si>
    <t>{"crf_name":"Brief Pain Inventory","rationale":"The variable name 'bpi_shadex' and description correspond directly to the Brief Pain Inventory form, which includes shading pain areas on a diagram."}</t>
  </si>
  <si>
    <t>{"crf_name":"Brief Pain Inventory","rationale":"The variable and original form name indicate this is from the Brief Pain Inventory assessing pain severity."}</t>
  </si>
  <si>
    <t>{"crf_name":"Brief Pain Inventory","rationale":"Variable 'bpi_4' and description align with pain assessment in the Brief Pain Inventory form."}</t>
  </si>
  <si>
    <t>{"crf_name":"Brief Pain Inventory","rationale":"Variable 'bpi_5' and description align with the Brief Pain Inventory form assessing average pain levels."}</t>
  </si>
  <si>
    <t>{"crf_name":"Brief Pain Inventory","rationale":"The variable 'bpi_6' and description clearly correspond to the Brief Pain Inventory assessing current pain intensity."}</t>
  </si>
  <si>
    <t>{"crf_name":"Brief Pain Inventory","rationale":"Variable 'bpi_7' and description match the Brief Pain Inventory form assessing pain severity and treatments."}</t>
  </si>
  <si>
    <t>{"crf_name":"Brief Pain Inventory","rationale":"The variable 'bpi_8' and description correspond directly to the Brief Pain Inventory assessing pain relief percentage."}</t>
  </si>
  <si>
    <t>{"crf_name":"Brief Pain Inventory","rationale":"The variable 'general_activity' measuring pain interference aligns with the Brief Pain Inventory form's focus on pain impact."}</t>
  </si>
  <si>
    <t>{"crf_name":"Brief Pain Inventory","rationale":"The variable 'mood' related to pain interference matches the context of the Brief Pain Inventory form."}</t>
  </si>
  <si>
    <t>{"crf_name":"BPI","rationale":"The variable relates to pain interference with walking ability, which aligns with the Brief Pain Inventory (BPI) form assessing pain impact."}</t>
  </si>
  <si>
    <t>{"crf_name":"Brief Pain Inventory","rationale":"The variable description directly references pain interference with normal work, matching the Brief Pain Inventory form focused on pain impact assessment."}</t>
  </si>
  <si>
    <t>{"crf_name":"Brief Pain Inventory","rationale":"The variable describes pain interference with social relations, matching the Brief Pain Inventory's focus on pain impact."}</t>
  </si>
  <si>
    <t>{"crf_name":"Brief Pain Inventory","rationale":"The variable relates directly to pain interference with sleep, matching the Brief Pain Inventory's focus on pain impact assessment."}</t>
  </si>
  <si>
    <t>{"crf_name":"Brief Pain Inventory","rationale":"The variable 'enjoyment_of_life' relates directly to pain interference, matching the 'Brief Pain Inventory' form's purpose."}</t>
  </si>
  <si>
    <t>{"crf_name":"Brief Pain Inventory","rationale":"The variable and original form name indicate this is from the Brief Pain Inventory assessing pain interference and medication benefit."}</t>
  </si>
  <si>
    <t>{"crf_name":"GAD-7 Questionnaire","rationale":"The variable assesses frequency of nervousness over 2 weeks, matching the Generalized Anxiety Disorder 7-item scale (GAD-7) form."}</t>
  </si>
  <si>
    <t>{"crf_name":"GAD-7 Anxiety Assessment","rationale":"The variable gad2_worry corresponds to the second item in the GAD-7, a standardized anxiety screening form."}</t>
  </si>
  <si>
    <t>{"crf_name":"PHQ-2","rationale":"Variable relates to the PHQ-2 depression screening questionnaire assessing interest loss over the past 2 weeks."}</t>
  </si>
  <si>
    <t>{"crf_name":"PHQ-2","rationale":"The variable pertains to the 2-item Patient Health Questionnaire screening for depression, matching the PHQ-2 form."}</t>
  </si>
  <si>
    <t>{"crf_name":"Demographics","rationale":"PatientID is a unique identifier typically collected in the Demographics form to identify each patient."}</t>
  </si>
  <si>
    <t>{"crf_name":"Demographics","rationale":"Age at baseline is typically collected in the Demographics form capturing participant basic information."}</t>
  </si>
  <si>
    <t>{"crf_name": "Demographics", "rationale": "Gender is a basic participant characteristic typically collected in the Demographics CRF."}</t>
  </si>
  <si>
    <t>{"crf_name":"Demographics","rationale":"Pregnancy status is typically collected in the Demographics form as part of baseline participant characteristics."}</t>
  </si>
  <si>
    <t>{"crf_name":"Demographics","rationale":"The variable 'Race_collapsed' relates to participant race, which is typically collected in the Demographics CRF."}</t>
  </si>
  <si>
    <t>{"crf_name":"Demographics","rationale":"Unique patient ID variables are typically collected in the Demographics form to identify subjects."}</t>
  </si>
  <si>
    <t>{"crf_name":"Demographics","rationale":"The variable 'first_name' is typically collected in demographic forms capturing participant identity information."}</t>
  </si>
  <si>
    <t>{"crf_name":"Demographics","rationale":"The variable 'last_name' capturing participant's surname typically belongs to the Demographics CRF, which collects basic participant identification information."}</t>
  </si>
  <si>
    <t>{"crf_name":"Demographics","rationale":"The variable 'dob' (date of birth) is a fundamental demographic characteristic collected on the Demographics CRF."}</t>
  </si>
  <si>
    <t>{"crf_name":"Demographics","rationale":"The variable 'age' corresponds to basic participant information typically collected in the Demographics form."}</t>
  </si>
  <si>
    <t>{"crf_name":"Demographics","rationale":"The variable 'sexatbirth' directly relates to basic participant characteristics typically captured in the Demographics CRF."}</t>
  </si>
  <si>
    <t>{"crf_name":"Demographics","rationale":"The variable 'gender_id' and its description align directly with the Demographics form capturing participant identity details."}</t>
  </si>
  <si>
    <t>{"crf_name":"Demographics","rationale":"The variable 'specify_gender' relates to participant demographic details, aligning with the Demographics CRF."}</t>
  </si>
  <si>
    <t>{"crf_name":"Demographics","rationale":"The variable 'ethnicity' is a standard demographic characteristic typically collected in the Demographics CRF."}</t>
  </si>
  <si>
    <t>{"crf_name":"Demographics","rationale":"The variable pertains to race selection, which is typically collected in the Demographics CRF."}</t>
  </si>
  <si>
    <t>{"crf_name":"Demographics","rationale":"The variable pertains to race, which is typically collected in the Demographics form."}</t>
  </si>
  <si>
    <t>{"crf_name":"Demographics","rationale":"The variable pertains to race information collected in the Demographics form."}</t>
  </si>
  <si>
    <t>{"crf_name":"Demographics","rationale":"The variable pertains to race classification, which is typically collected in the Demographics CRF."}</t>
  </si>
  <si>
    <t>{"crf_name":"Demographics","rationale":"The variable pertains to the participant's race, which is typically collected in the Demographics form."}</t>
  </si>
  <si>
    <t>{"crf_name":"Demographics","rationale":"The variable pertains to race, a typical demographic attribute collected on the Demographics CRF."}</t>
  </si>
  <si>
    <t>{"crf_name":"Demographics","rationale":"The variable pertains to race information typically collected in the Demographics form."}</t>
  </si>
  <si>
    <t>{"crf_name":"Demographics","rationale":"Variable relates to participant race information typically collected in the Demographics form."}</t>
  </si>
  <si>
    <t>{"crf_name":"Demographics","rationale":"The variable 'edu_status' pertains to education level, which is typically collected in the Demographics form."}</t>
  </si>
  <si>
    <t>{"crf_name":"Demographics","rationale":"The variable 'employment_status' aligns with demographic information collected about participants' current employment."}</t>
  </si>
  <si>
    <t>{"crf_name":"Demographics","rationale":"The variable 'rel_status' pertains to relationship status, which is typically collected in the Demographics form."}</t>
  </si>
  <si>
    <t>{"crf_name":"Demographics","rationale":"The variable 'hh_income' relates directly to household income, which is typically collected in the Demographics CRF."}</t>
  </si>
  <si>
    <t>{"crf_name":"Demographics","rationale":"The variable pertains to participant background information, fitting the Demographics form context."}</t>
  </si>
  <si>
    <t>{"crf_name":"Demographics","rationale":"The variable pertains to language fluency, which is typically collected in the Demographics form."}</t>
  </si>
  <si>
    <t>{"crf_name":"Demographics","rationale":"The variable pertains to participant language fluency, which is typically collected in the Demographics form."}</t>
  </si>
  <si>
    <t>{"crf_name":"Demographics","rationale":"The variable pertains to language fluency, which is typically collected under demographic information."}</t>
  </si>
  <si>
    <t>{"crf_name":"Demographics","rationale":"The variable pertains to participant background information, specifically language fluency, which aligns with demographic data collection."}</t>
  </si>
  <si>
    <t>{"crf_name":"Demographics","rationale":"The variable pertains to language fluency, which is typically collected as part of participant demographic information."}</t>
  </si>
  <si>
    <t>{"crf_name":"Demographics","rationale":"The variable pertains to household composition, which is typically captured in the Demographics form."}</t>
  </si>
  <si>
    <t>{"crf_name":"Demographics","rationale":"The variable relates to household size, a fundamental demographic characteristic typically captured on the Demographics CRF."}</t>
  </si>
  <si>
    <t>{"crf_name":"Demographics","rationale":"The variable 'zipcode' corresponds to basic participant information typically collected in the Demographics CRF."}</t>
  </si>
  <si>
    <t>{"crf_name":"Demographics","rationale":"The variable 'birth_country' pertains to basic participant information typically collected in the Demographics form."}</t>
  </si>
  <si>
    <t>{"crf_name":"Demographics","rationale":"The variable pertains to participant background information collected in the Demographics form."}</t>
  </si>
  <si>
    <t>{"crf_name":"Demographics","rationale":"The variable pertains to early life residence information, which aligns with demographic data collection."}</t>
  </si>
  <si>
    <t>{"crf_name":"Demographics","rationale":"The variable relates to maternal country of origin, which fits within the Demographics form capturing personal background information."}</t>
  </si>
  <si>
    <t>{"crf_name":"Demographics","rationale":"The variable pertains to parental country of origin, which fits within the Demographics form capturing participant background information."}</t>
  </si>
  <si>
    <t>{"crf_name": "Demographics", "rationale": "The variable relates to participant ethnicity, which is typically collected in the Demographics CRF."}</t>
  </si>
  <si>
    <t>{"crf_name":"Demographics","rationale":"The variable pertains to language spoken at home, which is typically collected in the Demographics form."}</t>
  </si>
  <si>
    <t>{"crf_name":"Demographics","rationale":"The variable 'home_language' relates to personal background information typically collected in the Demographics form."}</t>
  </si>
  <si>
    <t>{"crf_name":"Demographics","rationale":"The variable relates to language proficiency within personal background information, fitting the Demographics form context."}</t>
  </si>
  <si>
    <t>{"crf_name":"Demographics","rationale":"The variable relates to primary language, a standard demographic characteristic collected in baseline forms."}</t>
  </si>
  <si>
    <t>{"crf_name":"Baseline Demographics","rationale":"The variable relates to sociodemographic data collected at baseline, matching the Baseline Demographics CRF."}</t>
  </si>
  <si>
    <t>{"crf_name":"Baseline Demographics","rationale":"The variable pertains to sociodemographic data collected at baseline, matching the Baseline Demographics form."}</t>
  </si>
  <si>
    <t>{"crf_name":"Baseline Socio-Demographic Survey","rationale":"The variable pertains to living arrangements at baseline, aligning with sociodemographic data typically collected in a baseline survey."}</t>
  </si>
  <si>
    <t>{"crf_name":"Baseline Socio-Demographic Survey","rationale":"The variable pertains to living arrangements and sociodemographic characteristics collected at baseline, matching the Baseline Socio-Demographic Survey form."}</t>
  </si>
  <si>
    <t>{"crf_name":"Baseline Socio-Demographic Survey","rationale":"The variable pertains to sociodemographic characteristics collected at baseline, matching the Baseline Socio-Demographic Survey form."}</t>
  </si>
  <si>
    <t>{"crf_name":"Baseline Socio-Demographic Survey","rationale":"The variable relates to living situation details collected at baseline, matching the baseline sociodemographic survey context."}</t>
  </si>
  <si>
    <t>{"crf_name":"Baseline Socio-Demographic Survey","rationale":"The variable pertains to baseline sociodemographic data about living situations, matching the Baseline Socio-Demographic Survey form."}</t>
  </si>
  <si>
    <t>{"crf_name":"Baseline Socio-Demographic Survey","rationale":"The variable pertains to living situations collected at baseline, fitting a sociodemographic survey form."}</t>
  </si>
  <si>
    <t>{"crf_name":"Demographics","rationale":"The variable pertains to highest education level, a typical demographic data point collected at baseline."}</t>
  </si>
  <si>
    <t>{"crf_name":"Demographics","rationale":"The variable asks about ethnicity, which is typically collected in the Demographics CRF."}</t>
  </si>
  <si>
    <t>{"crf_name":"Demographics","rationale":"The variable pertains to ethnic background, which is typically collected in the Demographics CRF."}</t>
  </si>
  <si>
    <t>{"crf_name":"Demographics","rationale":"The variable relates to ethnic background, which is typically collected in the Demographics form rather than a general Baseline Survey."}</t>
  </si>
  <si>
    <t>{"crf_name":"Demographics","rationale":"The variable pertains to ethnic background, which is typically collected in the Demographics CRF at baseline."}</t>
  </si>
  <si>
    <t>{"crf_name":"Demographics","rationale":"The variable pertains to ethnic background, which is typically collected in the Demographics CRF rather than a general Baseline Survey."}</t>
  </si>
  <si>
    <t>{"crf_name":"Demographics","rationale":"The variable pertains to ethnic background, which is typically collected in the Demographics CRF rather than a general baseline survey."}</t>
  </si>
  <si>
    <t>{"crf_name":"Baseline Demographics","rationale":"The variable relates to ethnic background collected at baseline, fitting the Baseline Demographics CRF."}</t>
  </si>
  <si>
    <t>{"crf_name":"Demographics","rationale":"The variable pertains to ethnic background collected at baseline, which is typically captured in the Demographics CRF."}</t>
  </si>
  <si>
    <t>{"crf_name":"Demographics","rationale":"The variable pertains to ethnic background, which is typically collected in a Demographics CRF rather than a baseline survey."}</t>
  </si>
  <si>
    <t>{"crf_name":"Demographics","rationale":"The variable pertains to racial background collected at baseline, which is typically captured in the Demographics CRF."}</t>
  </si>
  <si>
    <t>{"crf_name":"Demographics","rationale":"The variable pertains to racial background, which is typically collected in the Demographics CRF."}</t>
  </si>
  <si>
    <t>{"crf_name":"Baseline Demographics","rationale":"The variable relates to racial background collected at baseline, fitting the Baseline Demographics form."}</t>
  </si>
  <si>
    <t>{"crf_name":"Demographics","rationale":"The variable relates to racial background, which is typically collected in the Demographics CRF."}</t>
  </si>
  <si>
    <t>{"crf_name":"Demographics","rationale":"The variable pertains to racial background, which is typically collected in the Demographics CRF rather than a general baseline survey."}</t>
  </si>
  <si>
    <t>{"crf_name":"Demographics","rationale":"The variable relates to racial background, which is typically collected in a Demographics CRF."}</t>
  </si>
  <si>
    <t>{"crf_name":"Demographics","rationale":"The variable pertains to racial background, which is typically collected in the Demographics CRF rather than a general Baseline Survey."}</t>
  </si>
  <si>
    <t>{"crf_name":"Demographics","rationale":"The variable 'Race other' aligns with demographic data typically collected in a Demographics CRF rather than a baseline survey."}</t>
  </si>
  <si>
    <t>{"crf_name":"Demographics","rationale":"Relationship status is typically collected in the Demographics form rather than a general baseline survey."}</t>
  </si>
  <si>
    <t>{"crf_name":"Baseline Demographics","rationale":"The variable pertains to household composition at study start, fitting demographic data collected during baseline."}</t>
  </si>
  <si>
    <t>{"crf_name":"Baseline Demographics","rationale":"The variable relates to household composition typically collected in baseline demographic forms."}</t>
  </si>
  <si>
    <t>{"crf_name":"Demographics","rationale":"The variable 'a21' asking for gender at baseline aligns with demographic information typically collected in a Demographics CRF."}</t>
  </si>
  <si>
    <t>{"crf_name":"Demographics","rationale":"Variable 'a21_o' indicating 'Gender Other' aligns with demographic data collected in the Demographics CRF rather than a baseline survey."}</t>
  </si>
  <si>
    <t>{"crf_name":"Demographics","rationale":"The variable pertains to sex at birth, a standard demographic characteristic typically collected in the Demographics CRF."}</t>
  </si>
  <si>
    <t>{"crf_name":"Demographics","rationale":"The variable relates to gender identity, which is typically collected in the Demographics CRF rather than a generic Baseline Survey."}</t>
  </si>
  <si>
    <t>{"crf_name":"Demographics","rationale":"Sexual orientation is typically collected in demographic forms capturing baseline participant characteristics."}</t>
  </si>
  <si>
    <t>{"crf_name":"Demographics","rationale":"The variable relates to sexual orientation, which is typically collected in the Demographics form rather than a baseline survey."}</t>
  </si>
  <si>
    <t>{"crf_name":"Screener","rationale":"The variable 'scr_age' and original form 'form_1_screener' indicate this is from the Screener form collecting basic demographic info such as age."}</t>
  </si>
  <si>
    <t>{"crf_name":"Screener","rationale":"The variable 'scr_age_years' and original form name 'form_1_screener' indicate this is from the Screener CRF, which collects basic demographic info such as age."}</t>
  </si>
  <si>
    <t>{"crf_name":"Recruitment Demographics Survey","rationale":"The variable relates to demographic recruitment questions about age, matching the Recruitment Demographics Survey context."}</t>
  </si>
  <si>
    <t>{"crf_name":"Demographics","rationale":"The variable 'demo_age' and original form name indicate this is from the Demographics form capturing participant age."}</t>
  </si>
  <si>
    <t>{"crf_name":"Demographics","rationale":"The variable 'demo_gend' relates to gender, which is typically collected in the Demographics CRF."}</t>
  </si>
  <si>
    <t>{"crf_name":"Demographics","rationale":"The variable 'demo_gend_other' pertains to specifying a gender option under demographics, matching the Demographics CRF."}</t>
  </si>
  <si>
    <t>{"crf_name":"Demographics","rationale":"The variable relates to gender identity, which is typically captured in the Demographics form."}</t>
  </si>
  <si>
    <t>{"crf_name":"Demographics","rationale":"The variable relates to ethnicity, which is typically collected in the Demographics CRF."}</t>
  </si>
  <si>
    <t>{"crf_name":"Demographics","rationale":"The variable pertains to ethnic group identification, which aligns with demographic information collected in the Demographics CRF."}</t>
  </si>
  <si>
    <t>{"crf_name":"Demographics","rationale":"The variable relates to ethnic group identification, which is typically collected in the Demographics CRF."}</t>
  </si>
  <si>
    <t>{"crf_name":"Demographics","rationale":"The variable pertains to participant ethnicity, which is typically captured in the Demographics CRF."}</t>
  </si>
  <si>
    <t>{"crf_name":"Demographics","rationale":"The variable pertains to ethnic group identification, which aligns with demographic data collection on the Demographics CRF."}</t>
  </si>
  <si>
    <t>{"crf_name":"Demographics","rationale":"The variable pertains to ethnicity identification, which is a standard demographic data point collected in the Demographics CRF."}</t>
  </si>
  <si>
    <t>{"crf_name":"Demographics","rationale":"The variable pertains to self-identified ethnic groups, which is typically collected in the Demographics form."}</t>
  </si>
  <si>
    <t>{"crf_name":"Demographics","rationale":"The variable pertains to ethnicity identification, which is a core demographic characteristic typically collected in the Demographics CRF."}</t>
  </si>
  <si>
    <t>{"crf_name":"Demographics","rationale":"The variable pertains to ethnicity identification, which is typically collected in the Demographics form."}</t>
  </si>
  <si>
    <t>{"crf_name":"Demographics","rationale":"The variable pertains to ethnicity, which is typically captured in the Demographics form."}</t>
  </si>
  <si>
    <t>{"crf_name":"Demographics","rationale":"The variable 'demo_ethn_other' pertains to specifying an ethnicity option under demographics, matching the Demographics CRF."}</t>
  </si>
  <si>
    <t>{"crf_name":"Demographics","rationale":"The variable pertains to participant race data typically collected in the Demographics form."}</t>
  </si>
  <si>
    <t>{"crf_name":"Demographics","rationale":"The variable pertains to race information collected in the Demographics form, matching the original form name and variable context."}</t>
  </si>
  <si>
    <t>{"crf_name":"Demographics","rationale":"The variable pertains to race, a standard demographic attribute collected in the Demographics form."}</t>
  </si>
  <si>
    <t>{"crf_name":"Demographics","rationale":"The variable pertains to race information collected in the Demographics form, matching the original form name and content."}</t>
  </si>
  <si>
    <t>{"crf_name":"Demographics","rationale":"The variable relates to race specification, which is typically collected in the Demographics form."}</t>
  </si>
  <si>
    <t>{"crf_name":"Demographics","rationale":"The variable relates to personal characteristics collected in the Demographics form, matching the original form name."}</t>
  </si>
  <si>
    <t>{"crf_name":"Demographics","rationale":"The variable 'demo_sxor_other' and original form name 'form_16_demographics' indicate it belongs to the Demographics CRF capturing participant background details."}</t>
  </si>
  <si>
    <t>{"crf_name":"Demographics","rationale":"The variable relates to participant pregnancy status, which fits within demographic information typically collected in the Demographics CRF."}</t>
  </si>
  <si>
    <t>{"crf_name":"Demographics","rationale":"The variable relates to personal reproductive history, which is typically captured in the Demographics form."}</t>
  </si>
  <si>
    <t>{"crf_name":"Demographics","rationale":"The variable pertains to demographic information about pregnancy age, aligning with the Demographics CRF."}</t>
  </si>
  <si>
    <t>{"crf_name":"Demographics","rationale":"The variable relates to pregnancy and live births, fitting within the demographic information collected in the Demographics CRF."}</t>
  </si>
  <si>
    <t>{"crf_name":"Demographics","rationale":"The variable relates to demographic information about children, matching the Demographics CRF."}</t>
  </si>
  <si>
    <t>{"crf_name":"Demographics","rationale":"The variable pertains to age information about children, fitting the Demographics form which captures personal and family details."}</t>
  </si>
  <si>
    <t>{"crf_name":"Demographics","rationale":"The variable relates to household composition, fitting within the Demographics form capturing participant background information."}</t>
  </si>
  <si>
    <t>{"crf_name":"Demographics","rationale":"The variable relates to living situation details typically collected in demographic forms."}</t>
  </si>
  <si>
    <t>{"crf_name":"Demographics","rationale":"The variable pertains to living situation details collected in the Demographics form."}</t>
  </si>
  <si>
    <t>{"crf_name":"Demographics","rationale":"The variable pertains to living arrangements over the past 3 months, aligning with demographic information collected in the Demographics CRF."}</t>
  </si>
  <si>
    <t>{"crf_name":"Demographics","rationale":"The variable pertains to living situation details collected in the demographics form."}</t>
  </si>
  <si>
    <t>{"crf_name":"Demographics","rationale":"The variable pertains to living situation over the past 3 months, which aligns with demographic information collected in the Demographics CRF."}</t>
  </si>
  <si>
    <t>{"crf_name":"Demographics","rationale":"The variable relates to living situation and residence history, which fits within the Demographics form context."}</t>
  </si>
  <si>
    <t>{"crf_name":"Demographics","rationale":"Variable 'ses_1_other' relates to socioeconomic status details typically collected in the Demographics CRF."}</t>
  </si>
  <si>
    <t>{"crf_name":"Demographics","rationale":"The variable 'ses_3_other' and original form 'form_16_demographics' indicate demographic information, so the correct CRF is Demographics."}</t>
  </si>
  <si>
    <t>{"crf_name":"Demographics","rationale":"The variable relates to personal access information typically collected in the Demographics form."}</t>
  </si>
  <si>
    <t>{"crf_name":"Demographics","rationale":"The variable relates to education level, which is a standard demographic data point collected in the Demographics CRF."}</t>
  </si>
  <si>
    <t>{"crf_name":"Demographics","rationale":"The variable pertains to income sources, which aligns with demographic information collected in the Demographics CRF."}</t>
  </si>
  <si>
    <t>{"crf_name":"Demographics","rationale":"The variable pertains to income sources within demographics, matching the original form 'form_16_demographics' focused on participant background information."}</t>
  </si>
  <si>
    <t>{"crf_name":"Demographics","rationale":"The variable relates to income sources collected within the demographics form, matching the original form name focused on demographic information."}</t>
  </si>
  <si>
    <t>{"crf_name":"Demographics","rationale":"The variable relates to income sources within demographics, matching the original form name 'form_16_demographics'."}</t>
  </si>
  <si>
    <t>{"crf_name":"Demographics","rationale":"The variable relates to income sources within demographics, matching the original form name indicating demographic data collection."}</t>
  </si>
  <si>
    <t>{"crf_name":"Demographics","rationale":"The variable pertains to income sources within a demographics context, matching the 'Demographics' CRF."}</t>
  </si>
  <si>
    <t>{"crf_name":"Demographics","rationale":"The variable pertains to income sources within a demographics context, aligning with the Demographics CRF."}</t>
  </si>
  <si>
    <t>{"crf_name":"Demographics","rationale":"The variable pertains to income sources within the demographics context, matching the Demographics CRF."}</t>
  </si>
  <si>
    <t>{"crf_name":"Demographics","rationale":"The variable pertains to income sources in the past 6 months, aligning with demographic and socioeconomic information typically captured in the Demographics CRF."}</t>
  </si>
  <si>
    <t>{"crf_name":"Demographics","rationale":"The variable pertains to income sources within a demographics context, matching the original form name related to demographic information."}</t>
  </si>
  <si>
    <t>{"crf_name":"Demographics","rationale":"The variable relates to income sources within the demographics form context, matching the original form name 'form_16_demographics'."}</t>
  </si>
  <si>
    <t>{"crf_name":"Demographics","rationale":"The variable pertains to income sources within the demographics context, matching the original form name 'form_16_demographics'."}</t>
  </si>
  <si>
    <t>{"crf_name":"Demographics","rationale":"The variable relates to income sources collected within demographic information, matching the 'Demographics' CRF."}</t>
  </si>
  <si>
    <t>{"crf_name":"Demographics","rationale":"The variable 'demo_incm_other' relates to demographic income details, matching the 'Demographics' CRF."}</t>
  </si>
  <si>
    <t>{"crf_name":"Demographics","rationale":"The variable relates to employment status, which is typically collected in the Demographics CRF."}</t>
  </si>
  <si>
    <t>{"crf_name":"Demographics","rationale":"The variable 'demo_emp_other' relates to employment status within demographics, matching the 'Demographics' CRF context."}</t>
  </si>
  <si>
    <t>{"crf_name":"Demographics","rationale":"The variable pertains to insurance status, which is typically collected in the Demographics form."}</t>
  </si>
  <si>
    <t>{"crf_name":"Demographics","rationale":"The variable pertains to insurance type, which is typically collected in the Demographics form."}</t>
  </si>
  <si>
    <t>{"crf_name":"Demographics","rationale":"The variable relates to demographic information, and the original form name indicates it belongs to the Demographics CRF."}</t>
  </si>
  <si>
    <t>{"crf_name":"Demographics 3-Month Follow-Up","rationale":"The variable relates to pregnancy status at 3 months, matching the demographics form administered at the 3-month follow-up."}</t>
  </si>
  <si>
    <t>{"crf_name":"Demographics_3_Months","rationale":"The variable pertains to income sources over the past 3 months, matching the demographic income section of the 3-month follow-up demographics form."}</t>
  </si>
  <si>
    <t>{"crf_name":"Demographics","rationale":"The variable 'subject_id' and original form 'scope_demographics' indicate participant identification typically captured in the Demographics CRF."}</t>
  </si>
  <si>
    <t>{"crf_name":"Demographics","rationale":"The variable 'age' is a fundamental demographic characteristic typically collected in the Demographics CRF."}</t>
  </si>
  <si>
    <t>{"crf_name":"Demographics","rationale":"The variable 'sex' is a fundamental demographic attribute typically collected in the Demographics CRF."}</t>
  </si>
  <si>
    <t>{"crf_name":"Demographics","rationale":"The variable 'gender' with the description 'What is your gender identity?' aligns with demographic information collected in the Demographics CRF."}</t>
  </si>
  <si>
    <t>{"crf_name":"Demographics","rationale":"The variable pertains to gender identity, which is typically captured in the Demographics CRF."}</t>
  </si>
  <si>
    <t>{"crf_name":"Demographics","rationale":"The variable pertains to race, a standard demographic characteristic collected on the Demographics CRF."}</t>
  </si>
  <si>
    <t>{"crf_name":"Demographics","rationale":"The variable pertains to race, a standard demographic characteristic typically captured in the Demographics CRF."}</t>
  </si>
  <si>
    <t>{"crf_name":"Demographics","rationale":"The variable pertains to race and ethnicity information typically collected in the Demographics CRF."}</t>
  </si>
  <si>
    <t>{"crf_name":"Demographics","rationale":"The variable pertains to race information collected in the Demographics form, which aligns with the original 'scope_demographics' reference."}</t>
  </si>
  <si>
    <t>{"crf_name":"Demographics","rationale":"The variable pertains to race, a standard demographic characteristic, aligning with the Demographics CRF."}</t>
  </si>
  <si>
    <t>{"crf_name":"Demographics","rationale":"The variable pertains to race, a standard demographic characteristic, indicating it belongs to the Demographics CRF."}</t>
  </si>
  <si>
    <t>{"crf_name":"Demographics","rationale":"The variable pertains to race, a standard demographic characteristic typically collected in the Demographics CRF."}</t>
  </si>
  <si>
    <t>{"crf_name":"Demographics","rationale":"The variable 'race_other' and original form name 'scope_demographics' indicate it belongs to the Demographics CRF capturing participant race details."}</t>
  </si>
  <si>
    <t>{"crf_name":"Demographics","rationale":"The variable pertains to ethnicity and country of origin, which aligns with demographic information typically collected in a Demographics CRF."}</t>
  </si>
  <si>
    <t>{"crf_name":"Demographics","rationale":"The variable pertains to participant background information, fitting the Demographics CRF focused on personal attributes like education."}</t>
  </si>
  <si>
    <t>{"crf_name":"Demographics","rationale":"Employment status is typically collected in the Demographics form to capture participant background information."}</t>
  </si>
  <si>
    <t>{"crf_name":"Demographics","rationale":"The variable 'occupation' is typically collected in the Demographics form, aligning with the original form name 'scope_demographics'."}</t>
  </si>
  <si>
    <t>{"crf_name":"Demographics","rationale":"The variable 'marital_status' relates to participant background information, which is typically collected in the Demographics CRF."}</t>
  </si>
  <si>
    <t>{"crf_name":"Demographics","rationale":"The variable pertains to household composition, a typical demographic data point collected in the Demographics CRF."}</t>
  </si>
  <si>
    <t>{"crf_name":"Demographics","rationale":"The variable pertains to household members, which aligns with demographic information collected in the Demographics CRF."}</t>
  </si>
  <si>
    <t>{"crf_name":"Demographics","rationale":"The variable relates to household composition, which is typically captured in the Demographics CRF."}</t>
  </si>
  <si>
    <t>{"crf_name":"Demographics","rationale":"The variable pertains to household members living with the participant, which aligns with demographic information collected in the Demographics CRF."}</t>
  </si>
  <si>
    <t>{"crf_name":"Demographics","rationale":"The variable pertains to household composition, which aligns with demographic information collected in the Demographics CRF."}</t>
  </si>
  <si>
    <t>{"crf_name":"Demographics","rationale":"The variable pertains to household composition, which is typically captured under demographic information."}</t>
  </si>
  <si>
    <t>{"crf_name":"Demographics","rationale":"The variable 'income' relates to personal demographic information typically collected in the Demographics CRF."}</t>
  </si>
  <si>
    <t>{"crf_name":"Demographics","rationale":"The variable relates to the number of dependents, which is typically collected in the Demographics form."}</t>
  </si>
  <si>
    <t>{"crf_name":"Demographics","rationale":"The variable relates to demographic hardship information, fitting the Demographics CRF context."}</t>
  </si>
  <si>
    <t>{"crf_name":"Demographics","rationale":"The variable relates to insurance information collected within the Demographics form."}</t>
  </si>
  <si>
    <t>{"crf_name":"Demographics","rationale":"The variable 'zip' representing a 5-digit Zip Code aligns with demographic information typically collected in the Demographics CRF."}</t>
  </si>
  <si>
    <t>{"crf_name":"PHQ-9_Depression_Screening","rationale":"The variable describes frequency of depressive symptoms over two weeks, matching the PHQ-9 depression screening form theme."}</t>
  </si>
  <si>
    <t>{"crf_name":"PHQ-9_Depression_Screening","rationale":"The variable describes a core symptom of depression assessed over the past two weeks, matching the PHQ-9 depression screening tool."}</t>
  </si>
  <si>
    <t>{"crf_name":"PROMIS Sleep Disturbance SF 8a","rationale":"The variable name and original form name indicate it is from the PROMIS Sleep Disturbance Short Form 8a questionnaire assessing sleep quality over the past 7 days."}</t>
  </si>
  <si>
    <t>{"crf_name":"PROMIS_Sleep_Disturbance_SF_8a","rationale":"Variable relates to sleep difficulty assessed by the PROMIS Sleep Disturbance Short Form 8a questionnaire."}</t>
  </si>
  <si>
    <t>{"crf_name":"PROMIS_Sleep_Disturbance_SF_8a","rationale":"The variable relates to sleep disturbance assessed by the PROMIS Sleep Disturbance Short Form 8a questionnaire."}</t>
  </si>
  <si>
    <t>{"crf_name":"PROMIS Sleep Disturbance SF 8a","rationale":"The variable relates to sleep disturbance assessed by the PROMIS Sleep Disturbance Short Form 8a questionnaire."}</t>
  </si>
  <si>
    <t>{"crf_name":"PROMIS_Sleep_Disturbance_SF8a","rationale":"Variable name and description explicitly reference PROMIS Adult Short Form Sleep Disturbance SF 8a, indicating this specific sleep disturbance assessment form."}</t>
  </si>
  <si>
    <t>{"crf_name":"Demographics","rationale":"Education level is typically collected in the Demographics form to capture participant background information."}</t>
  </si>
  <si>
    <t>{"crf_name":"Demographics","rationale":"The variable 'state_county' relates to geographic location, which is typically captured in the Demographics CRF."}</t>
  </si>
  <si>
    <t>{"crf_name":"Demographics","rationale":"The variable 'sex' indicating biological sex typically belongs to the Demographics CRF."}</t>
  </si>
  <si>
    <t>{"crf_name":"Participant Demographics","rationale":"The variable 'pcc_gender' asking about gender identity aligns with demographic data collection typically found in the Participant Demographics CRF."}</t>
  </si>
  <si>
    <t>{"crf_name":"Participant Characteristics","rationale":"The variable 'pcc_age' asking for age aligns with demographic data typically collected in the Participant Characteristics form."}</t>
  </si>
  <si>
    <t>{"crf_name":"Participant Demographics","rationale":"The variable 'pcc_race' indicates self-reported race, which is typically collected in the Participant Demographics form."}</t>
  </si>
  <si>
    <t>{"crf_name":"Demographics","rationale":"The variable 'patienticn' representing Patient ID is typically collected in the Demographics CRF."}</t>
  </si>
  <si>
    <t>{"crf_name":"Demographics","rationale":"Age is a fundamental demographic variable typically collected in the Demographics CRF."}</t>
  </si>
  <si>
    <t>{"crf_name":"Demographics","rationale":"The variable 'assignedgender' pertains to basic participant characteristics typically collected in the Demographics form."}</t>
  </si>
  <si>
    <t>{"crf_name":"Demographics","rationale":"The variable 'race4categ' pertains to race information, which is typically collected in the Demographics CRF."}</t>
  </si>
  <si>
    <t>{"crf_name":"Demographics","rationale":"Ethnicity is typically collected in the Demographics CRF as part of baseline participant information."}</t>
  </si>
  <si>
    <t>{"crf_name":"Demographics","rationale":"The variable 'intrvdate' refers to the baseline interview date, which is typically collected in the Demographics form."}</t>
  </si>
  <si>
    <t>{"crf_name":"Demographics","rationale":"The variable 'age' is a fundamental participant characteristic typically captured in the Demographics CRF."}</t>
  </si>
  <si>
    <t>{"crf_name":"Demographics","rationale":"The variable 'edulevel' pertains to participant education, which is typically collected in the Demographics CRF."}</t>
  </si>
  <si>
    <t>{"crf_name":"Demographics","rationale":"The variable pertains to education level, which is typically collected in the Demographics form."}</t>
  </si>
  <si>
    <t>{"crf_name":"Demographics","rationale":"The variable pertains to self-reported race categories, which are typically collected in the Demographics CRF."}</t>
  </si>
  <si>
    <t>{"crf_name":"Demographics","rationale":"Variable pertains to participant self-reported race, which is typically collected in the Demographics CRF."}</t>
  </si>
  <si>
    <t>{"crf_name":"Demographics","rationale":"The variable captures self-reported race information, which is typically collected in the Demographics form."}</t>
  </si>
  <si>
    <t>{"crf_name":"Demographics","rationale":"Variable relates to participant self-declared race, which is typically collected in the Demographics form."}</t>
  </si>
  <si>
    <t>{"crf_name":"Demographics","rationale":"The variable pertains to self-declared race information, which is typically collected in the Demographics form."}</t>
  </si>
  <si>
    <t>{"crf_name":"Demographics","rationale":"The variable pertains to participant race and ethnicity data typically collected in the Demographics form."}</t>
  </si>
  <si>
    <t>{"crf_name":"Demographics","rationale":"The variable 'ethnic' pertains to participant ethnicity, which is typically collected in the Demographics CRF."}</t>
  </si>
  <si>
    <t>{"crf_name":"Demographics","rationale":"The variable 'sex' aligns directly with participant baseline characteristics collected in the Demographics form."}</t>
  </si>
  <si>
    <t>{"crf_name":"Demographics","rationale":"The variable 'genident' relates to gender identity, a core demographic characteristic collected in the Demographics CRF."}</t>
  </si>
  <si>
    <t>{"crf_name":"Demographics","rationale":"The variable pertains to gender identification details, which are typically collected in the Demographics CRF."}</t>
  </si>
  <si>
    <t>{"crf_name":"Demographics","rationale":"The variable pertains to participant's relationship status, which is typically collected in the Demographics form."}</t>
  </si>
  <si>
    <t>{"crf_name":"Demographics","rationale":"Variable pertains to marital status details collected in the Demographics form."}</t>
  </si>
  <si>
    <t>{"crf_name":"Demographics","rationale":"The variable 'empstat' relates to employment status, which is typically collected in the Demographics form."}</t>
  </si>
  <si>
    <t>{"crf_name":"Demographics","rationale":"Variable 'empstat_2_6' relates to employment status, which is typically captured in the Demographics CRF."}</t>
  </si>
  <si>
    <t>{"crf_name":"Demographics","rationale":"The variable relates to employment status, which is typically collected in the Demographics form."}</t>
  </si>
  <si>
    <t>{"crf_name":"Demographics","rationale":"The variable 'empstat_4' relates to employment status including student status, fitting within the Demographics form."}</t>
  </si>
  <si>
    <t>{"crf_name":"Demographics","rationale":"The variable pertains to RUCA codes, which classify geographic and population characteristics typically collected in the Demographics form."}</t>
  </si>
  <si>
    <t>{"crf_name":"Demographics","rationale":"The variable pertains to geographic classification related to population and urbanization, fitting within demographic data collection."}</t>
  </si>
  <si>
    <t>{"crf_name":"Brief Pain Inventory - Short Form (BPI-SF)","rationale":"The variable pertains to rating worst pain in the last 24 hours, consistent with the Brief Pain Inventory - Short Form."}</t>
  </si>
  <si>
    <t>{"crf_name":"Brief Pain Inventory - Short Form (BPI-SF)","rationale":"The variable pertains to pain rating over the last 24 hours, matching the Brief Pain Inventory Short Form context."}</t>
  </si>
  <si>
    <t>{"crf_name":"Brief Pain Inventory (BPI) Short Form","rationale":"Variable relates to average pain rating from the Brief Pain Inventory Short Form questionnaire."}</t>
  </si>
  <si>
    <t>{"crf_name":"Brief Pain Inventory Short Form (BPI-SF)","rationale":"The variable pertains to mood interference due to pain, a domain specifically assessed by the Brief Pain Inventory Short Form."}</t>
  </si>
  <si>
    <t>{"crf_name":"Brief Pain Inventory - Short Form (BPI-SF)","rationale":"The variable measures pain interference with walking ability from the Brief Pain Inventory Short Form, matching the original form name."}</t>
  </si>
  <si>
    <t>{"crf_name":"Brief Pain Inventory Short Form (BPI-SF)","rationale":"The variable relates to pain interference with normal work, a core component of the Brief Pain Inventory Short Form."}</t>
  </si>
  <si>
    <t>{"crf_name":"Brief Pain Inventory - Short Form (BPI-SF)","rationale":"The variable assesses pain interference with social relations, matching the Brief Pain Inventory - Short Form's focus on pain impact."}</t>
  </si>
  <si>
    <t>{"crf_name":"Brief Pain Inventory - Short Form (BPI-SF)","rationale":"The variable 'bpipainseverityscore_n' directly references the pain severity score from the Brief Pain Inventory Short Form, matching the original form name."}</t>
  </si>
  <si>
    <t>{"crf_name":"Brief Pain Inventory - Short Form (BPI-SF)","rationale":"The variable name and description directly reference the Brief Pain Inventory Short Form and its pain severity score."}</t>
  </si>
  <si>
    <t>{"crf_name":"Brief Pain Inventory - Short Form (BPI-SF)","rationale":"The variable name and description directly reference the Brief Pain Inventory Short Form and its Pain Severity subscale score."}</t>
  </si>
  <si>
    <t>{"crf_name":"Brief Pain Inventory - Short Form (BPI-SF)","rationale":"The variable relates to pain interference scores, matching the Brief Pain Inventory Short Form's focus on pain assessment."}</t>
  </si>
  <si>
    <t>{"crf_name":"Brief Pain Inventory - Short Form (BPI-SF)","rationale":"The variable name and description explicitly reference the Brief Pain Inventory Short Form and its Pain Interference subscale score."}</t>
  </si>
  <si>
    <t>{"crf_name":"Brief Pain Inventory (BPI)","rationale":"The variable relates to the Brief Pain Inventory total score, indicating it belongs to the Brief Pain Inventory CRF."}</t>
  </si>
  <si>
    <t>{"crf_name":"Patient Health Questionnaire (PHQ-8)","rationale":"The variable captures a PHQ-8 item assessing anhedonia, aligning with the Patient Health Questionnaire (PHQ-8) form."}</t>
  </si>
  <si>
    <t>{"crf_name":"Patient Health Questionnaire (PHQ-8)","rationale":"The variable corresponds to the PHQ-8 depression score collected in the Patient Health Questionnaire form."}</t>
  </si>
  <si>
    <t>{"crf_name":"Patient Health Questionnaire (PHQ-8)","rationale":"The variable is a specific item score from the PHQ-8 assessing sleep impairment, matching the PHQ-8 form focused on depression symptoms."}</t>
  </si>
  <si>
    <t>{"crf_name":"Patient Health Questionnaire (PHQ-8)","rationale":"The variable name and description directly reference the PHQ-8, a standardized form assessing depressive symptoms including tiredness."}</t>
  </si>
  <si>
    <t>{"crf_name":"Patient Health Questionnaire (PHQ-8)","rationale":"The variable pertains to appetite changes assessed within the PHQ-8 depression screening tool."}</t>
  </si>
  <si>
    <t>{"crf_name":"Patient Health Questionnaire (PHQ-8)","rationale":"The variable is a score from the PHQ-8 assessing feelings of failure, matching the Patient Health Questionnaire form."}</t>
  </si>
  <si>
    <t>{"crf_name":"Patient Health Questionnaire (PHQ-8)","rationale":"The variable directly references concentration difficulties measured by the PHQ-8, indicating it belongs to the Patient Health Questionnaire form."}</t>
  </si>
  <si>
    <t>{"crf_name":"Patient Health Questionnaire (PHQ-8)","rationale":"The variable pertains to a symptom score from the PHQ-8 assessing psychomotor changes, matching the original form name."}</t>
  </si>
  <si>
    <t>{"crf_name":"Patient Health Questionnaire (PHQ-8)","rationale":"The variable 'phq8_n' and original form name indicate this CRF captures PHQ-8 depression screening data."}</t>
  </si>
  <si>
    <t>{"crf_name":"Patient Health Questionnaire 8 (PHQ-8)","rationale":"The variable relates to missing items in the PHQ-8, indicating it belongs to the Patient Health Questionnaire 8 form."}</t>
  </si>
  <si>
    <t>{"crf_name":"Patient Health Questionnaire (PHQ-8)","rationale":"The variable represents the total score of the PHQ-8 depression questionnaire, matching the full form name Patient Health Questionnaire (PHQ-8)."}</t>
  </si>
  <si>
    <t>{"crf_name":"Generalized Anxiety Disorder (GAD-7)","rationale":"Variable assesses frequency of anxiety symptoms consistent with the GAD-7 standardized assessment form."}</t>
  </si>
  <si>
    <t>{"crf_name":"Generalized Anxiety Disorder (GAD-7) Questionnaire","rationale":"Variable pertains directly to the GAD-7 anxiety assessment scale."}</t>
  </si>
  <si>
    <t>{"crf_name":"Generalized Anxiety Disorder 7-item (GAD-7) Questionnaire","rationale":"The variable and description correspond directly to the GAD-7 form assessing generalized anxiety symptoms."}</t>
  </si>
  <si>
    <t>{"crf_name":"Generalized Anxiety Disorder 7-item Scale (GAD-7)","rationale":"The variable pertains specifically to the GAD-7 scale measuring anxiety symptoms, matching the full form name."}</t>
  </si>
  <si>
    <t>{"crf_name":"Generalized Anxiety Disorder (GAD-7)","rationale":"The variable measures a specific symptom from the GAD-7 anxiety assessment scale."}</t>
  </si>
  <si>
    <t>{"crf_name":"GAD7_Anxiety_Assessment","rationale":"The variable pertains to a GAD-7 anxiety symptom scale, indicating it belongs to the Generalized Anxiety Disorder 7-item questionnaire form."}</t>
  </si>
  <si>
    <t>{"crf_name":"Generalized Anxiety Disorder 7-item Scale (GAD-7)","rationale":"The variable directly corresponds to the GAD-7 scale assessing anxiety symptoms over the past two weeks."}</t>
  </si>
  <si>
    <t>{"crf_name":"Generalized_Anxiety_Disorder_GAD_7","rationale":"The variable 'gad7_n' directly relates to the Generalized Anxiety Disorder 7-item scale, matching the original form name exactly."}</t>
  </si>
  <si>
    <t>{"crf_name":"Generalized_Anxiety_Disorder_GAD7","rationale":"The variable pertains to missing counts of GAD-7 items, directly linking it to the Generalized Anxiety Disorder GAD-7 form."}</t>
  </si>
  <si>
    <t>{"crf_name":"Generalized Anxiety Disorder (GAD-7) Questionnaire","rationale":"The variable represents the total score from the GAD-7 instrument, which is a standardized questionnaire assessing generalized anxiety disorder symptoms."}</t>
  </si>
  <si>
    <t>{"crf_name":"Pain Catastrophizing Questionnaire","rationale":"The variable directly references the Pain Catastrophizing Questionnaire assessing worry related to pain ending."}</t>
  </si>
  <si>
    <t>{"crf_name":"Pain Catastrophizing Questionnaire","rationale":"The variable name and description directly reference the Pain Catastrophizing Questionnaire assessing feelings about pain."}</t>
  </si>
  <si>
    <t>{"crf_name":"Pain Catastrophizing Questionnaire","rationale":"The variable measures severity of catastrophic thoughts about pain, directly aligning with the Pain Catastrophizing Questionnaire form."}</t>
  </si>
  <si>
    <t>{"crf_name":"Pain Catastrophizing Questionnaire","rationale":"The variable relates to the severity of feelings about pain catastrophizing, matching the Pain Catastrophizing Questionnaire form."}</t>
  </si>
  <si>
    <t>{"crf_name":"Pain Catastrophizing Questionnaire","rationale":"The variable directly references a statement from the Pain Catastrophizing Questionnaire assessing pain-related feelings."}</t>
  </si>
  <si>
    <t>{"crf_name":"Pain Catastrophizing Questionnaire","rationale":"Variable name and description directly reference the Pain Catastrophizing Questionnaire assessing fear of worsening pain."}</t>
  </si>
  <si>
    <t>{"crf_name":"Pain Catastrophizing Questionnaire","rationale":"The variable name and description directly reference thoughts related to pain catastrophizing, matching the Pain Catastrophizing Questionnaire form."}</t>
  </si>
  <si>
    <t>{"crf_name":"Pain Catastrophizing Questionnaire","rationale":"The variable directly references a statement from the Pain Catastrophizing Questionnaire assessing anxious thoughts about pain."}</t>
  </si>
  <si>
    <t>{"crf_name":"Pain Catastrophizing Questionnaire","rationale":"The variable and form name directly reference the Pain Catastrophizing Questionnaire assessing pain-related cognitive responses."}</t>
  </si>
  <si>
    <t>{"crf_name":"Pain Catastrophizing Questionnaire","rationale":"Variable name and description directly reference the Pain Catastrophizing Questionnaire measuring thoughts about pain."}</t>
  </si>
  <si>
    <t>{"crf_name":"Pain Catastrophizing Questionnaire","rationale":"The variable name and description directly reference the Pain Catastrophizing Questionnaire assessing thoughts about pain."}</t>
  </si>
  <si>
    <t>{"crf_name":"Pain Catastrophizing Questionnaire","rationale":"The variable directly references a scale measuring thoughts about pain intensity reduction, matching the Pain Catastrophizing Questionnaire form."}</t>
  </si>
  <si>
    <t>{"crf_name":"Pain Catastrophizing Questionnaire","rationale":"The variable name and description directly reference the Pain Catastrophizing Questionnaire assessing thoughts about serious outcomes related to pain."}</t>
  </si>
  <si>
    <t>{"crf_name":"Pain_Catastrophizing_Questionnaire","rationale":"Variable name 'pcq_n' and original form name directly indicate the Pain Catastrophizing Questionnaire form."}</t>
  </si>
  <si>
    <t>{"crf_name":"Pain Catastrophizing Questionnaire","rationale":"The variable name and original form name directly indicate it belongs to the Pain Catastrophizing Questionnaire CRF."}</t>
  </si>
  <si>
    <t>{"crf_name":"Pain Catastrophizing Questionnaire","rationale":"The variable represents the total score calculated from all items of the Pain Catastrophizing Questionnaire form."}</t>
  </si>
  <si>
    <t>{"crf_name":"TAPS","rationale":"Variable relates to tobacco use frequency assessed in the Tobacco, Alcohol, Prescription medications, and other Substance use form (TAPS)."}</t>
  </si>
  <si>
    <t>{"crf_name":"TAPS","rationale":"Variable pertains to alcohol use frequency from the Tobacco, Alcohol, and Prescription medications and other Substance (TAPS) form."}</t>
  </si>
  <si>
    <t>{"crf_name":"TAPS","rationale":"The variable explicitly references alcohol use frequency within the TAPS (Tobacco, Alcohol, Prescription medications, and other Substance) form context."}</t>
  </si>
  <si>
    <t>{"crf_name":"TAPS (Tobacco, Alcohol, Prescription medications, and other Substance use)","rationale":"The variable pertains to drug use frequency in the past 12 months, aligning with the TAPS form's focus on substance use assessment."}</t>
  </si>
  <si>
    <t>{"crf_name":"TAPS","rationale":"The variable pertains to prescription medication misuse assessed within the Tobacco, Alcohol, Prescription medications, and other Substance use (TAPS) form."}</t>
  </si>
  <si>
    <t>{"crf_name":"TAPS Part 1","rationale":"The variable assesses overall responses in the Tobacco, Alcohol, Prescription medications, and other Substance (TAPS) Part 1 questionnaire."}</t>
  </si>
  <si>
    <t>{"crf_name":"PROMIS Physical Function Short Form 6b","rationale":"Variable measures physical function related to chores using PROMIS short form 6b, matching the original form name."}</t>
  </si>
  <si>
    <t>{"crf_name":"PROMIS Physical Function Short Form 6b","rationale":"Variable measures physical function related to stair navigation from the PROMIS Physical Function Short Form 6b."}</t>
  </si>
  <si>
    <t>{"crf_name":"PROMIS_Physical_Function_SF_6b","rationale":"The variable is from the PROMIS Physical Function Short Form 6b assessing walking ability, matching the PROMIS_Physical_Function_SF_6b CRF."}</t>
  </si>
  <si>
    <t>{"crf_name":"PROMIS_Physical_Function_Short_Form","rationale":"The variable pertains to physical function abilities measured by a PROMIS short form focused on physical function."}</t>
  </si>
  <si>
    <t>{"crf_name":"PROMIS Physical Function Short Form 6b","rationale":"The variable pertains to a PROMIS item assessing physical function limitations, matching the PROMIS Physical Function Short Form 6b."}</t>
  </si>
  <si>
    <t>{"crf_name":"PROMIS_Physical_Function_Short_Form_6b","rationale":"The variable assesses physical function limitations using PROMIS short form 6b, matching the official PROMIS Physical Function Short Form 6b CRF."}</t>
  </si>
  <si>
    <t>{"crf_name":"PROMIS_Physical_Function_SF_6b","rationale":"The variable relates to the PROMIS Physical Function Short Form 6b, matching the original form name's focus on physical function assessment."}</t>
  </si>
  <si>
    <t>{"crf_name":"PROMIS_Physical_Function_SF_6b","rationale":"The variable relates to missing counts in the PROMIS Physical Function Short Form 6b, matching the original form's focus and version."}</t>
  </si>
  <si>
    <t>{"crf_name":"PROMIS Physical Function Short Form 6b","rationale":"Variable name and description indicate it is from the PROMIS Physical Function Short Form version 6b."}</t>
  </si>
  <si>
    <t>{"crf_name":"PROMIS_Physical_Function_SF_6b","rationale":"Variable relates to physical function measured by the PROMIS Physical Function Short Form 6b."}</t>
  </si>
  <si>
    <t>{"crf_name":"PROMIS Sleep Disturbance Short Form 6a","rationale":"Variable relates to sleep refreshing frequency from the PROMIS Sleep Disturbance Short Form 6a instrument."}</t>
  </si>
  <si>
    <t>{"crf_name":"PROMIS Sleep Disturbance Short Form","rationale":"The variable relates to difficulty falling asleep measured by the PROMIS Sleep Disturbance Short Form questionnaire."}</t>
  </si>
  <si>
    <t>{"crf_name":"PROMIS Sleep Disturbance Short Form 6a","rationale":"Variable is from the PROMIS sleep disturbance short form assessing restless sleep over the past 7 days."}</t>
  </si>
  <si>
    <t>{"crf_name":"PROMIS Sleep Disturbance Short Form","rationale":"Variable pertains to sleep disturbance measured by PROMIS short form assessing difficulty initiating sleep."}</t>
  </si>
  <si>
    <t>{"crf_name":"PROMIS_Sleep_Disturbance_SF6a","rationale":"Variable relates to the PROMIS Sleep Disturbance 6-item Short Form as indicated by the original form name and variable description."}</t>
  </si>
  <si>
    <t>{"crf_name":"PROMIS_Sleep_Disturbance_Short_Form_6a","rationale":"Variable relates to PROMIS Sleep Disturbance short form, matching the full official CRF name."}</t>
  </si>
  <si>
    <t>{"crf_name":"PROMIS Sleep Disturbance Short Form 6a","rationale":"Variable relates to the total score of the PROMIS Sleep Disturbance 6a short form items as indicated by the original form name and description."}</t>
  </si>
  <si>
    <t>{"crf_name":"PROMIS_Sleep_Disturbance_Short_Form_6a","rationale":"The variable relates to the PROMIS Sleep Disturbance 6a short form T-score, matching the official PROMIS Sleep Disturbance Short Form 6a CRF."}</t>
  </si>
  <si>
    <t>{"crf_name":"Patient Global Impression of Change (PGIC)","rationale":"The variable pertains to symptom change status as assessed by the Patient Global Impression of Change form."}</t>
  </si>
  <si>
    <t>{"crf_name": "Demographics", "rationale": "First name is typically collected in the Demographics form, not in Inclusion/Exclusion criteria."}</t>
  </si>
  <si>
    <t>{"crf_name":"Demographics","rationale":"Last name is a demographic identifier typically collected in the Demographics CRF."}</t>
  </si>
  <si>
    <t>{"crf_name":"Demographics","rationale":"Street address is typically collected in the Demographics form, not in the Informed Consent Documentation form."}</t>
  </si>
  <si>
    <t>{"crf_name":"Demographics","rationale":"The variable 'city_address' pertains to participant location details typically collected in the Demographics form, not in Informed Consent Documentation."}</t>
  </si>
  <si>
    <t>{"crf_name":"Demographics","rationale":"The variable 'state_address' pertains to participant location details typically collected in the Demographics form, not in Informed Consent Documentation."}</t>
  </si>
  <si>
    <t>{"crf_name":"Demographics","rationale":"Zip code is typically collected in the Demographics form, not in Informed Consent Documentation."}</t>
  </si>
  <si>
    <t>{"crf_name":"Demographics","rationale":"The variable 'brthdtc' refers to date of birth, which is typically collected in the Demographics CRF."}</t>
  </si>
  <si>
    <t>{"crf_name":"Demographics","rationale":"The variable 'age' is a fundamental demographic characteristic typically captured in the Demographics CRF."}</t>
  </si>
  <si>
    <t>{"crf_name":"Demographics","rationale":"The variable 'dob_verify' and the calculation involving birth date difference clearly relate to patient demographic information."}</t>
  </si>
  <si>
    <t>{"crf_name":"Demographics","rationale":"The variable 'sex' with description 'Sex at birth' is a fundamental demographic characteristic typically captured in the Demographics CRF."}</t>
  </si>
  <si>
    <t>{"crf_name":"Demographics","rationale":"The variable 'genident' pertains to gender identity, which is typically collected in the Demographics form."}</t>
  </si>
  <si>
    <t>{"crf_name":"Demographics","rationale":"The variable 'genidentoth' suggests 'general identification other,' which aligns with specifying 'other' options typically captured in Demographics forms."}</t>
  </si>
  <si>
    <t>{"crf_name":"Demographics","rationale":"The variable 'ethnic' refers to ethnicity, which is typically collected in the Demographics form."}</t>
  </si>
  <si>
    <t>{"crf_name":"Demographics","rationale":"The variable pertains to race information, which is typically collected in the Demographics form."}</t>
  </si>
  <si>
    <t>{"crf_name":"Demographics","rationale":"The variable pertains to race, which is commonly collected in the Demographics CRF."}</t>
  </si>
  <si>
    <t>{"crf_name":"Demographics","rationale":"Variable 'race___5' pertains to race categories collected in the Demographics form."}</t>
  </si>
  <si>
    <t>{"crf_name":"Demographics","rationale":"Variable pertains to race information typically collected in the Demographics form."}</t>
  </si>
  <si>
    <t>{"crf_name":"Demographics","rationale":"The variable pertains to race selection, which is typically collected in the Demographics form."}</t>
  </si>
  <si>
    <t>{"crf_name":"Demographics","rationale":"The variable 'edulevel' relates to education level, which is a standard demographic characteristic collected in the Demographics CRF."}</t>
  </si>
  <si>
    <t>{"crf_name":"Demographics","rationale":"The variable relates to personal relationship status, which is typically collected in the Demographics form."}</t>
  </si>
  <si>
    <t>{"crf_name":"Demographics","rationale":"The variable relates to annual household income, which is typically collected in the Demographics form."}</t>
  </si>
  <si>
    <t>{"crf_name":"Demographics","rationale":"The variable 'year' with description 'Please enter number of years' aligns with demographic data capturing age or duration, matching the Demographics CRF."}</t>
  </si>
  <si>
    <t>{"crf_name":"Demographics","rationale":"The variable 'month' with description 'Please enter the number of months' fits within the Demographics form, which typically captures age and related temporal data."}</t>
  </si>
  <si>
    <t>{"crf_name":"Brief Pain Inventory","rationale":"The variable 'other_pain' and description about pain experiences align directly with the Brief Pain Inventory form focused on pain assessment."}</t>
  </si>
  <si>
    <t>{"crf_name":"Brief Pain Inventory","rationale":"The variable relates to selecting pain areas on a diagram, which aligns with the Brief Pain Inventory form's purpose."}</t>
  </si>
  <si>
    <t>{"crf_name":"Brief Pain Inventory","rationale":"The variable name and description directly reference pain areas and map selection consistent with the Brief Pain Inventory form."}</t>
  </si>
  <si>
    <t>{"crf_name":"Brief Pain Inventory (BPI)","rationale":"The variable relates to selecting pain areas on a diagram, which aligns with the Brief Pain Inventory form's purpose of assessing pain location and intensity."}</t>
  </si>
  <si>
    <t>{"crf_name":"Brief Pain Inventory","rationale":"The variable name and description correspond directly to the Brief Pain Inventory form, which includes pain area mapping."}</t>
  </si>
  <si>
    <t>{"crf_name":"Brief Pain Inventory","rationale":"The variable name and description match the Brief Pain Inventory form focused on mapping pain areas."}</t>
  </si>
  <si>
    <t>{"crf_name":"Brief Pain Inventory","rationale":"The variable name and description directly reference pain area mapping consistent with the Brief Pain Inventory form."}</t>
  </si>
  <si>
    <t>{"crf_name":"Brief Pain Inventory","rationale":"The variable name and description directly reference selecting pain areas on a diagram, matching the Brief Pain Inventory form's focus on pain assessment."}</t>
  </si>
  <si>
    <t>{"crf_name":"Brief Pain Inventory","rationale":"Variable name and description directly reference the Brief Pain Inventory pain area mapping."}</t>
  </si>
  <si>
    <t>{"crf_name":"Brief Pain Inventory","rationale":"Variable relates to selecting pain areas on a diagram, matching the Brief Pain Inventory form's purpose."}</t>
  </si>
  <si>
    <t>{"crf_name":"Brief Pain Inventory (BPI)","rationale":"The variable name and description directly reference pain area mapping consistent with the Brief Pain Inventory form."}</t>
  </si>
  <si>
    <t>{"crf_name":"Brief Pain Inventory","rationale":"Variable relates to selecting pain areas on a pain map, which aligns with the Brief Pain Inventory form."}</t>
  </si>
  <si>
    <t>{"crf_name":"Brief Pain Inventory","rationale":"Variable relates to mapping pain areas, aligning with the Brief Pain Inventory form's purpose."}</t>
  </si>
  <si>
    <t>{"crf_name":"Brief Pain Inventory","rationale":"Variable name and description directly reference pain area mapping consistent with the Brief Pain Inventory form."}</t>
  </si>
  <si>
    <t>{"crf_name":"Brief Pain Inventory","rationale":"Variable relates to selecting pain areas in a pain assessment diagram, matching the Brief Pain Inventory form."}</t>
  </si>
  <si>
    <t>{"crf_name":"Brief Pain Inventory","rationale":"Variable pertains to selecting pain areas on a diagram, matching the Brief Pain Inventory's pain mapping section."}</t>
  </si>
  <si>
    <t>{"crf_name":"Brief Pain Inventory (BPI)","rationale":"Variable name and description directly reference pain area mapping consistent with the Brief Pain Inventory form."}</t>
  </si>
  <si>
    <t>{"crf_name":"Brief Pain Inventory","rationale":"Variable relates to mapping pain areas, matching the Brief Pain Inventory form focused on pain assessment."}</t>
  </si>
  <si>
    <t>{"crf_name":"Brief Pain Inventory","rationale":"The variable name 'bpipainareamap___28' and description match the Brief Pain Inventory form which captures pain location using a body map."}</t>
  </si>
  <si>
    <t>{"crf_name":"Brief Pain Inventory","rationale":"Variable relates to mapping pain areas, which aligns with the Brief Pain Inventory form's purpose."}</t>
  </si>
  <si>
    <t>{"crf_name":"Brief Pain Inventory","rationale":"Variable relates directly to mapping pain areas, matching the Brief Pain Inventory form's purpose."}</t>
  </si>
  <si>
    <t>{"crf_name":"Brief Pain Inventory","rationale":"Variable relates to selecting pain areas on a body map, matching the Brief Pain Inventory form's purpose."}</t>
  </si>
  <si>
    <t>{"crf_name":"Brief Pain Inventory","rationale":"The variable relates to selecting pain areas on a diagram, directly matching the Brief Pain Inventory form's focus on pain assessment."}</t>
  </si>
  <si>
    <t>{"crf_name":"Brief Pain Inventory","rationale":"Variable relates to mapping pain areas consistent with the Brief Pain Inventory form focused on pain assessment."}</t>
  </si>
  <si>
    <t>{"crf_name":"Brief Pain Inventory","rationale":"Variable relates to selecting pain areas on a diagram, matching the Brief Pain Inventory form theme."}</t>
  </si>
  <si>
    <t>{"crf_name":"Brief Pain Inventory","rationale":"Variable relates to selecting pain areas from a pain diagram, matching the Brief Pain Inventory form content."}</t>
  </si>
  <si>
    <t>{"crf_name":"Brief Pain Inventory (BPI)","rationale":"The variable relates to mapping pain areas, matching the Brief Pain Inventory form's purpose."}</t>
  </si>
  <si>
    <t>{"crf_name":"Brief Pain Inventory","rationale":"Variable relates to mapping pain areas, which aligns with the Brief Pain Inventory form."}</t>
  </si>
  <si>
    <t>{"crf_name":"Brief Pain Inventory","rationale":"Variable relates to selecting pain areas on a diagram, which aligns with the Brief Pain Inventory form's purpose."}</t>
  </si>
  <si>
    <t>{"crf_name":"Brief Pain Inventory","rationale":"The variable 'bpi_mostpain' and description clearly indicate it belongs to the Brief Pain Inventory form."}</t>
  </si>
  <si>
    <t>{"crf_name":"Brief Pain Inventory","rationale":"The variable name and description directly reference pain rating consistent with the Brief Pain Inventory form."}</t>
  </si>
  <si>
    <t>{"crf_name":"Brief Pain Inventory","rationale":"The variable name and description directly reference pain rating scales consistent with the Brief Pain Inventory form."}</t>
  </si>
  <si>
    <t>{"crf_name":"Brief Pain Inventory","rationale":"The variable relates to average pain ratings, matching the Brief Pain Inventory form's focus on pain assessment."}</t>
  </si>
  <si>
    <t>{"crf_name":"Brief Pain Inventory","rationale":"The variable name and description directly reference current pain rating, matching the Brief Pain Inventory form."}</t>
  </si>
  <si>
    <t>{"crf_name":"Brief Pain Inventory","rationale":"The variable and original form name directly reference the Brief Pain Inventory assessing pain relief from treatments."}</t>
  </si>
  <si>
    <t>{"crf_name":"Brief Pain Inventory","rationale":"The variable relates to pain interference with general activity, matching the Brief Pain Inventory form's focus on pain impact assessment."}</t>
  </si>
  <si>
    <t>{"crf_name":"Brief Pain Inventory","rationale":"The variable relates to pain interference with mood, fitting the context of the Brief Pain Inventory form."}</t>
  </si>
  <si>
    <t>{"crf_name":"Brief Pain Inventory","rationale":"The variable relates to pain interference with walking ability, matching the Brief Pain Inventory form's focus on pain impact assessment."}</t>
  </si>
  <si>
    <t>{"crf_name":"Brief Pain Inventory","rationale":"The variable measures pain interference with normal work, aligning with the Brief Pain Inventory form content."}</t>
  </si>
  <si>
    <t>{"crf_name":"Brief Pain Inventory","rationale":"The variable relates to pain interference with social relations over the past 24 hours, matching the Brief Pain Inventory form's focus on pain impact."}</t>
  </si>
  <si>
    <t>{"crf_name":"Brief Pain Inventory","rationale":"The variable relates to pain interference with sleep, which aligns with the Brief Pain Inventory form focused on pain assessment."}</t>
  </si>
  <si>
    <t>{"crf_name":"Brief Pain Inventory","rationale":"The variable relates to pain interference with enjoyment of life, matching the Brief Pain Inventory's focus on pain impact assessment."}</t>
  </si>
  <si>
    <t>{"crf_name":"PROMIS Sleep Disturbance","rationale":"The variable relates to sleep problems assessed by the PROMIS Sleep Disturbance form, matching the original form name and description."}</t>
  </si>
  <si>
    <t>{"crf_name":"PROMIS_Sleep_Disturbance","rationale":"The variable relates to difficulty initiating sleep, aligning with the PROMIS Sleep Disturbance form."}</t>
  </si>
  <si>
    <t>{"crf_name":"Pain Catastrophizing Scale","rationale":"The variable and description directly correspond to assessing thoughts and feelings during pain, matching the Pain Catastrophizing Scale form."}</t>
  </si>
  <si>
    <t>{"crf_name":"Pain Catastrophizing Scale","rationale":"The variable and description directly reference the Pain Catastrophizing Scale assessing thoughts and feelings during pain episodes."}</t>
  </si>
  <si>
    <t>{"crf_name":"Pain Catastrophizing Scale","rationale":"The variable and description directly reference the Pain Catastrophizing Scale assessing thoughts and feelings about pain."}</t>
  </si>
  <si>
    <t>{"crf_name":"Pain Catastrophizing Scale","rationale":"The variable and description directly reference the Pain Catastrophizing Scale assessing thoughts and feelings during pain."}</t>
  </si>
  <si>
    <t>{"crf_name":"Pain Catastrophizing Scale","rationale":"The variable and description directly correspond to assessing thoughts and feelings related to pain catastrophizing, matching the original form name."}</t>
  </si>
  <si>
    <t>{"crf_name":"Pain Catastrophizing Scale","rationale":"The variable and description explicitly relate to assessing thoughts and feelings during pain, matching the Pain Catastrophizing Scale form."}</t>
  </si>
  <si>
    <t>{"crf_name":"Pain Catastrophizing Scale","rationale":"The variable and description directly reference the Pain Catastrophizing Scale assessing thoughts and feelings related to pain."}</t>
  </si>
  <si>
    <t>{"crf_name":"Pain Catastrophizing Scale","rationale":"The variable and description directly correspond to the Pain Catastrophizing Scale assessing thoughts and feelings during pain."}</t>
  </si>
  <si>
    <t>{"crf_name":"Pain Catastrophizing Scale","rationale":"The variable and description directly reference the Pain Catastrophizing Scale assessing thoughts and feelings related to pain intensity."}</t>
  </si>
  <si>
    <t>{"crf_name":"Pain Catastrophizing Scale","rationale":"The variable and description directly correspond to the Pain Catastrophizing Scale assessing thoughts and feelings during pain episodes."}</t>
  </si>
  <si>
    <t>{"crf_name":"PHQ-9_Depression_Assessment","rationale":"The variable measures depression symptoms consistent with the PHQ-9 questionnaire assessing interest or pleasure levels over the last 2 weeks."}</t>
  </si>
  <si>
    <t>{"crf_name":"PHQ-9 Depression Questionnaire","rationale":"The variable relates to depression symptoms assessed by the PHQ-9, a standardized depression screening tool."}</t>
  </si>
  <si>
    <t>{"crf_name":"PHQ9_Depression_Screener","rationale":"The variable relates to sleep impairment frequency from the PHQ-9 depression screening questionnaire."}</t>
  </si>
  <si>
    <t>{"crf_name":"PHQ-9","rationale":"The variable corresponds to a specific item from the Patient Health Questionnaire-9 assessing depression symptoms over the past two weeks."}</t>
  </si>
  <si>
    <t>{"crf_name":"PHQ-9","rationale":"The variable relates to a symptom assessed in the Patient Health Questionnaire-9 for depression screening."}</t>
  </si>
  <si>
    <t>{"crf_name":"PHQ-9","rationale":"The variable relates to a specific symptom question from the Patient Health Questionnaire-9, a standard depression screening tool."}</t>
  </si>
  <si>
    <t>{"crf_name":"PHQ-9 Depression Questionnaire","rationale":"The variable relates to depression symptoms assessed by the PHQ-9, matching the Personal Health Questionnaire Depression form."}</t>
  </si>
  <si>
    <t>{"crf_name":"PHQ-9","rationale":"The variable relates to a specific symptom question from the Patient Health Questionnaire depression scale (PHQ-9)."}</t>
  </si>
  <si>
    <t>{"crf_name":"GAD7_Assessment","rationale":"The variable and original form name indicate it is from the Generalized Anxiety Disorder 7-item scale assessment form."}</t>
  </si>
  <si>
    <t>{"crf_name":"GAD7","rationale":"The variable and original form name directly reference the Generalized Anxiety Disorder 7-item scale (GAD-7) assessing anxiety symptoms."}</t>
  </si>
  <si>
    <t>{"crf_name":"GAD7","rationale":"The variable corresponds to the Generalized Anxiety Disorder 7-item scale assessing anxiety symptoms over the past 2 weeks."}</t>
  </si>
  <si>
    <t>{"crf_name":"GAD7","rationale":"The variable name and description directly reference the Generalized Anxiety Disorder 7-item scale, confirming the GAD7 form."}</t>
  </si>
  <si>
    <t>{"crf_name":"GAD7_Assessment","rationale":"The variable pertains to a specific item from the Generalized Anxiety Disorder 7-item scale, indicating the GAD7 Assessment form."}</t>
  </si>
  <si>
    <t>{"crf_name":"GAD7_Questionnaire","rationale":"The variable name and description directly correspond to the Generalized Anxiety Disorder 7-item scale assessing anxiety symptoms over the past two weeks."}</t>
  </si>
  <si>
    <t>{"crf_name":"TAPS_Tool_Part1_Substance_Use_Screening","rationale":"The variable specifically pertains to tobacco use frequency as part of the TAPS Tool Part 1 substance use screening questionnaire."}</t>
  </si>
  <si>
    <t>{"crf_name":"TAPS_Screening","rationale":"The variable pertains to the TAPS Tool Part 1 alcohol use question, which is part of the standardized TAPS screening form for substance use."}</t>
  </si>
  <si>
    <t>{"crf_name":"TAPS_Screening","rationale":"The variable pertains to the TAPS Tool screening for substance use, specifically alcohol use in females, aligning with the TAPS Screening CRF."}</t>
  </si>
  <si>
    <t>{"crf_name":"TAPS_Screening","rationale":"The variable pertains to the TAPS Tool Part 1 screening for substance use including prescription medication misuse, aligning with the TAPS Screening form."}</t>
  </si>
  <si>
    <t>{"crf_name":"Patient Global Impression of Change (PGIC)","rationale":"The variable name and description directly reference the patient's overall impression of pain change since treatment start, matching the PGIC form."}</t>
  </si>
  <si>
    <t>{"crf_name":"Screening Questionnaire","rationale":"The variable 'scr_gender' and description align with demographic questions collected during screening."}</t>
  </si>
  <si>
    <t>{"crf_name":"Demographics","rationale":"The variable pertains to identifying gender, which is typically collected in the Demographics form rather than Screening Questionnaire."}</t>
  </si>
  <si>
    <t>{"crf_name":"Demographics","rationale":"Height is a standard demographic measure typically collected during initial participant screening."}</t>
  </si>
  <si>
    <t>{"crf_name":"Screening Questionnaire","rationale":"The variable 'handedness' is a typical demographic screening question, aligning with the original form name 'screening_questionnaire'."}</t>
  </si>
  <si>
    <t>{"crf_name":"Demographics","rationale":"The variable 'gender' is a standard demographic characteristic typically collected in the Demographics CRF."}</t>
  </si>
  <si>
    <t>{"crf_name":"Demographics","rationale":"The variable pertains to gender identity, which is typically collected in the Demographics CRF."}</t>
  </si>
  <si>
    <t>{"crf_name":"Demographics","rationale":"Date of birth is a standard demographic variable typically collected on the Demographics CRF."}</t>
  </si>
  <si>
    <t>{"crf_name":"Demographics","rationale":"Ethnicity is typically collected in the Demographics CRF which captures basic participant characteristics."}</t>
  </si>
  <si>
    <t>{"crf_name":"Demographics","rationale":"Race is typically collected in the Demographics CRF, which gathers basic participant characteristics."}</t>
  </si>
  <si>
    <t>{"crf_name":"Demographics","rationale":"The variable pertains to ethnic background, which is typically captured within the Demographics CRF."}</t>
  </si>
  <si>
    <t>{"crf_name":"Demographics","rationale":"The variable pertains to ethnic background, which is typically captured in the Demographics form."}</t>
  </si>
  <si>
    <t>{"crf_name":"Demographics","rationale":"The variable 'marstat' pertains to marital status, which is typically collected in the Demographics CRF rather than a broader Sociodemographics form."}</t>
  </si>
  <si>
    <t>{"crf_name":"GAD-7","rationale":"The variable gad701 corresponds directly to the GAD-7 form, which assesses generalized anxiety disorder symptoms over the past two weeks."}</t>
  </si>
  <si>
    <t>{"crf_name":"GAD7_Anxiety_Assessment","rationale":"The variable gad702 corresponds to the second item on the GAD-7 anxiety questionnaire assessing worry control over the past two weeks."}</t>
  </si>
  <si>
    <t>{"crf_name":"GAD-7 Anxiety Assessment","rationale":"The variable gad703 corresponds to item 3 on the Generalized Anxiety Disorder 7-item scale (GAD-7), indicating the form is the GAD-7 Anxiety Assessment."}</t>
  </si>
  <si>
    <t>{"crf_name":"GAD7_Anxiety_Assessment","rationale":"The variable gad704 and original form gad7 correspond to the Generalized Anxiety Disorder 7-item scale assessing anxiety symptoms."}</t>
  </si>
  <si>
    <t>{"crf_name":"GAD-7 Anxiety Assessment","rationale":"The variable gad705 corresponds to an item from the GAD-7 form assessing generalized anxiety symptoms over the past 2 weeks."}</t>
  </si>
  <si>
    <t>{"crf_name":"GAD-7 Questionnaire","rationale":"The variable gad706 corresponds to an item from the GAD-7 anxiety assessment form."}</t>
  </si>
  <si>
    <t>{"crf_name":"GAD-7 Anxiety Questionnaire","rationale":"The variable 'gad707' and description match the Generalized Anxiety Disorder 7-item scale (GAD-7) form assessing anxiety symptoms."}</t>
  </si>
  <si>
    <t>{"crf_name":"GAD-7 Questionnaire","rationale":"The variable gad708 corresponds to the GAD-7 form assessing anxiety severity and functional impairment over the past 2 weeks."}</t>
  </si>
  <si>
    <t>{"crf_name":"Outpatient Research Demographics","rationale":"The variable 'ord_initials' and description 'Obtained by?' indicate data about who collected baseline outpatient demographic information, matching the Outpatient Research Demographics form."}</t>
  </si>
  <si>
    <t>{"crf_name":"Demographics","rationale":"Date of Birth is a core demographic variable typically collected in the Demographics CRF."}</t>
  </si>
  <si>
    <t>{"crf_name":"Demographics","rationale":"The variable 'age' corresponds to participant demographic information typically collected in the Demographics CRF."}</t>
  </si>
  <si>
    <t>{"crf_name":"Participant Demographics","rationale":"The variable 'name_last' and description 'Youth Last Name' indicate collection of basic participant demographic information."}</t>
  </si>
  <si>
    <t>{"crf_name":"Demographics","rationale":"The variable 'genident' asking about current gender identity aligns with demographic data collection rather than pubertal development."}</t>
  </si>
  <si>
    <t>{"crf_name":"Demographics","rationale":"The variable about gender identity aligns with demographic information rather than pubertal development details."}</t>
  </si>
  <si>
    <t>{"crf_name":"Brief Pain Inventory Short Form (BPI-SF)","rationale":"The variable 'bpi_2a_f' and original form name indicate it belongs to the Brief Pain Inventory Short Form, specifically relating to the body map section for females."}</t>
  </si>
  <si>
    <t>{"crf_name":"Brief Pain Inventory - Short Form","rationale":"The variable 'bpi_3' and description directly correspond to the Brief Pain Inventory Short Form assessing pain severity."}</t>
  </si>
  <si>
    <t>{"crf_name":"Brief Pain Inventory (BPI)","rationale":"The variable and original form name indicate it is from the Brief Pain Inventory assessing pain treatments in the last 24 hours."}</t>
  </si>
  <si>
    <t>{"crf_name":"Brief Pain Inventory (BPI)","rationale":"The variable relates to pain treatments in the past 24 hours, matching the Brief Pain Inventory's focus on pain assessment and management."}</t>
  </si>
  <si>
    <t>{"crf_name":"Brief Pain Inventory (BPI) Short Form","rationale":"Variable 'bpi_7a' matches the Brief Pain Inventory Short Form, which assesses pain severity and impact."}</t>
  </si>
  <si>
    <t>{"crf_name":"Brief Pain Inventory Short Form (BPI-SF)","rationale":"Variable 'bpi_9a' corresponds to the Brief Pain Inventory Short Form, assessing pain interference with general activity over the past 7 days."}</t>
  </si>
  <si>
    <t>{"crf_name":"Brief Pain Inventory (BPI) Short Form","rationale":"The variable 'bpi_9b' and description align directly with the Brief Pain Inventory Short Form assessing pain interference on mood."}</t>
  </si>
  <si>
    <t>{"crf_name":"Brief Pain Inventory (BPI) Short Form","rationale":"Variable 'bpi_9c' corresponds to the Brief Pain Inventory Short Form assessing pain interference with activities like walking."}</t>
  </si>
  <si>
    <t>{"crf_name":"Pediatric Quality of Life Short Form (PedsQL SF)","rationale":"The variable name 'pedsq_1' and description align with the Pediatric Quality of Life Short Form assessing health and activity limitations."}</t>
  </si>
  <si>
    <t>{"crf_name":"Pediatric Quality of Life Inventory (PedsQL) Short Form","rationale":"The variable name and description directly reference the PedsQL short form assessing pediatric health-related quality of life."}</t>
  </si>
  <si>
    <t>{"crf_name":"Pediatric Quality of Life Short Form (PedsQL SF)","rationale":"The variable 'pedsq_3' and description about difficulties in sports activity directly relate to pediatric quality of life assessment captured by the PedsQL Short Form."}</t>
  </si>
  <si>
    <t>{"crf_name":"Pediatric Quality of Life Inventory (PedsQL) Short Form","rationale":"The variable 'pedsq_4' and description align with the Pediatric Quality of Life Inventory Short Form assessing physical function."}</t>
  </si>
  <si>
    <t>{"crf_name":"Pediatric Quality of Life Short Form (PedsQL SF)","rationale":"The variable 'pedsq_5' and description align with the Pediatric Quality of Life Short Form assessing health and activity limitations."}</t>
  </si>
  <si>
    <t>{"crf_name":"Pediatric Quality of Life Inventory (PedsQL)","rationale":"The variable 'pedsq_6' and description align with the Pediatric Quality of Life Inventory assessing emotional wellbeing in children."}</t>
  </si>
  <si>
    <t>{"crf_name":"Pediatric Quality of Life Short Form (PedsQL SF)","rationale":"The variable 'pedsq_7' and description about feelings aligns with the Pediatric Quality of Life Short Form assessing emotional well-being."}</t>
  </si>
  <si>
    <t>{"crf_name":"Pediatric Quality of Life Short Form","rationale":"Variable 'pedsq_10' and description align with the Pediatric Quality of Life Short Form assessing social functioning."}</t>
  </si>
  <si>
    <t>{"crf_name":"Pediatric Quality of Life (PedsQL) Short Form","rationale":"The variable name and description correspond to the Pediatric Quality of Life Short Form assessing social interactions in children."}</t>
  </si>
  <si>
    <t>{"crf_name":"Pediatric Quality of Life (PedsQL) Short Form","rationale":"The variable 'pedsq_12' and description align with the Pediatric Quality of Life Short Form assessing social interaction issues in children."}</t>
  </si>
  <si>
    <t>{"crf_name":"Pediatric Quality of Life Short Form (PedsQL SF)","rationale":"The variable name and description clearly relate to the Pediatric Quality of Life Short Form assessing school-related quality of life issues."}</t>
  </si>
  <si>
    <t>{"crf_name":"Pediatric Quality of Life Short Form (PedsQL SF)","rationale":"The variable 'pedsq_15' and description relate to pediatric quality of life specifically focusing on school-related issues, matching the Pediatric Quality of Life Short Form."}</t>
  </si>
  <si>
    <t>{"crf_name":"Adolescent Sleep-Wake Scale Short Form","rationale":"The variable name 'awsw_1' and description about staying up late align with the Adolescent Sleep-Wake Scale Short Form focused on sleep-wake behaviors in adolescents."}</t>
  </si>
  <si>
    <t>{"crf_name":"Adolescent Sleep-Wake Scale Short Form","rationale":"The variable and original form name indicate it is from the adolescent sleep-wake scale short form assessing readiness for bedtime."}</t>
  </si>
  <si>
    <t>{"crf_name":"Adolescent Sleep-Wake Scale Short Form","rationale":"The variable relates to adolescent sleep behaviors, matching the adolescent_sleep_wake_scale_short_form CRF."}</t>
  </si>
  <si>
    <t>{"crf_name":"Adolescent Sleep Wake Scale Short Form","rationale":"The variable and original form name indicate this is from the Adolescent Sleep Wake Scale Short Form capturing sleep-related behaviors."}</t>
  </si>
  <si>
    <t>{"crf_name":"Adolescent Sleep-Wake Scale Short Form (ASWSSF)","rationale":"The variable name and description directly reference adolescent sleep behaviors assessed by the ASWSSF form."}</t>
  </si>
  <si>
    <t>{"crf_name":"Adolescent Sleep-Wake Scale Short Form","rationale":"Variable 'awsw_6' corresponds to the Adolescent Sleep-Wake Scale Short Form assessing sleep difficulties."}</t>
  </si>
  <si>
    <t>{"crf_name":"Adolescent Sleep-Wake Scale Short Form","rationale":"Variable 'awsw_7' and description indicate it belongs to the Adolescent Sleep-Wake Scale Short Form (ASWSSF)."}</t>
  </si>
  <si>
    <t>{"crf_name":"Adolescent Sleep Wake Scale Short Form","rationale":"The variable 'awsw_8' and description about needing help to return to sleep align with the adolescent sleep-wake behavior assessed in the Adolescent Sleep Wake Scale Short Form."}</t>
  </si>
  <si>
    <t>{"crf_name":"Adolescent Sleep-Wake Scale Short Form","rationale":"Variable 'awsw_9' corresponds to the Adolescent Sleep-Wake Scale Short Form assessing readiness to get up for the day."}</t>
  </si>
  <si>
    <t>{"crf_name":"Adolescent Sleep-Wake Scale Short Form","rationale":"The variable and original form name indicate it belongs to the Adolescent Sleep-Wake Scale Short Form, focused on sleep and alertness in adolescents."}</t>
  </si>
  <si>
    <t>{"crf_name":"Adolescent Sleep-Wake Scale Short Form","rationale":"The variable relates to usual weekday bedtime, matching the adolescent sleep-wake scale short form context."}</t>
  </si>
  <si>
    <t>{"crf_name":"Adolescent Sleep-Wake Scale Short Form","rationale":"Variable 'awsw_11a' and description relate to typical weekday bedtime, matching the adolescent sleep-wake scale context."}</t>
  </si>
  <si>
    <t>{"crf_name":"Adolescent Sleep Wake Scale Short Form","rationale":"The variable relates to usual weekday wake-up time, matching the adolescent sleep and wake patterns assessed by the Adolescent Sleep Wake Scale Short Form."}</t>
  </si>
  <si>
    <t>{"crf_name":"Adolescent Sleep-Wake Scale Short Form","rationale":"The variable and original form name reference adolescent sleep-wake patterns, specifically usual wake-up times, indicating the Adolescent Sleep-Wake Scale Short Form."}</t>
  </si>
  <si>
    <t>{"crf_name":"Adolescent Sleep Wake Scale Short Form","rationale":"The variable relates to usual weekend bedtime, fitting the adolescent sleep and wake pattern assessment in the Adolescent Sleep Wake Scale Short Form."}</t>
  </si>
  <si>
    <t>{"crf_name":"Adolescent Sleep Wake Scale Short Form (ASWSSF)","rationale":"Variable relates to usual weekend bedtime, matching the adolescent sleep and wake timing context of the ASWSSF form."}</t>
  </si>
  <si>
    <t>{"crf_name":"Adolescent Sleep-Wake Scale Short Form","rationale":"The variable pertains to usual wake-up time on weekends, matching the adolescent sleep-wake scale context in the short form."}</t>
  </si>
  <si>
    <t>{"crf_name":"Adolescent Sleep Wake Scale Short Form","rationale":"Variable relates to wake-up time on weekends, matching the adolescent sleep-wake theme of the ASWSSF form."}</t>
  </si>
  <si>
    <t>{"crf_name":"Child Pain Catastrophizing Scale","rationale":"The variable and description directly reference the Child Pain Catastrophizing Scale assessing pain-related thoughts and feelings in children."}</t>
  </si>
  <si>
    <t>{"crf_name":"Child Pain Catastrophizing Scale","rationale":"The variable and form name explicitly reference the Child Pain Catastrophizing Scale, which assesses thoughts and feelings related to pain."}</t>
  </si>
  <si>
    <t>{"crf_name":"Child Pain Catastrophizing Scale","rationale":"The variable and description directly correspond to assessing pain-related thoughts and feelings in children, matching the Child Pain Catastrophizing Scale form."}</t>
  </si>
  <si>
    <t>{"crf_name":"Child Pain Catastrophizing Scale","rationale":"The variable name and description directly reference the Child Pain Catastrophizing Scale assessing pain-related thoughts and feelings in children."}</t>
  </si>
  <si>
    <t>{"crf_name":"Child Pain Catastrophizing Scale","rationale":"The variable and description clearly relate to assessing catastrophic thoughts about pain in children, matching the Child Pain Catastrophizing Scale CRF."}</t>
  </si>
  <si>
    <t>{"crf_name":"Child Pain Catastrophizing Scale","rationale":"The variable and description directly reference the Child Pain Catastrophizing Scale assessing thoughts and feelings related to pain."}</t>
  </si>
  <si>
    <t>{"crf_name":"Child Pain Catastrophizing Scale","rationale":"The variable name and description directly match the Child Pain Catastrophizing Scale assessing thoughts and feelings related to pain."}</t>
  </si>
  <si>
    <t>{"crf_name":"Child Pain Catastrophizing Scale","rationale":"The variable and description indicate a measure of pain-related thoughts in children, matching the Child Pain Catastrophizing Scale form."}</t>
  </si>
  <si>
    <t>{"crf_name":"Child Pain Catastrophizing Scale","rationale":"The variable and description directly reference the Child Pain Catastrophizing Scale assessing pain-related thoughts and feelings."}</t>
  </si>
  <si>
    <t>{"crf_name":"Child Pain Catastrophizing Scale","rationale":"The variable and description clearly indicate this form assesses pain-related thoughts and feelings in children, matching the Child Pain Catastrophizing Scale."}</t>
  </si>
  <si>
    <t>{"crf_name":"Child Pain Catastrophizing Scale","rationale":"The variable name and description clearly indicate this is from the Child Pain Catastrophizing Scale form assessing pain-related thoughts and feelings."}</t>
  </si>
  <si>
    <t>{"crf_name":"Child Pain Catastrophizing Scale","rationale":"The variable and description clearly relate to assessing catastrophic thoughts about pain in children, matching the Child Pain Catastrophizing Scale form."}</t>
  </si>
  <si>
    <t>{"crf_name":"Child Pain Catastrophizing Scale","rationale":"The variable name and description directly reference the Child Pain Catastrophizing Scale, indicating this CRF captures cognitive and emotional responses to pain in children."}</t>
  </si>
  <si>
    <t>{"crf_name":"Patient_Health_Questionnaire","rationale":"The variable name and description align with the PHQ-2/PHQ-9 depression screening tool, which is captured in the Patient Health Questionnaire form."}</t>
  </si>
  <si>
    <t>{"crf_name":"PHQ-2","rationale":"The variable name and description correspond directly to the Patient Health Questionnaire-2 screening tool for depression symptoms."}</t>
  </si>
  <si>
    <t>{"crf_name":"Generalized_Anxiety_Disorder_2Item_Scale","rationale":"The variable 'c_gad_1' and description align with the GAD-2 screening tool assessing anxiety symptoms over the past 2 weeks."}</t>
  </si>
  <si>
    <t>{"crf_name":"GAD-2","rationale":"The variable name and description correspond directly to the 2-item Generalized Anxiety Disorder screening form (GAD-2)."}</t>
  </si>
  <si>
    <t>{"crf_name":"Patient Global Impression of Change","rationale":"The variable 'pgic_1' and description directly correspond to the Patient Global Impression of Change form assessing overall pain change since treatment start."}</t>
  </si>
  <si>
    <t>{"crf_name":"NIDA_MOD_ASSESSMENT","rationale":"The variable 'nida_1' from 'nida_mod_assist_tool_2' relates to substance use frequency, matching the NIDA Modified ASSIST Assessment form focused on alcohol and drug use."}</t>
  </si>
  <si>
    <t>{"crf_name":"NIDA_MOD_ASSESSMENT","rationale":"The variable pertains to substance use frequency from the NIDA Modified ASSIST tool, which assesses recent substance use patterns."}</t>
  </si>
  <si>
    <t>{"crf_name":"NIDA_MOD_ASSIST_TOOL","rationale":"The variable pertains to substance use frequency assessed by the NIDA Modified ASSIST tool, matching the original form name context."}</t>
  </si>
  <si>
    <t>{"crf_name":"NIDA_MOD_ASSIST_TOOL","rationale":"The variable 'nida_4' and description align with substance use frequency questions from the NIDA Modified ASSIST Tool form."}</t>
  </si>
  <si>
    <t>{"crf_name":"NIDA Modified ASSIST Tool","rationale":"The variable name and description correspond to substance use frequency questions from the NIDA Modified ASSIST Tool form."}</t>
  </si>
  <si>
    <t>{"crf_name":"NIDA Modified ASSIST Tool","rationale":"The variable name 'nida_6' and original form name 'nida_mod_assist_tool_2' indicate it is from the NIDA Modified ASSIST Tool assessing substance use frequency."}</t>
  </si>
  <si>
    <t>{"crf_name":"NIDA_MOD_ASSIST_TOOL","rationale":"Variable 'nida_7' and description referencing drug use aligns with the NIDA Modified ASSIST Tool form assessing substance use."}</t>
  </si>
  <si>
    <t>{"crf_name":"NIDA_MOD_ASSIST","rationale":"The variable 'nida_8' and the original form name 'nida_mod_assist_tool_2' indicate the NIDA Modified ASSIST tool, which assesses substance use including other medicines or drugs."}</t>
  </si>
  <si>
    <t>{"crf_name":"NIDA_MOD_ASSIST_TOOL","rationale":"The variable 'nida_9' and description referencing marijuana aligns with the NIDA Modified ASSIST Tool assessing substance use."}</t>
  </si>
  <si>
    <t>{"crf_name":"NIDA_MOD_ASSESSMENT","rationale":"Variable relates to drug use assessment consistent with the NIDA Modified ASSIST tool form."}</t>
  </si>
  <si>
    <t>{"crf_name":"NIDA_MOD_ASSESSMENT","rationale":"Variable 'nida_11' and reference to club drugs indicate the NIDA Modified Assessment form focused on substance use."}</t>
  </si>
  <si>
    <t>{"crf_name":"NIDA_MOD_ASSIST","rationale":"The variable 'nida_12' and original form name 'nida_mod_assist_tool_2' indicate it belongs to the NIDA Modified ASSIST form focused on substance use assessment."}</t>
  </si>
  <si>
    <t>{"crf_name":"NIDA_MOD_ASSESSMENT","rationale":"Variable 'nida_13' and description reference drug use assessment consistent with the NIDA Modified ASSIST tool form."}</t>
  </si>
  <si>
    <t>{"crf_name":"NIDA_MOD_ASSIST_TOOL","rationale":"Variable relates to substance use assessment consistent with the NIDA Modified ASSIST Tool form."}</t>
  </si>
  <si>
    <t>{"crf_name":"NIDA_Modified_ASSIST_Tool","rationale":"The variable 'nida_15' and original form name 'nida_mod_assist_tool_2' indicate it is from the NIDA Modified ASSIST Tool assessing substance use including methamphetamine."}</t>
  </si>
  <si>
    <t>{"crf_name":"Demographics","rationale":"The variable pertains to the child's ethnicity, which is typically collected in the Demographics CRF."}</t>
  </si>
  <si>
    <t>{"crf_name":"Demographics","rationale":"The variable pertains to the child's race, which is typically collected in the Demographics form."}</t>
  </si>
  <si>
    <t>{"crf_name":"Demographics","rationale":"The variable pertains to the child's race, which is typically collected in the Demographics CRF."}</t>
  </si>
  <si>
    <t>{"crf_name":"Demographics","rationale":"The variable pertains to ethnicity information typically collected in a Demographics form."}</t>
  </si>
  <si>
    <t>{"crf_name":"Demographics","rationale":"The variable 'edulevel' pertains to personal and household education level, fitting the Demographics form context."}</t>
  </si>
  <si>
    <t>{"crf_name":"Demographics","rationale":"The variable 'empstat' pertains to current employment status, which is typically collected in a Demographics CRF."}</t>
  </si>
  <si>
    <t>{"crf_name":"Demographics","rationale":"The variable relates to personal and household information, fitting the Demographics form context."}</t>
  </si>
  <si>
    <t>{"crf_name":"Demographics","rationale":"The variable pertains to spouse education level, which fits within demographic information about the participant's household."}</t>
  </si>
  <si>
    <t>{"crf_name":"Demographics","rationale":"The variable relates to household and personal demographic information, specifically spouse employment status, fitting the Demographics CRF."}</t>
  </si>
  <si>
    <t>{"crf_name":"Demographics","rationale":"The variable relates to household income, a typical demographic data point, and the original form name indicates a demographics context."}</t>
  </si>
  <si>
    <t>{"crf_name":"Participant Demographics","rationale":"The variable relates to household language, fitting within demographic information collected in the Participant Demographics form."}</t>
  </si>
  <si>
    <t>{"crf_name":"Parent Demographics and Family Health History","rationale":"The variable pertains to family pain history within a parent demographics form, matching the original form's focus on parental health and demographics."}</t>
  </si>
  <si>
    <t>{"crf_name":"Parent Demographics and Family Health History","rationale":"The variable relates to family pain history within a parent demographics form, matching the original form's focus on parental health and demographics."}</t>
  </si>
  <si>
    <t>{"crf_name":"Demographics","rationale":"The variable pertains to personal and household information about employment status, which aligns with demographic data collection."}</t>
  </si>
  <si>
    <t>{"crf_name":"Demographics","rationale":"The variable relates to personal and household information, fitting the Demographics CRF theme."}</t>
  </si>
  <si>
    <t>{"crf_name":"Demographics","rationale":"The variable pertains to household and personal demographic information, specifically spouse employment status, which fits within the Demographics CRF."}</t>
  </si>
  <si>
    <t>{"crf_name":"Generalized_Anxiety_Disorder_2item_GAD2","rationale":"The variable name and description directly reference the 2-item GAD screening tool assessing anxiety symptoms over the past 2 weeks."}</t>
  </si>
  <si>
    <t>{"crf_name":"Generalized Anxiety Disorder 2-Item (GAD-2) Questionnaire","rationale":"The variable name and description correspond to the GAD-2 screening tool assessing anxiety symptoms over the past 2 weeks."}</t>
  </si>
  <si>
    <t>{"crf_name":"Parent Pain Catastrophizing Scale","rationale":"Variable and description focus on parent's thoughts about child's pain, matching the Parent Pain Catastrophizing Scale form."}</t>
  </si>
  <si>
    <t>{"crf_name":"Parent Pain Catastrophizing Scale","rationale":"Variable and description indicate assessment of parent's catastrophic thoughts about child's pain, matching the Parent Pain Catastrophizing Scale form."}</t>
  </si>
  <si>
    <t>{"crf_name":"Parent Pain Catastrophizing Scale","rationale":"The variable and description clearly relate to parental thoughts about a child's pain, matching the Parent Pain Catastrophizing Scale form."}</t>
  </si>
  <si>
    <t>{"crf_name":"Parent Pain Catastrophizing Scale","rationale":"The variable and description focus on parental thoughts and feelings about their child's pain, matching the Parent Pain Catastrophizing Scale form."}</t>
  </si>
  <si>
    <t>{"crf_name":"Parent Pain Catastrophizing Scale","rationale":"Variable name and description indicate assessment of parental thoughts regarding child's pain, matching the Parent Pain Catastrophizing Scale form."}</t>
  </si>
  <si>
    <t>{"crf_name":"Parent Pain Catastrophizing Scale","rationale":"Variable name and description indicate assessment of parent's catastrophic thinking about child's pain, matching the Parent Pain Catastrophizing Scale form."}</t>
  </si>
  <si>
    <t>{"crf_name":"Parent Pain Catastrophizing Scale","rationale":"The variable and description focus on parental thoughts during a child's pain, matching the Parent Pain Catastrophizing Scale form."}</t>
  </si>
  <si>
    <t>{"crf_name":"Parent Pain Catastrophizing Scale","rationale":"The variable and description indicate a parent-focused pain catastrophizing assessment form."}</t>
  </si>
  <si>
    <t>{"crf_name":"Parent Pain Catastrophizing Scale","rationale":"The variable and description directly reference the Parent Pain Catastrophizing Scale assessing parental thoughts during child pain."}</t>
  </si>
  <si>
    <t>{"crf_name":"Parent Pain Catastrophizing Scale","rationale":"The variable name and description directly reference the Parent Pain Catastrophizing Scale assessing parental thoughts about their child's pain."}</t>
  </si>
  <si>
    <t>{"crf_name":"Parent Pain Catastrophizing Scale","rationale":"The variable relates to parental thoughts about child pain, matching the Parent Pain Catastrophizing Scale form."}</t>
  </si>
  <si>
    <t>{"crf_name":"Parent Pain Catastrophizing Scale","rationale":"The variable and description clearly relate to assessing parental thoughts and feelings about their child's pain, matching the Parent Pain Catastrophizing Scale form."}</t>
  </si>
  <si>
    <t>{"crf_name":"Parent Pain Catastrophizing Scale","rationale":"The variable and description indicate a parent-reported measure of pain catastrophizing specific to their child's pain experience."}</t>
  </si>
  <si>
    <t>{"crf_name":"Patient Health Questionnaire (PHQ-9)","rationale":"The variable 'p_phq_1' and description align with the PHQ-9 depression screening questionnaire."}</t>
  </si>
  <si>
    <t>{"crf_name":"Patient Health Questionnaire (PHQ-2)","rationale":"The variable name and description correspond directly to the PHQ-2 depression screening questionnaire assessing mood over the past 2 weeks."}</t>
  </si>
  <si>
    <t>{"crf_name":"Demographics","rationale":"The variable pertains to gender identity, which is typically collected in the Demographics form."}</t>
  </si>
  <si>
    <t>{"crf_name":"Demographics","rationale":"Dominant hand is a basic participant characteristic typically collected in the Demographics form."}</t>
  </si>
  <si>
    <t>{"crf_name":"Consent and Demographics","rationale":"The variable relates to consent and demographic information, matching the form's focus on consent and participant details."}</t>
  </si>
  <si>
    <t>{"crf_name":"Consent_Demographics","rationale":"The variable relates to confirming email during consent and demographics collection, matching the Consent_Demographics CRF."}</t>
  </si>
  <si>
    <t>{"crf_name":"Demographics","rationale":"The variable 'age' and the description indicate basic participant demographic information, fitting the Demographics CRF."}</t>
  </si>
  <si>
    <t>{"crf_name":"Demographics","rationale":"The variable pertains to racial identity, which is typically collected in a Demographics CRF."}</t>
  </si>
  <si>
    <t>{"crf_name":"Demographics","rationale":"The variable pertains to racial identity, which is typically collected in a Demographics form."}</t>
  </si>
  <si>
    <t>{"crf_name":"Demographics","rationale":"The variable pertains to racial identity collected in a demographics section of the consent and demographics form."}</t>
  </si>
  <si>
    <t>{"crf_name":"Demographics","rationale":"The variable pertains to racial identity, which is typically collected in the Demographics form."}</t>
  </si>
  <si>
    <t>{"crf_name":"Demographics","rationale":"Variable pertains to racial identity collected in the demographics section of the consent and demographic form."}</t>
  </si>
  <si>
    <t>{"crf_name":"Demographics","rationale":"The variable pertains to race specification, which is typically collected in the Demographics form."}</t>
  </si>
  <si>
    <t>{"crf_name":"Demographics","rationale":"The variable relates to gender identity, which is a standard demographic data point typically collected in a Demographics CRF."}</t>
  </si>
  <si>
    <t>{"crf_name":"Demographics","rationale":"The variable relates to gender identity, which is a standard demographic characteristic collected in the Demographics form."}</t>
  </si>
  <si>
    <t>{"crf_name":"Demographics","rationale":"The variable pertains to gender identity collected in a demographics context, matching the 'Demographics' CRF."}</t>
  </si>
  <si>
    <t>{"crf_name":"Demographics","rationale":"The variable pertains to specifying gender details, which is typically captured in the Demographics CRF."}</t>
  </si>
  <si>
    <t>{"crf_name":"Demographics","rationale":"The variable 'role' and description about personal identification best fit the Demographics form capturing participant characteristics."}</t>
  </si>
  <si>
    <t>{"crf_name":"Demographics","rationale":"The variable pertains to role specification within demographic information, aligning with the Demographics CRF."}</t>
  </si>
  <si>
    <t>{"crf_name":"Demographics","rationale":"The variable describes organizational demographics, aligning with the Demographics CRF focused on participant background information."}</t>
  </si>
  <si>
    <t>{"crf_name":"Stress First Aid Field Test - Consent and Demographics","rationale":"The variable relates to social support frequency in a recent timeframe, matching the context of the Stress First Aid Field Test Consent and Demographics form."}</t>
  </si>
  <si>
    <t>BPI Pain Severity</t>
  </si>
  <si>
    <t>GAD7</t>
  </si>
  <si>
    <t>PHQ8</t>
  </si>
  <si>
    <t>PCS13</t>
  </si>
  <si>
    <t>PCS6</t>
  </si>
  <si>
    <t>PROMIS Sleep Disturbance 6a</t>
  </si>
  <si>
    <t>TAPS Pain</t>
  </si>
  <si>
    <t>PEG Pain</t>
  </si>
  <si>
    <t>PHQ2 (Patient Health Questionnaire 2)</t>
  </si>
  <si>
    <t>GAD2 Pain (Generalized Anxiety Disorder)</t>
  </si>
  <si>
    <t>PHQ9</t>
  </si>
  <si>
    <t>PROMIS PF Pain 6b</t>
  </si>
  <si>
    <t>PGIC Pain(Patient Global Impression of Change Pain)</t>
  </si>
  <si>
    <t>PedsQL (Pediatric Quality of Life Inventory)</t>
  </si>
  <si>
    <t>SleepASWS</t>
  </si>
  <si>
    <t>PCS Child</t>
  </si>
  <si>
    <t>NIDAL2 (NIDA Modified ASSIST L2)</t>
  </si>
  <si>
    <t>PCS Parent</t>
  </si>
  <si>
    <t>Low</t>
  </si>
  <si>
    <t>High</t>
  </si>
  <si>
    <t>medium</t>
  </si>
  <si>
    <t>Medium</t>
  </si>
  <si>
    <t>The CRF name does not exactly match 'Demographics', but the variable 'sex' relates to demographic information; however, the CRF name is specific to infant medical history, so match confidence is low.</t>
  </si>
  <si>
    <t>The CRF name exactly matches 'Demographics' and the variable description aligns with typical demographic data collection.</t>
  </si>
  <si>
    <t>The CRF name exactly matches 'Demographics' and the variable description aligns with capturing basic participant information.</t>
  </si>
  <si>
    <t>The CRF name exactly matches 'Demographics' and the variable description aligns with demographic information.</t>
  </si>
  <si>
    <t>The CRF name exactly matches 'Brief Pain Inventory (BPI)' and the variable 'worst_pain' aligns with BPI pain intensity measures.</t>
  </si>
  <si>
    <t>The CRF name exactly matches 'Brief Pain Inventory (BPI)' and the variable 'least_pain' aligns with BPI Pain Intensity domain.</t>
  </si>
  <si>
    <t>CRF name exactly matches 'BPI Pain Severity' and description aligns with assessing pain intensity as per BPI.</t>
  </si>
  <si>
    <t>The CRF name exactly matches 'Brief Pain Inventory (BPI)' and the variable 'pain_now' aligns with BPI Pain Intensity, confirming the match.</t>
  </si>
  <si>
    <t>The CRF name exactly matches 'Brief Pain Inventory (BPI)' and the variable description aligns with measuring pain intensity as in the BPI.</t>
  </si>
  <si>
    <t>The CRF name exactly matches 'BPI Pain Interference' and the variable description about general activity interference due to pain aligns with this form.</t>
  </si>
  <si>
    <t>The CRF name exactly matches 'BPI Pain Interference' and the description confirms it assesses baseline pain interference consistent with the Brief Pain Inventory.</t>
  </si>
  <si>
    <t>The CRF name exactly matches 'BPI Pain Interference' and the variable description aligns with pain interference concepts in the Brief Pain Inventory.</t>
  </si>
  <si>
    <t>The CRF name exactly matches 'BPI Pain Interference' and the description aligns with pain interference themes in the Brief Pain Inventory.</t>
  </si>
  <si>
    <t>The CRF name exactly matches 'BPI Pain Interference' and the variable description about pain interference with sleep aligns with this HEAL Core CRF.</t>
  </si>
  <si>
    <t>The CRF name exactly matches the Brief Pain Inventory (BPI) and the variable description aligns with BPI global pain severity data.</t>
  </si>
  <si>
    <t>The CRF name exactly matches 'Demographics' and the variable descriptions align with demographic data collection.</t>
  </si>
  <si>
    <t>The CRF name exactly matches 'Demographics' and the variable description about date of birth aligns with demographic data.</t>
  </si>
  <si>
    <t>The CRF name exactly matches 'Demographics' and the variable description about age at enrollment aligns with demographic data collection.</t>
  </si>
  <si>
    <t>The CRF name exactly matches 'Demographics' and the variable description aligns with demographic data.</t>
  </si>
  <si>
    <t>The CRF name exactly matches 'Demographics' and the variable description about ethnicity aligns with demographic data collection.</t>
  </si>
  <si>
    <t>The CRF name exactly matches 'Demographics' and the variable description about race aligns with demographic data collection.</t>
  </si>
  <si>
    <t>The CRF name exactly matches 'Demographics' and the variable description aligns with typical demographic data such as race/ethnicity.</t>
  </si>
  <si>
    <t>The CRF name exactly matches 'Demographics' and the variable description about race/ethnicity aligns with typical demographic data.</t>
  </si>
  <si>
    <t>The CRF name exactly matches 'Demographics' and the description about race/ethnicity aligns with demographic data collected at baseline.</t>
  </si>
  <si>
    <t>The CRF name exactly matches 'Demographics' and the description about self-identified race aligns with typical demographic data collection.</t>
  </si>
  <si>
    <t>The CRF name exactly matches 'Demographics' and the variable description about race/ethnicity aligns with typical demographic data collection.</t>
  </si>
  <si>
    <t>The CRF name exactly matches 'Demographics' and the description about race/ethnicity aligns with demographic data collection.</t>
  </si>
  <si>
    <t>The CRF name exactly matches 'Demographics' and the variable description about self-identified race aligns with typical Demographics data.</t>
  </si>
  <si>
    <t>The CRF name exactly matches 'Demographics' and the variable description about household income aligns with typical demographic data collection.</t>
  </si>
  <si>
    <t>The CRF name exactly matches 'Demographics' and the variable description aligns with demographic data collection.</t>
  </si>
  <si>
    <t>The CRF name exactly matches 'Demographics' and the variable 'marital_status' aligns with demographic data.</t>
  </si>
  <si>
    <t>The CRF name exactly matches 'Demographics' and the variable description about 'education' aligns with participant background information typically collected in Demographics.</t>
  </si>
  <si>
    <t>The CRF name exactly matches 'GAD7' and the description indicates collection of GAD-7 anxiety symptoms, confirming a direct match.</t>
  </si>
  <si>
    <t>The CRF name exactly matches the HEAL Core CRF 'GAD7' and the description confirms it measures anxiety symptoms using the GAD-7 scale.</t>
  </si>
  <si>
    <t>The CRF name 'Anxiety_Assessment' and the description referencing GAD-7 anxiety symptoms exactly match the HEAL Core CRF named 'GAD7'.</t>
  </si>
  <si>
    <t>The CRF name exactly matches 'GAD7' and the variable description aligns with GAD-7 anxiety symptoms assessment.</t>
  </si>
  <si>
    <t>The CRF name exactly matches 'GAD7' and the description confirms it assesses anxiety symptoms using the GAD-7 scale.</t>
  </si>
  <si>
    <t>The CRF name exactly matches 'GAD7' and the description indicates anxiety symptoms consistent with the GAD-7 assessment.</t>
  </si>
  <si>
    <t>The CRF name exactly matches 'BPI Pain Interference' and the description confirms measurement of pain interference consistent with this HEAL Core CRF.</t>
  </si>
  <si>
    <t>The CRF name exactly matches 'BPI Pain Interference' and the description aligns with measuring pain interference on mood, consistent with this HEAL Core CRF.</t>
  </si>
  <si>
    <t>The CRF name exactly matches 'BPI Pain Interference' and the description confirms it assesses pain interference, consistent with the HEAL Core CRF.</t>
  </si>
  <si>
    <t>The CRF name exactly matches 'BPI Pain Interference' and the description aligns with pain interference assessment in the Brief Pain Inventory.</t>
  </si>
  <si>
    <t>The CRF name exactly matches 'BPI Pain Interference' and the description aligns with pain interference variables from the Brief Pain Inventory.</t>
  </si>
  <si>
    <t>The CRF name exactly matches 'BPI Pain Interference' and the variable description aligns with pain interference assessed by the Brief Pain Inventory.</t>
  </si>
  <si>
    <t>The CRF name exactly matches 'BPI Pain Interference' and the description confirms the focus on pain interference, consistent with the HEAL Core CRF.</t>
  </si>
  <si>
    <t>The CRF name exactly matches the PHQ8 Core CRF and the description confirms it relates to the PHQ-8 depression questionnaire.</t>
  </si>
  <si>
    <t>The CRF name exactly matches PHQ8 and the variable description aligns with depressive symptom assessment consistent with PHQ8.</t>
  </si>
  <si>
    <t>The CRF name PHQ8_Assessment exactly matches the PHQ8 HEAL Core CRF and the description confirms it relates to PHQ-8 questionnaire items.</t>
  </si>
  <si>
    <t>The CRF name exactly matches the HEAL Core CRF 'PHQ8' and the description confirms it relates specifically to the PHQ-8 depression questionnaire.</t>
  </si>
  <si>
    <t>The CRF name exactly matches the HEAL Core CRF 'PHQ8' and the description confirms it relates specifically to the Patient Health Questionnaire 8.</t>
  </si>
  <si>
    <t>The CRF name exactly matches the PHQ8 Core CRF and the description confirms it relates to PHQ-8 depression questionnaire items.</t>
  </si>
  <si>
    <t>The CRF name exactly matches the HEAL Core CRF 'PHQ8' and the description confirms it captures PHQ8 depression assessment data.</t>
  </si>
  <si>
    <t>The CRF name includes 'Pain Catastrophizing Scale' and the description references pain-related thoughts consistent with PCS, but the exact name does not match PCS13 exactly.</t>
  </si>
  <si>
    <t>The CRF name exactly matches the Pain Catastrophizing Scale 13-item version in the HEAL Core list and the description aligns with pain-related cognitive assessment.</t>
  </si>
  <si>
    <t>The CRF name exactly matches the Pain Catastrophizing Scale (PCS13) and the variable description aligns with pain-related thought patterns assessed by PCS.</t>
  </si>
  <si>
    <t>The CRF name exactly matches the Pain Catastrophizing Scale 6-item version (PCS6), and the description about thoughts and feelings related to pain worsening aligns with this scale.</t>
  </si>
  <si>
    <t>CRF name does not exactly match any HEAL Core CRF name; closest is PCS13 but exact match required.</t>
  </si>
  <si>
    <t>The CRF name exactly matches the Pain Catastrophizing Scale variant PCS6, and the variable description aligns with assessing anxious thoughts about pain, consistent with PCS6 content.</t>
  </si>
  <si>
    <t>The CRF name 'Pain_Catastrophizing_Scale' closely matches the PCS13 HEAL Core CRF name exactly, but the rationale is general and does not specify PCS13 explicitly, so confidence is low.</t>
  </si>
  <si>
    <t>The CRF name exactly matches the Pain Catastrophizing Scale and the variable description aligns specifically with this scale.</t>
  </si>
  <si>
    <t>The CRF name exactly matches the Pain Catastrophizing Scale (PCS) and the variable description aligns with the total PCS score, corresponding to PCS13 in the HEAL Core CRFs.</t>
  </si>
  <si>
    <t>The CRF name exactly matches 'PCS13' and the variable description references PCS and rumination items, confirming the Pain Catastrophizing Scale domain.</t>
  </si>
  <si>
    <t>The CRF name exactly matches 'PCS13' from the HEAL Core CRFs and the description about magnification subscale scores aligns with the Pain Catastrophizing Scale domain.</t>
  </si>
  <si>
    <t>The CRF name exactly matches 'PCS13' and the variable 'helplessness_sum' aligns with the Pain Catastrophizing Scale domain.</t>
  </si>
  <si>
    <t>The CRF name does not exactly match any HEAL Core CRF name; although the description relates to physical function, the exact CRF name PROMIS Physical Function is not listed, so no exact match.</t>
  </si>
  <si>
    <t>The CRF name 'PROMIS_Physical_Function' exactly matches the HEAL Core CRF 'PROMIS PF Pain' and the description about physical function aligns with this domain.</t>
  </si>
  <si>
    <t>The CRF name exactly matches 'PROMIS Sleep Disturbance 6a' and the description aligns with assessing sleep disturbance using PROMIS measures.</t>
  </si>
  <si>
    <t>The CRF name exactly matches PROMIS Sleep Disturbance 6a and the description confirms it measures sleep quality using PROMIS Adult Self-report.</t>
  </si>
  <si>
    <t>The CRF name exactly matches PROMIS Sleep Disturbance 6a and the description aligns with adult self-reported sleep disturbance from PROMIS.</t>
  </si>
  <si>
    <t>The CRF name exactly matches 'PROMIS Sleep Disturbance 6a' and the description specifies adult self-reported sleep disturbance measured by PROMIS, confirming the match.</t>
  </si>
  <si>
    <t>The CRF name exactly matches 'PROMIS Sleep Disturbance 6a' and the description confirms it relates to PROMIS adult self-reported sleep disturbance scores.</t>
  </si>
  <si>
    <t>The CRF name exactly matches 'TAPS Pain' and the description aligns with substance use assessment relevant to the TAPS Pain form.</t>
  </si>
  <si>
    <t>The CRF name exactly matches 'TAPS Pain' and the description aligns with substance use screening in the TAPS context.</t>
  </si>
  <si>
    <t>The CRF name exactly matches 'TAPS Pain' and the description about substance use screening aligns with the TAPS domain.</t>
  </si>
  <si>
    <t>The CRF name exactly matches 'TAPS Pain' and the description about prescription medication misuse aligns with substance use assessment.</t>
  </si>
  <si>
    <t>The CRF name exactly matches 'GAD7' and the description confirms it measures anxiety symptoms using GAD-7.</t>
  </si>
  <si>
    <t>The CRF name exactly matches 'GAD7' and the description indicates it assesses GAD-7 anxiety symptoms, confirming the match.</t>
  </si>
  <si>
    <t>The CRF name 'Anxiety_Assessment' and variable description referencing GAD-7 anxiety symptoms exactly match the GAD7 HEAL Core CRF.</t>
  </si>
  <si>
    <t>The CRF name 'Anxiety_Assessment' and the description referencing GAD-7 anxiety symptoms directly correspond to the GAD7 HEAL Core CRF.</t>
  </si>
  <si>
    <t>The CRF name exactly matches 'GAD7' and the description aligns with GAD-7 anxiety symptom assessment over the past two weeks.</t>
  </si>
  <si>
    <t>The CRF name 'Anxiety_Assessment' and the description referencing anxiety symptoms from the GAD-7 scale directly match the GAD7 HEAL Core CRF.</t>
  </si>
  <si>
    <t>The CRF name exactly matches 'GAD7' and the description indicates it assesses GAD-7 anxiety symptoms, confirming a direct match.</t>
  </si>
  <si>
    <t>The CRF name and variable description directly correspond to the GAD7 anxiety assessment instrument in the HEAL Core CRF list.</t>
  </si>
  <si>
    <t>The CRF name 'BPI_Pain_Intensity' closely matches 'BPI Pain Severity' and the description about pain intensity aligns specifically with the BPI Pain Severity domain.</t>
  </si>
  <si>
    <t>The CRF name closely matches 'BPI Pain Severity' and the description specifies pain intensity scores consistent with this HEAL Core CRF.</t>
  </si>
  <si>
    <t>The CRF name exactly matches 'BPI Pain Interference' and the description confirms it measures pain interference consistent with this HEAL Core CRF.</t>
  </si>
  <si>
    <t>The CRF name exactly matches the HEAL Core CRF 'BPI Pain Interference' and the description aligns with pain interference on mood.</t>
  </si>
  <si>
    <t>The CRF name exactly matches 'BPI Pain Interference' and the description specifically relates to pain interference, consistent with the HEAL Core CRF.</t>
  </si>
  <si>
    <t>The CRF name exactly matches 'BPI Pain Interference' and the description aligns with assessing pain interference, consistent with the HEAL Core CRF.</t>
  </si>
  <si>
    <t>The CRF name exactly matches 'BPI Pain Interference' and the variable description aligns with pain interference concepts from the Brief Pain Inventory.</t>
  </si>
  <si>
    <t>The CRF name exactly matches 'BPI Pain Interference' and the description aligns with pain interference themes in the BPI Pain Interference form.</t>
  </si>
  <si>
    <t>The CRF name exactly matches 'BPI Pain Interference' and the description aligns with measuring pain interference as in the Brief Pain Inventory Pain Interference section.</t>
  </si>
  <si>
    <t>The CRF name exactly matches 'Brief Pain Inventory (BPI)' and the description references BPI Pain Interference, confirming the domain.</t>
  </si>
  <si>
    <t>The CRF name exactly matches the PHQ8 Core CRF and the description confirms it relates to the PHQ8 depression questionnaire.</t>
  </si>
  <si>
    <t>The CRF name exactly matches the PHQ8 core CRF and the description confirms it pertains to the Patient Health Questionnaire 8.</t>
  </si>
  <si>
    <t>The CRF name exactly matches the HEAL Core CRF 'PHQ8' and the description confirms it pertains to the Patient Health Questionnaire 8 items.</t>
  </si>
  <si>
    <t>The CRF name exactly matches PHQ8 and the variable description aligns with the PHQ8 depression questionnaire.</t>
  </si>
  <si>
    <t>The CRF name exactly matches the HEAL Core CRF 'PHQ8' and the description confirms it assesses depressive symptoms consistent with PHQ8.</t>
  </si>
  <si>
    <t>The CRF name exactly matches PHQ8 and the variable description aligns with PHQ-8 question content.</t>
  </si>
  <si>
    <t>The CRF name exactly matches PHQ8 and the description confirms it pertains specifically to the Patient Health Questionnaire-8.</t>
  </si>
  <si>
    <t>The CRF name exactly matches the HEAL Core CRF 'PHQ8' and the description confirms it is specific to the Patient Health Questionnaire 8-item scale.</t>
  </si>
  <si>
    <t>The CRF name and description specifically reference the Pain Catastrophizing Scale, which matches the PCS6 HEAL Core CRF exactly.</t>
  </si>
  <si>
    <t>The CRF name exactly matches the PCS13 HEAL Core CRF and the description aligns with pain catastrophizing measurement.</t>
  </si>
  <si>
    <t>The CRF name exactly matches 'PCS13' and the description about pain-related thoughts aligns with the Pain Catastrophizing Scale domain.</t>
  </si>
  <si>
    <t>The CRF name 'Pain_Catastrophizing_Scale' closely relates to the Pain Catastrophizing Scale, but it does not exactly match any HEAL Core CRF name, so cautious low confidence is appropriate.</t>
  </si>
  <si>
    <t>The CRF name exactly matches the Pain Catastrophizing Scale (PCS13) and the description aligns with its focus on pain-related thoughts and feelings.</t>
  </si>
  <si>
    <t>The CRF name exactly matches the PCS13 Pain Catastrophizing Scale and the description aligns with pain-related thoughts and feelings assessment.</t>
  </si>
  <si>
    <t>The CRF name exactly matches the Pain Catastrophizing Scale and the variable description about rumination aligns with PCS content.</t>
  </si>
  <si>
    <t>The CRF name exactly matches 'PCS13' and the description about the magnification subscale aligns with the Pain Catastrophizing Scale domain.</t>
  </si>
  <si>
    <t>The CRF name exactly matches 'PCS13' and the variable description aligns with pain catastrophizing content.</t>
  </si>
  <si>
    <t>The CRF name does not exactly match any HEAL Core CRF name; although the description relates to PROMIS Physical Function, the exact HEAL Core CRF name is PROMIS PF Pain, not PROMIS_Physical_Function.</t>
  </si>
  <si>
    <t>CRF name does not exactly match any HEAL Core CRF name; closest is PROMIS PF Pain but exact match required.</t>
  </si>
  <si>
    <t>The CRF name closely matches PROMIS PF Pain and the description about physical function aligns with PROMIS Physical Function Pain domain.</t>
  </si>
  <si>
    <t>The CRF name and description suggest adult sleep assessment related to PROMIS Sleep Disturbance, but the name does not exactly match the HEAL Core CRF name 'PROMIS Sleep Disturbance 6a'.</t>
  </si>
  <si>
    <t>The CRF name exactly matches 'PROMIS Sleep Disturbance 6a' and the description about sleep quality aligns with this HEAL Core CRF.</t>
  </si>
  <si>
    <t>CRF name closely matches 'PROMIS Sleep Disturbance 6a' and description confirms focus on PROMIS adult self-report on sleep disturbance.</t>
  </si>
  <si>
    <t>CRF name closely matches 'PROMIS Sleep Disturbance 6a' and description confirms measurement of PROMIS Adult Sleep Disturbance scores.</t>
  </si>
  <si>
    <t>The CRF name exactly matches 'PEG Pain' and the description aligns with its focus on average pain assessment over the past week.</t>
  </si>
  <si>
    <t>The CRF name 'PEG Pain Screening Tool' closely matches 'PEG Pain' exactly, and the description about pain interference aligns with the PEG Pain domain.</t>
  </si>
  <si>
    <t>The CRF name exactly matches 'Demographics' and the description references sex as a basic demographic variable, aligning clearly with the Demographics CRF.</t>
  </si>
  <si>
    <t>The CRF name exactly matches 'Demographics' and the rationale supports demographic data collection.</t>
  </si>
  <si>
    <t>The CRF name exactly matches 'Demographics' and the variable 'study_group' aligns with participant classification typically found in Demographics.</t>
  </si>
  <si>
    <t>CRF name exactly matches 'Demographics' and variable description about marital status aligns with demographic data.</t>
  </si>
  <si>
    <t>The CRF name 'Baseline Demographics' exactly matches the HEAL Core CRF 'Demographics' and the variable description aligns with demographic data.</t>
  </si>
  <si>
    <t>The CRF name exactly matches 'Demographics' and the variable description about ethnicity aligns with demographic data.</t>
  </si>
  <si>
    <t>The CRF name exactly matches 'Demographics' and the variable description about race aligns with demographic information.</t>
  </si>
  <si>
    <t>The CRF name exactly matches 'Demographics' and the variable description about spouse/partner ethnicity aligns with demographic data.</t>
  </si>
  <si>
    <t>The CRF name exactly matches 'Demographics' and the description aligns with demographic data collection.</t>
  </si>
  <si>
    <t>The CRF name exactly matches 'Demographics' and the variable description about household composition aligns with typical demographic data.</t>
  </si>
  <si>
    <t>CRF name exactly matches HEAL Core CRF 'Demographics' and variable description aligns with demographic data collection.</t>
  </si>
  <si>
    <t>The CRF name exactly matches 'Demographics' and the description aligns with demographic data collection at baseline.</t>
  </si>
  <si>
    <t>The CRF name exactly matches the HEAL Core CRF 'Demographics' and the description aligns with demographic data collection.</t>
  </si>
  <si>
    <t>The CRF name exactly matches 'Demographics' and the description about household composition aligns with demographic data.</t>
  </si>
  <si>
    <t>The CRF name exactly matches 'Demographics' and the description about household composition aligns with demographic data collection.</t>
  </si>
  <si>
    <t>The CRF name exactly matches 'Demographics' and the description aligns with demographic information.</t>
  </si>
  <si>
    <t>The CRF name exactly matches 'Demographics' and the variable description relates to household demographics, consistent with the Demographics CRF.</t>
  </si>
  <si>
    <t>The CRF name exactly matches 'Demographics' and the description confirms it pertains to demographic information, fitting the Demographics CRF context.</t>
  </si>
  <si>
    <t>CRF name exactly matches 'Demographics' and variable description aligns with participant demographic data collection.</t>
  </si>
  <si>
    <t>The CRF name exactly matches 'Demographics' and the variable description about employment status aligns with demographic data.</t>
  </si>
  <si>
    <t>The CRF name exactly matches 'Demographics' and the variable about partner employment status aligns with demographic data collection.</t>
  </si>
  <si>
    <t>CRF name exactly matches Demographics and variable description aligns with demographic details.</t>
  </si>
  <si>
    <t>The CRF name exactly matches 'Demographics' and the variable description about occupation aligns with demographic data.</t>
  </si>
  <si>
    <t>The CRF name exactly matches 'Demographics' and the variable description about spouse/partner occupation aligns with demographic data.</t>
  </si>
  <si>
    <t>The CRF name exactly matches 'Demographics' and the variable description about education level aligns with typical demographic data collected at baseline.</t>
  </si>
  <si>
    <t>The CRF name exactly matches 'Demographics' and the variable description about maternal education fits baseline demographic data.</t>
  </si>
  <si>
    <t>The CRF name exactly matches 'Demographics' and the variable description about educational background aligns with demographic data.</t>
  </si>
  <si>
    <t>The CRF name exactly matches 'Demographics' and the variable description about health insurance type aligns with demographic data.</t>
  </si>
  <si>
    <t>CRF name exactly matches 'Demographics' and variable description aligns with demographic data collection.</t>
  </si>
  <si>
    <t>The CRF name exactly matches 'Demographics' and the variable description aligns with typical demographic information.</t>
  </si>
  <si>
    <t>The CRF name exactly matches 'Demographics' and the variable description about relationship status aligns with demographic data collection.</t>
  </si>
  <si>
    <t>The CRF name exactly matches 'Demographics' and the description confirms demographic data collection.</t>
  </si>
  <si>
    <t>The CRF name exactly matches 'Demographics' and the variable description about partner's race/ethnicity aligns with demographic data collection.</t>
  </si>
  <si>
    <t>The CRF name exactly matches 'Demographics' and the variable description about household composition aligns with demographic data.</t>
  </si>
  <si>
    <t>The CRF name exactly matches 'Demographics' and the description confirms demographic data collection for young children, fitting the Demographics CRF.</t>
  </si>
  <si>
    <t>The CRF name exactly matches 'Demographics' and the description confirms it pertains to demographic information about children.</t>
  </si>
  <si>
    <t>The CRF name exactly matches 'Demographics' and the variable description about employment status aligns with demographic data collection.</t>
  </si>
  <si>
    <t>The CRF name exactly matches 'Demographics' and the variable description about spouse/partner employment status aligns with demographic data collection.</t>
  </si>
  <si>
    <t>The CRF name exactly matches 'Demographics' and the variable description about partner work status fits demographic data collection.</t>
  </si>
  <si>
    <t>The CRF name exactly matches 'Demographics' and the variable description about occupation aligns with demographic data collection.</t>
  </si>
  <si>
    <t>The CRF name exactly matches 'Demographics' and the variable description about educational level of spouse/partner fits demographic data.</t>
  </si>
  <si>
    <t>The CRF name exactly matches 'Demographics' and the variable description about partner's education level aligns with demographic data.</t>
  </si>
  <si>
    <t>The CRF name exactly matches 'Demographics' and the variable description about insurance type aligns with demographic data.</t>
  </si>
  <si>
    <t>The CRF name exactly matches 'Demographics' and the description about Record ID aligns with typical demographic data capture.</t>
  </si>
  <si>
    <t>The CRF name exactly matches 'Demographics' and the variable description about date of birth aligns with baseline participant information captured in Demographics.</t>
  </si>
  <si>
    <t>The CRF name 'Baseline Demographics' exactly matches the HEAL Core CRF 'Demographics' and the variable 'age' aligns with demographic data.</t>
  </si>
  <si>
    <t>The CRF name 'Baseline Demographics' exactly matches 'Demographics' and the variable 'sex' aligns with demographic data.</t>
  </si>
  <si>
    <t>The CRF name exactly matches 'Demographics' and the variable related to ethnicity aligns with demographic data collection.</t>
  </si>
  <si>
    <t>The CRF name exactly matches 'Demographics' and the variable description about race information aligns with typical demographic data collected.</t>
  </si>
  <si>
    <t>The CRF name exactly matches 'Demographics' and the variable description about race information at baseline aligns with demographic data.</t>
  </si>
  <si>
    <t>The CRF name exactly matches 'Demographics' and the variable description about race aligns with core demographic data collected in this CRF.</t>
  </si>
  <si>
    <t>The CRF name exactly matches 'Demographics' and the description about race information aligns with typical demographic data collection.</t>
  </si>
  <si>
    <t>The CRF name exactly matches 'Demographics' and the variable description about race selection aligns with typical demographic data collection.</t>
  </si>
  <si>
    <t>The CRF name exactly matches 'Demographics' and the variable description about race information aligns with demographic data.</t>
  </si>
  <si>
    <t>CRF name exactly matches 'Demographics' and variable description aligns with baseline participant characteristics.</t>
  </si>
  <si>
    <t>The CRF name 'Baseline Demographics' exactly matches the HEAL Core CRF 'Demographics' and the variable 'edlevel' aligns with typical demographic data.</t>
  </si>
  <si>
    <t>The CRF name 'Baseline Demographics' exactly matches 'Demographics' and the variables relate to baseline demographic information.</t>
  </si>
  <si>
    <t>The CRF name 'Baseline Demographics' exactly matches 'Demographics' and the variable 'height' is a core demographic measure.</t>
  </si>
  <si>
    <t>The CRF name exactly matches 'Demographics' and the description about weight aligns with demographic data collection.</t>
  </si>
  <si>
    <t>The CRF name exactly matches 'Demographics' and the variable 'hhincome' aligns with typical demographic data collected in this form.</t>
  </si>
  <si>
    <t>CRF name does not exactly match any HEAL Core CRF; closest is PROMIS PF Pain but names differ, so confidence is low.</t>
  </si>
  <si>
    <t>CRF name exactly matches PROMIS Sleep Disturbance and variable description aligns with sleep quality assessment over past 7 days.</t>
  </si>
  <si>
    <t>CRF name exactly matches 'PROMIS Sleep Disturbance 6a' and description aligns with sleep quality assessment from PROMIS instruments.</t>
  </si>
  <si>
    <t>The CRF name exactly matches 'PROMIS Sleep Disturbance 6a' and the variable description aligns with assessing sleep problems over the past 7 days, consistent with this HEAL Core CRF.</t>
  </si>
  <si>
    <t>The CRF name exactly matches the HEAL Core CRF 'PROMIS Sleep Disturbance 6a' and the variable 'sleep44' supports the sleep disturbance domain.</t>
  </si>
  <si>
    <t>CRF name exactly matches PROMIS Sleep Disturbance 6a and description aligns with assessing sleep quality over past 7 days.</t>
  </si>
  <si>
    <t>The CRF name exactly matches the HEAL Core CRF 'PROMIS Sleep Disturbance 6a' and the description confirms it measures PROMIS sleep disturbance.</t>
  </si>
  <si>
    <t>The CRF name exactly matches the HEAL Core CRF 'PROMIS Sleep Disturbance 6a' and the description references PROMIS sleep disturbance measures.</t>
  </si>
  <si>
    <t>The CRF name exactly matches the Pain Catastrophizing Scale and pcs4 is a variable consistent with PCS13.</t>
  </si>
  <si>
    <t>The CRF name exactly matches the Pain Catastrophizing Scale and the variable pcs5 aligns with this scale, which corresponds to PCS13 in the HEAL Core list.</t>
  </si>
  <si>
    <t>The CRF name exactly matches PCS6 and the description aligns with assessing catastrophic thoughts about pain, consistent with PCS6.</t>
  </si>
  <si>
    <t>The CRF name 'Pain Catastrophizing Scale' matches the PCS13 HEAL Core CRF exactly, and the variable 'pcs10' confirms the domain.</t>
  </si>
  <si>
    <t>CRF name exactly matches PCS13 and variable description references the Pain Catastrophizing Scale questionnaire.</t>
  </si>
  <si>
    <t>The CRF name exactly matches PCS13, and the description references the Pain Catastrophizing Scale, confirming the match.</t>
  </si>
  <si>
    <t>The CRF name exactly matches 'PHQ9' and the variable description aligns with the PHQ-9 depression screening form.</t>
  </si>
  <si>
    <t>The CRF name exactly matches PHQ2 and the variable 'phq02' aligns with the PHQ-2 depression screening.</t>
  </si>
  <si>
    <t>The CRF name 'Anxiety Assessment' and variable gad02 directly correspond to the GAD-2 anxiety screening tool, matching the GAD2 Pain HEAL Core CRF exactly.</t>
  </si>
  <si>
    <t>The CRF name exactly matches 'TAPS Pain' and the variable description about tobacco use frequency aligns with the substance abuse screening domain of TAPS.</t>
  </si>
  <si>
    <t>CRF name 'TAPS_Substance_Abuse_Screener' does not exactly match 'TAPS Pain' and the description relates to substance use, not pain, so no exact HEAL Core CRF match.</t>
  </si>
  <si>
    <t>The CRF name exactly matches 'TAPS Pain' and the description about substance abuse screening aligns with the TAPS instrument domain.</t>
  </si>
  <si>
    <t>The CRF name exactly matches 'TAPS Pain' from the HEAL Core CRFs and the description references substance use frequency consistent with TAPS screener content.</t>
  </si>
  <si>
    <t>CRF name exactly matches 'TAPS Pain' and variable description aligns with substance use screener content.</t>
  </si>
  <si>
    <t>The CRF name exactly matches 'Demographics' and the variable 'sex' aligns with basic participant characteristics captured in this CRF.</t>
  </si>
  <si>
    <t>The CRF name exactly matches 'Demographics' and the description about relationships aligns with demographic data collection.</t>
  </si>
  <si>
    <t>The CRF name exactly matches 'Demographics' and the variable description aligns with typical demographic data collection such as date of birth.</t>
  </si>
  <si>
    <t>The CRF name exactly matches 'Demographics' and the variable description about relationship to the child aligns with demographic data collection.</t>
  </si>
  <si>
    <t>The CRF name exactly matches 'Demographics' and the variable description aligns with standard demographic data collection.</t>
  </si>
  <si>
    <t>The CRF name exactly matches 'Demographics' and the variable description aligns with basic participant characteristics captured by this CRF.</t>
  </si>
  <si>
    <t>The CRF name exactly matches 'Demographics' and the variable description aligns with typical demographic data collection such as Date of Birth.</t>
  </si>
  <si>
    <t>CRF name includes 'Demographics' and variable description aligns with demographic data collection such as date of birth.</t>
  </si>
  <si>
    <t>The CRF name exactly matches 'Demographics' and the variable description aligns with standard demographic data such as Date of Birth.</t>
  </si>
  <si>
    <t>The CRF name 'IMHV1_Host_Demographics' exactly matches the Demographics CRF and the description indicates it captures host demographic information.</t>
  </si>
  <si>
    <t>CRF name includes 'Birth_Demographics' and relates to demographic data, matching the Demographics HEAL Core CRF, but the prefix and specific focus on birth details reduce confidence.</t>
  </si>
  <si>
    <t>The CRF name exactly matches 'Demographics' and the description about Marital Status aligns with typical demographic data.</t>
  </si>
  <si>
    <t>The CRF name exactly matches 'Demographics' and the variable description about birth month aligns with typical demographic data.</t>
  </si>
  <si>
    <t>CRF name exactly matches 'Demographics' and variable description aligns with typical demographic data collection.</t>
  </si>
  <si>
    <t>The CRF name exactly matches 'Demographics' and the variable description aligns with ethnicity data typical of the Demographics CRF.</t>
  </si>
  <si>
    <t>The CRF name exactly matches 'Demographics' and the variable description about race/ethnicity aligns with demographic data collection.</t>
  </si>
  <si>
    <t>The CRF name exactly matches 'Demographics' and the variable description about Date of Birth aligns with demographic data collection.</t>
  </si>
  <si>
    <t>The CRF name and variable descriptions clearly indicate sociodemographic data consistent with the Demographics HEAL Core CRF.</t>
  </si>
  <si>
    <t>The CRF name exactly matches 'Demographics' and the variable 'ethnicity' is a common demographic variable.</t>
  </si>
  <si>
    <t>The CRF name exactly matches 'Demographics' and the description about education level aligns with typical demographic data collection.</t>
  </si>
  <si>
    <t>The CRF name exactly matches 'Demographics' and the description aligns with subject identification typical of this CRF.</t>
  </si>
  <si>
    <t>The CRF name exactly matches 'Demographics' and the variable 'sex' is a standard demographic variable.</t>
  </si>
  <si>
    <t>The CRF name exactly matches 'Demographics' and the description about CASEID aligns with subject identification typical of Demographics forms.</t>
  </si>
  <si>
    <t>The CRF name exactly matches 'Demographics' and the variable 'GENDER' is a standard demographic variable consistent with this CRF.</t>
  </si>
  <si>
    <t>The CRF name exactly matches 'Demographics' and the variable 'RACE' is consistent with demographic data.</t>
  </si>
  <si>
    <t>The CRF name exactly matches 'Demographics' and the variable description aligns with participant identifiers typical for this CRF.</t>
  </si>
  <si>
    <t>The CRF name exactly matches 'Demographics' and the variable 'cohort' aligns with participant grouping information typical of Demographics.</t>
  </si>
  <si>
    <t>The CRF name exactly matches the Pain Catastrophizing Scale, and the variable description about worry related to pain aligns with PCS13 items.</t>
  </si>
  <si>
    <t>The CRF name 'PCS' aligns most closely with the PCS13 Pain Catastrophizing Scale in the HEAL Core list, supported by the psychological distress variable description.</t>
  </si>
  <si>
    <t>The CRF name exactly matches 'PCS6' and the description about fear of pain worsening aligns with the Pain Catastrophizing Scale.</t>
  </si>
  <si>
    <t>The CRF name 'Pain_Coping_Strategies' and variable 'pcs_11' suggest a Pain Catastrophizing Scale, but the name does not exactly match any HEAL Core CRF, so cautious match to PCS13 given similarity.</t>
  </si>
  <si>
    <t>The CRF name exactly matches 'PCS13' and the variable 'pcs_helplessness' aligns with the PCS helplessness subscale, confirming the Pain Catastrophizing Scale form.</t>
  </si>
  <si>
    <t>The CRF name exactly matches 'Demographics' and the description indicates patient demographic information, confirming the match.</t>
  </si>
  <si>
    <t>The CRF name exactly matches 'Demographics' and the variable 'state' aligns with demographic data collection.</t>
  </si>
  <si>
    <t>The CRF name exactly matches 'Demographics' and the variable 'region' aligns with demographic data collection.</t>
  </si>
  <si>
    <t>The CRF name exactly matches 'Demographics' and the variable relates to demographic information.</t>
  </si>
  <si>
    <t>The CRF name exactly matches 'Demographics' and the variable about first language aligns with standard demographic data.</t>
  </si>
  <si>
    <t>The CRF name exactly matches 'Demographics' and the variable descriptions align with typical demographic data collection.</t>
  </si>
  <si>
    <t>The CRF name exactly matches 'Demographics' and the variable description relates to a demographic characteristic.</t>
  </si>
  <si>
    <t>The CRF name exactly matches the HEAL Core CRF 'Demographics' and the variable description about years of education aligns with typical demographic data.</t>
  </si>
  <si>
    <t>The CRF name 'Patient Demographics' exactly matches the HEAL Core CRF 'Demographics' and the variable description about education level aligns with demographic data.</t>
  </si>
  <si>
    <t>The CRF name exactly matches 'Demographics' and the variable description about participant's profession aligns with demographic data collection.</t>
  </si>
  <si>
    <t>The CRF name exactly matches 'Demographics' and the variable about mother's years of education aligns with typical demographic data.</t>
  </si>
  <si>
    <t>The CRF name exactly matches 'Demographics' and the variable about father's years of education aligns with demographic data collection.</t>
  </si>
  <si>
    <t>The CRF name 'Patient Demographics' closely matches 'Demographics' and the variable about employment status aligns with demographic data.</t>
  </si>
  <si>
    <t>The CRF name exactly matches 'Demographics' and the description about employment status aligns with demographic data collection.</t>
  </si>
  <si>
    <t>The CRF name exactly matches 'Demographics' and the variable description about patient income aligns with demographic data.</t>
  </si>
  <si>
    <t>The CRF name exactly matches 'Demographics' and the variable 'income_cat' aligns with demographic data collection.</t>
  </si>
  <si>
    <t>The CRF name exactly matches 'Demographics' and the variable description about employment history aligns with typical demographic data.</t>
  </si>
  <si>
    <t>The CRF name exactly matches 'Demographics' and the variable description about marital status aligns with demographic data.</t>
  </si>
  <si>
    <t>The CRF name exactly matches 'Demographics' and the variable description about marital status duration aligns with demographic data collection.</t>
  </si>
  <si>
    <t>CRF name 'Patient Demographics' closely matches 'Demographics' HEAL Core CRF and variable description aligns with demographic data.</t>
  </si>
  <si>
    <t>The CRF name exactly matches 'Demographics' and the variable description about living arrangements duration aligns with demographic data.</t>
  </si>
  <si>
    <t>The CRF name 'Patient Demographics' exactly matches the HEAL Core CRF 'Demographics' and the description about patient living satisfaction aligns with demographic data.</t>
  </si>
  <si>
    <t>The CRF name 'Patient Demographics' closely matches the HEAL Core CRF 'Demographics' and the variable prefix indicates demographic information.</t>
  </si>
  <si>
    <t>The CRF name 'Patient Demographics' closely matches the HEAL Core CRF 'Demographics' and the variables relate to personal medical and disability status, fitting the domain.</t>
  </si>
  <si>
    <t>The CRF name exactly matches 'Demographics' and the variable descriptions align with patient demographic data.</t>
  </si>
  <si>
    <t>The CRF name exactly matches 'Demographics' and the description confirms it contains patient demographic information.</t>
  </si>
  <si>
    <t>The CRF name exactly matches 'Demographics' and the variable 'age' aligns with basic participant information collected in this CRF.</t>
  </si>
  <si>
    <t>The CRF name exactly matches 'Demographics' and the variable 'age_category' aligns with demographic data typically collected in this CRF.</t>
  </si>
  <si>
    <t>The CRF name exactly matches the HEAL Core CRF 'Demographics' and the description aligns with typical demographic data collection.</t>
  </si>
  <si>
    <t>The CRF name exactly matches the HEAL Core CRF 'Demographics' and the description aligns with core demographic variables.</t>
  </si>
  <si>
    <t>The CRF name exactly matches 'Demographics' and the variable 'gender' aligns with typical demographic data.</t>
  </si>
  <si>
    <t>The CRF name exactly matches 'Demographics' and the variable 'race' is a standard demographic characteristic collected in this CRF.</t>
  </si>
  <si>
    <t>The CRF name exactly matches 'Demographics' and the variable description about ethnicity aligns with typical demographic data collection.</t>
  </si>
  <si>
    <t>The CRF name exactly matches 'Demographics' and the description confirms it captures basic patient information.</t>
  </si>
  <si>
    <t>The CRF name 'Patient Demographics' exactly matches the HEAL Core CRF 'Demographics' and the variable prefix supports this domain.</t>
  </si>
  <si>
    <t>The CRF name exactly matches 'Demographics' and the description aligns with demographic and baseline health information.</t>
  </si>
  <si>
    <t>The CRF name 'Patient Demographics' exactly matches the HEAL Core CRF 'Demographics' and the description confirms it pertains to demographic data.</t>
  </si>
  <si>
    <t>The CRF name exactly matches 'Demographics' and the variable 'race_v2' aligns with demographic data collection.</t>
  </si>
  <si>
    <t>The CRF name exactly matches 'Demographics' and the description about sexuality aligns with demographic data collection.</t>
  </si>
  <si>
    <t>The CRF name exactly matches 'Demographics' and the variable about participant's first language aligns with demographic data.</t>
  </si>
  <si>
    <t>The CRF name exactly matches 'Demographics' and the description about annual salary aligns with demographic data collection.</t>
  </si>
  <si>
    <t>The CRF name exactly matches 'Demographics' and the variable description about patient age distribution aligns with demographic data collection.</t>
  </si>
  <si>
    <t>The CRF name exactly matches 'Demographics' and the description about age distribution aligns with demographic data.</t>
  </si>
  <si>
    <t>The CRF name exactly matches 'Demographics' and the description relates to patient age distribution, consistent with demographic data collection.</t>
  </si>
  <si>
    <t>The CRF name exactly matches 'Demographics' and the description about patient age distribution aligns with demographic data collection.</t>
  </si>
  <si>
    <t>The CRF name exactly matches 'Demographics' and the description about patient gender distribution aligns with demographic data collection.</t>
  </si>
  <si>
    <t>The CRF name exactly matches 'Demographics' and the description about patient race distribution aligns with demographic data collection.</t>
  </si>
  <si>
    <t>The CRF name exactly matches 'Demographics' and the description about patient race percentages aligns with demographic data collection.</t>
  </si>
  <si>
    <t>The CRF name exactly matches 'Demographics' and the description about patient racial demographics aligns with demographic data collection.</t>
  </si>
  <si>
    <t>The CRF name exactly matches 'Demographics' and the description about patient ethnicity aligns with demographic data collection.</t>
  </si>
  <si>
    <t>The CRF name exactly matches 'Demographics' and the description about participant role aligns with demographic data collection.</t>
  </si>
  <si>
    <t>The CRF name exactly matches 'Demographics' and the variable description relates to personal demographic information.</t>
  </si>
  <si>
    <t>The CRF name exactly matches 'Demographics' and the variable description about race aligns with typical demographic data collection.</t>
  </si>
  <si>
    <t>The CRF name exactly matches 'Demographics' and the variable description about participant race aligns with demographic data collection.</t>
  </si>
  <si>
    <t>The CRF name exactly matches 'Demographics' and the variable description about personal education level aligns with typical demographic data.</t>
  </si>
  <si>
    <t>The CRF name exactly matches 'Demographics' and the variable description aligns with personal identification data typical of this form.</t>
  </si>
  <si>
    <t>The CRF name exactly matches 'Demographics' and the variable 'lastname' is consistent with demographic participant identifiers.</t>
  </si>
  <si>
    <t>The CRF name exactly matches 'Demographics' and the description about social security number aligns with typical demographic data collection.</t>
  </si>
  <si>
    <t>The CRF name exactly matches 'Demographics' and the variable 'city' aligns with typical demographic data.</t>
  </si>
  <si>
    <t>The CRF name exactly matches 'Demographics' and the variable description about 'state' aligns with geographic demographic data.</t>
  </si>
  <si>
    <t>The CRF name exactly matches 'Demographics' and the description about zip code aligns with demographic data collection.</t>
  </si>
  <si>
    <t>The CRF name exactly matches 'Demographics' and the description aligns with typical demographic data collection including participant identifiers.</t>
  </si>
  <si>
    <t>The CRF name exactly matches 'Demographics' and the variable description aligns with basic personal identifiers collected in this CRF.</t>
  </si>
  <si>
    <t>The CRF name exactly matches 'Demographics' and the description aligns with typical demographic data collection.</t>
  </si>
  <si>
    <t>The CRF name exactly matches 'Demographics' and the description about Last Name aligns with typical demographic data collection.</t>
  </si>
  <si>
    <t>The CRF name exactly matches 'Demographics' and the description aligns with typical demographic data collection such as Date of Birth.</t>
  </si>
  <si>
    <t>The CRF name exactly matches 'Demographics' and the rationale references age, a core demographic variable.</t>
  </si>
  <si>
    <t>The CRF name exactly matches 'Demographics' and the description references a standard demographic variable, confirming alignment.</t>
  </si>
  <si>
    <t>The CRF name exactly matches 'Demographics' and the description references a core demographic variable, race.</t>
  </si>
  <si>
    <t>The CRF name exactly matches 'Demographics' and the description about Residence Type aligns with typical demographic data collection.</t>
  </si>
  <si>
    <t>The CRF name exactly matches 'Demographics' and the description about latitude aligns with geographic data typically collected in Demographics.</t>
  </si>
  <si>
    <t>The CRF name exactly matches 'Demographics' and the description about geographic coordinates aligns with typical demographic data collection.</t>
  </si>
  <si>
    <t>The CRF name 'Demographics' exactly matches a HEAL Core CRF and the variable 'demo_age' aligns with demographic data.</t>
  </si>
  <si>
    <t>The CRF name exactly matches 'Demographics' and the variable 'demo_gender' with description 'Gender Identity' aligns directly with demographic data.</t>
  </si>
  <si>
    <t>The CRF name exactly matches 'Demographics' and the variable description aligns with capturing demographic details.</t>
  </si>
  <si>
    <t>The CRF name exactly matches 'Demographics' and the description about race information aligns with participant background details captured in the Demographics form.</t>
  </si>
  <si>
    <t>The CRF name exactly matches 'Demographics' and the variable description relates to participant background information consistent with Demographics.</t>
  </si>
  <si>
    <t>The CRF name exactly matches 'Demographics' and the variable description about race aligns with standard demographic data collected in this CRF.</t>
  </si>
  <si>
    <t>The CRF name exactly matches 'Demographics' and the variable description about race information aligns with typical demographic data collection.</t>
  </si>
  <si>
    <t>The CRF name exactly matches 'Demographics' and the variable description about race aligns with demographic data.</t>
  </si>
  <si>
    <t>The CRF name exactly matches 'Demographics' and the variable description about education level aligns with demographic data collection.</t>
  </si>
  <si>
    <t>The CRF name exactly matches 'Demographics' and the variable about employment status aligns with demographic data.</t>
  </si>
  <si>
    <t>The CRF name exactly matches 'Demographics' and the variable description about household composition aligns with demographic data collection.</t>
  </si>
  <si>
    <t>The CRF name exactly matches 'Demographics' and the variable description aligns with baseline participant profiling consistent with demographics data.</t>
  </si>
  <si>
    <t>The CRF name exactly matches the HEAL Core CRF 'Demographics' and the description aligns with typical demographic data.</t>
  </si>
  <si>
    <t>The CRF name exactly matches 'Demographics' and the description relates to initial demographic data collection.</t>
  </si>
  <si>
    <t>The CRF name exactly matches 'Demographics' and the description about employment status fits within demographic data.</t>
  </si>
  <si>
    <t>The CRF name exactly matches 'Demographics' and the description aligns with personal background information collected in that form.</t>
  </si>
  <si>
    <t>The CRF name exactly matches 'Demographics' and the variable relates to personal background information consistent with Demographics.</t>
  </si>
  <si>
    <t>The CRF name exactly matches 'Demographics' and the variable 'demo_height' is consistent with demographic data.</t>
  </si>
  <si>
    <t>The CRF name exactly matches 'Demographics' and the variable 'demo_weight' aligns with baseline participant characteristics captured in Demographics.</t>
  </si>
  <si>
    <t>The CRF name exactly matches 'Demographics' and the variable description about household income aligns with typical demographic data collected in this CRF.</t>
  </si>
  <si>
    <t>The CRF name exactly matches 'Demographics' and the variable description about zip code aligns with demographic data collection.</t>
  </si>
  <si>
    <t>The CRF name exactly matches 'Demographics' and the variable description about RUCA code aligns with demographic data.</t>
  </si>
  <si>
    <t>The CRF name exactly matches 'Demographics' and the variable description relates to demographic geographic classification, consistent with the Demographics CRF.</t>
  </si>
  <si>
    <t>CRF name exactly matches 'Demographics' and variable description aligns with demographic geographic indicators collected in this CRF.</t>
  </si>
  <si>
    <t>The CRF name exactly matches 'PROMIS Sleep Disturbance 6a' and the description confirms it measures sleep quality using PROMIS Sleep Disturbance items.</t>
  </si>
  <si>
    <t>The CRF name exactly matches 'PROMIS Sleep Disturbance 6a' and the description confirms assessment of sleep disturbance using PROMIS instruments.</t>
  </si>
  <si>
    <t>The CRF name exactly matches 'PROMIS Sleep Disturbance 6a' and the description confirms it measures sleep disturbance using PROMIS instruments.</t>
  </si>
  <si>
    <t>CRF name exactly matches PROMIS Sleep Disturbance 6a and description about sleep difficulty aligns with its focus on sleep quality assessment.</t>
  </si>
  <si>
    <t>The CRF name exactly matches PROMIS Sleep Disturbance 6a and the description confirms it relates to sleep disturbance from PROMIS.</t>
  </si>
  <si>
    <t>CRF name exactly matches PROMIS Sleep Disturbance 6a and description confirms sleep disturbance domain from PROMIS questionnaire.</t>
  </si>
  <si>
    <t>The CRF name exactly matches 'Brief Pain Inventory (BPI)' and the variable description aligns with the BPI domain.</t>
  </si>
  <si>
    <t>The CRF name exactly matches 'Brief Pain Inventory (BPI)' and the description confirms assessment of pain severity consistent with this HEAL Core CRF.</t>
  </si>
  <si>
    <t>CRF name exactly matches 'Brief Pain Inventory (BPI)' and variable description aligns with pain assessment in BPI.</t>
  </si>
  <si>
    <t>CRF name exactly matches a HEAL Core CRF and variable description aligns with assessing average pain levels as in the Brief Pain Inventory.</t>
  </si>
  <si>
    <t>The CRF name exactly matches 'Brief Pain Inventory' and the variable description aligns with assessing current pain intensity as in the BPI.</t>
  </si>
  <si>
    <t>CRF name exactly matches 'Brief Pain Inventory (BPI)' and variable description aligns with pain severity and treatments assessment typical of BPI.</t>
  </si>
  <si>
    <t>CRF name exactly matches 'Brief Pain Inventory' and variable 'bpi_8' description aligns with pain relief assessment in BPI.</t>
  </si>
  <si>
    <t>The CRF name exactly matches 'Brief Pain Inventory (BPI)' and the variable description aligns with pain interference measurement in BPI.</t>
  </si>
  <si>
    <t>The CRF name exactly matches 'Brief Pain Inventory (BPI)' and the variable 'mood' related to pain interference aligns with the BPI domain.</t>
  </si>
  <si>
    <t>The CRF name exactly matches 'Brief Pain Inventory (BPI)' and the description aligns with pain interference assessment typical of BPI.</t>
  </si>
  <si>
    <t>CRF name exactly matches 'Brief Pain Inventory (BPI)' and description aligns with pain interference assessment typical of BPI.</t>
  </si>
  <si>
    <t>CRF name exactly matches 'Brief Pain Inventory (BPI)' and variable description aligns with pain interference focus of BPI.</t>
  </si>
  <si>
    <t>The CRF name exactly matches 'Brief Pain Inventory (BPI)' and the description aligns with its focus on pain interference assessment.</t>
  </si>
  <si>
    <t>The CRF name exactly matches 'Brief Pain Inventory' and the variable 'enjoyment_of_life' aligns with the pain interference domain covered by this CRF.</t>
  </si>
  <si>
    <t>The CRF name exactly matches 'Brief Pain Inventory (BPI)' and the description confirms the domain of pain interference and medication benefit consistent with this HEAL Core CRF.</t>
  </si>
  <si>
    <t>The CRF name exactly matches 'GAD7' and the description aligns with the Generalized Anxiety Disorder 7-item scale.</t>
  </si>
  <si>
    <t>The CRF name exactly matches 'GAD7' and the variable corresponds to an item in the GAD-7 anxiety screening form.</t>
  </si>
  <si>
    <t>CRF name exactly matches PHQ2 and variable description aligns with PHQ-2 depression screening content.</t>
  </si>
  <si>
    <t>The CRF name exactly matches the HEAL Core CRF 'PHQ2' and the description confirms it pertains to the 2-item depression screening questionnaire.</t>
  </si>
  <si>
    <t>The CRF name exactly matches 'Demographics' and the description about PatientID aligns with typical demographic data collection.</t>
  </si>
  <si>
    <t>The CRF name exactly matches the HEAL Core CRF 'Demographics' and the description aligns with capturing participant basic information such as age at baseline.</t>
  </si>
  <si>
    <t>The CRF name exactly matches 'Demographics' and the description about gender aligns with typical demographic data collection.</t>
  </si>
  <si>
    <t>The CRF name exactly matches 'Demographics' and the description about pregnancy status aligns with baseline participant characteristics collected in Demographics.</t>
  </si>
  <si>
    <t>The CRF name exactly matches 'Demographics' and the variable 'first_name' aligns with typical demographic data collection.</t>
  </si>
  <si>
    <t>The CRF name exactly matches 'Demographics' and the variable 'last_name' aligns with typical demographic data collection.</t>
  </si>
  <si>
    <t>The CRF name exactly matches 'Demographics' and the variable 'dob' aligns with demographic data collection.</t>
  </si>
  <si>
    <t>The CRF name exactly matches 'Demographics' and the variable 'age' aligns with typical demographic data.</t>
  </si>
  <si>
    <t>The CRF name exactly matches 'Demographics' and the variable 'sexatbirth' aligns with demographic data.</t>
  </si>
  <si>
    <t>The CRF name exactly matches 'Demographics' and the variable description aligns with capturing participant identity details.</t>
  </si>
  <si>
    <t>The CRF name exactly matches 'Demographics' and the variable description relates directly to participant demographic details.</t>
  </si>
  <si>
    <t>The CRF name exactly matches 'Demographics' and the variable 'ethnicity' is a standard demographic characteristic collected in this CRF.</t>
  </si>
  <si>
    <t>The CRF name exactly matches 'Demographics' and the variable description about race selection aligns with demographic data collection.</t>
  </si>
  <si>
    <t>The CRF name exactly matches 'Demographics' and the variable description about race classification aligns with demographic data collection.</t>
  </si>
  <si>
    <t>The CRF name exactly matches 'Demographics' and the variable description about participant's race aligns with demographic data collection.</t>
  </si>
  <si>
    <t>The CRF name exactly matches 'Demographics' and the variable description about race aligns with typical demographic data collected in this CRF.</t>
  </si>
  <si>
    <t>The CRF name exactly matches 'Demographics' and the variable description about race information aligns with demographic data collection.</t>
  </si>
  <si>
    <t>The CRF name exactly matches 'Demographics' and the variable description about participant race aligns with typical demographic data collection.</t>
  </si>
  <si>
    <t>The CRF name exactly matches 'Demographics' and the variable description about education level aligns with typical demographic data.</t>
  </si>
  <si>
    <t>The CRF name exactly matches 'Demographics' and the variable 'employment_status' is consistent with demographic data.</t>
  </si>
  <si>
    <t>The CRF name exactly matches 'Demographics' and the variable 'hh_income' is consistent with demographic data collection.</t>
  </si>
  <si>
    <t>The CRF name exactly matches 'Demographics' and the variable description aligns with participant background information.</t>
  </si>
  <si>
    <t>The CRF name exactly matches 'Demographics' and the variable about language fluency aligns with typical demographic data collected.</t>
  </si>
  <si>
    <t>The CRF name exactly matches 'Demographics' and the variable about language fluency is consistent with demographic data collection.</t>
  </si>
  <si>
    <t>The CRF name exactly matches 'Demographics' and the variable description about participant language fluency aligns with typical demographic data.</t>
  </si>
  <si>
    <t>The CRF name exactly matches 'Demographics' and the variable description about language fluency aligns with demographic data collection.</t>
  </si>
  <si>
    <t>The CRF name exactly matches 'Demographics' and the variable about participant language fluency aligns with demographic data collection.</t>
  </si>
  <si>
    <t>The CRF name exactly matches 'Demographics' and the variable about language fluency aligns with demographic data collection.</t>
  </si>
  <si>
    <t>The CRF name exactly matches 'Demographics' and the variable description about household size aligns with demographic data.</t>
  </si>
  <si>
    <t>The CRF name exactly matches 'Demographics' and the variable 'zipcode' aligns with basic participant information collected in this CRF.</t>
  </si>
  <si>
    <t>The CRF name exactly matches 'Demographics' and the variable description aligns with basic participant information collected in Demographics.</t>
  </si>
  <si>
    <t>The CRF name exactly matches the HEAL Core CRF 'Demographics' and the description aligns with participant background information.</t>
  </si>
  <si>
    <t>The CRF name exactly matches 'Demographics' and the variable description about early life residence aligns with demographic data.</t>
  </si>
  <si>
    <t>The CRF name exactly matches 'Demographics' and the variable description about maternal country of origin aligns with demographic information.</t>
  </si>
  <si>
    <t>The CRF name exactly matches 'Demographics' and the variable about parental country of origin aligns with demographic background data.</t>
  </si>
  <si>
    <t>The CRF name exactly matches 'Demographics' and the variable description about participant ethnicity aligns with demographic data collection.</t>
  </si>
  <si>
    <t>The CRF name exactly matches 'Demographics' and the variable about language spoken at home aligns with typical demographic data.</t>
  </si>
  <si>
    <t>CRF name exactly matches 'Demographics' and variable description aligns with personal background information.</t>
  </si>
  <si>
    <t>The CRF name 'Baseline Demographics' exactly matches the HEAL Core CRF 'Demographics' and the description confirms sociodemographic data collection.</t>
  </si>
  <si>
    <t>The CRF name 'Baseline Demographics' exactly matches the HEAL Core CRF 'Demographics' and the description confirms sociodemographic data collection at baseline.</t>
  </si>
  <si>
    <t>The CRF name exactly matches 'Demographics' and the description about living arrangements aligns with sociodemographic data collected in Demographics.</t>
  </si>
  <si>
    <t>The CRF name and description about sociodemographic characteristics align with the Demographics HEAL Core CRF, though the exact name differs slightly.</t>
  </si>
  <si>
    <t>The CRF name 'Baseline Socio-Demographic Survey' exactly matches the Demographics HEAL Core CRF and the description aligns with sociodemographic data collection.</t>
  </si>
  <si>
    <t>The CRF name exactly matches 'Demographics' and the description about baseline socio-demographic data aligns with this HEAL Core CRF.</t>
  </si>
  <si>
    <t>The CRF name 'Baseline Socio-Demographic Survey' exactly matches the domain of the 'Demographics' HEAL Core CRF, and the variable description aligns with sociodemographic data collection.</t>
  </si>
  <si>
    <t>The CRF name exactly matches 'Demographics' and the description about living situations aligns with sociodemographic data collected in that CRF.</t>
  </si>
  <si>
    <t>The CRF name exactly matches 'Demographics' and the variable description aligns with typical demographic data collected.</t>
  </si>
  <si>
    <t>The CRF name exactly matches 'Demographics' and the variable description about ethnic background aligns with demographic data collection.</t>
  </si>
  <si>
    <t>The CRF name exactly matches 'Demographics' and the variable description about ethnic background aligns with typical demographic data collection.</t>
  </si>
  <si>
    <t>The CRF name exactly matches 'Demographics' and the description about ethnic background at baseline aligns with demographic data collection.</t>
  </si>
  <si>
    <t>The CRF name exactly matches 'Demographics' and the variable description about racial background aligns with demographic data.</t>
  </si>
  <si>
    <t>The CRF name exactly matches 'Demographics' and the variable description about racial background aligns with typical demographic data collection.</t>
  </si>
  <si>
    <t>The CRF name exactly matches 'Demographics' and the variable description about racial background aligns with demographic data collection.</t>
  </si>
  <si>
    <t>The CRF name exactly matches 'Demographics' and the variable description about racial background aligns with typical demographic data.</t>
  </si>
  <si>
    <t>The CRF name exactly matches 'Demographics' and the variable 'Race other' is consistent with demographic data collection.</t>
  </si>
  <si>
    <t>The CRF name exactly matches 'Demographics' and the description about relationship status aligns with demographic data collection.</t>
  </si>
  <si>
    <t>The CRF name exactly matches 'Demographics' and the description about household composition at baseline aligns with demographic data collection.</t>
  </si>
  <si>
    <t>The CRF name 'Baseline Demographics' exactly matches the HEAL Core CRF 'Demographics' and the variable description aligns with demographic data collection.</t>
  </si>
  <si>
    <t>The CRF name exactly matches 'Demographics' and the variable description about gender aligns with demographic data collection.</t>
  </si>
  <si>
    <t>The CRF name exactly matches 'Demographics' and the variable description about gender identity aligns with demographic data collection.</t>
  </si>
  <si>
    <t>The CRF name exactly matches 'Demographics' and the description about sexual orientation aligns with demographic data collection.</t>
  </si>
  <si>
    <t>The CRF name exactly matches the HEAL Core CRF 'Demographics' and the variable description about sexual orientation aligns with demographic data collection.</t>
  </si>
  <si>
    <t>The CRF name 'Screener' and variable 'scr_age' strongly indicate collection of basic demographic information matching the Demographics HEAL Core CRF.</t>
  </si>
  <si>
    <t>The CRF name 'Screener' and variable 'scr_age_years' suggest collection of basic demographic information, matching the Demographics HEAL Core CRF theme.</t>
  </si>
  <si>
    <t>The CRF name exactly matches 'Demographics' and the variables relate to demographic information such as age.</t>
  </si>
  <si>
    <t>The CRF name exactly matches 'Demographics' and the variable 'demo_age' aligns with demographic data collection.</t>
  </si>
  <si>
    <t>The CRF name exactly matches 'Demographics' and the variable relates to gender, a core demographic element.</t>
  </si>
  <si>
    <t>The CRF name exactly matches 'Demographics' and the variable description about gender fits the demographic domain.</t>
  </si>
  <si>
    <t>The CRF name exactly matches 'Demographics' and the variable description about gender identity aligns with demographic data.</t>
  </si>
  <si>
    <t>The CRF name exactly matches 'Demographics' and the variable relates to ethnicity, a typical demographic variable.</t>
  </si>
  <si>
    <t>The CRF name exactly matches 'Demographics' and the variable description about ethnic group identification aligns with demographic data collection.</t>
  </si>
  <si>
    <t>The CRF name exactly matches 'Demographics' and the variable description about ethnic group identification aligns with typical demographic data collection.</t>
  </si>
  <si>
    <t>The CRF name exactly matches 'Demographics' and the variable description about participant ethnicity aligns with typical demographic data.</t>
  </si>
  <si>
    <t>The CRF name exactly matches 'Demographics' and the description about self-identified ethnic groups aligns with typical demographic data collection.</t>
  </si>
  <si>
    <t>The CRF name exactly matches 'Demographics' and the variable description about ethnicity identification aligns with core demographic data collected in this CRF.</t>
  </si>
  <si>
    <t>The CRF name exactly matches 'Demographics' and the variable description about ethnicity identification aligns with demographic data collection.</t>
  </si>
  <si>
    <t>The CRF name exactly matches 'Demographics' and the variable description about participant race aligns with typical demographic data.</t>
  </si>
  <si>
    <t>CRF name exactly matches HEAL Core CRF and variable description aligns with demographic data collection.</t>
  </si>
  <si>
    <t>The CRF name exactly matches 'Demographics' and the variable description about race aligns with standard demographic data collected in this form.</t>
  </si>
  <si>
    <t>The CRF name exactly matches the HEAL Core CRF 'Demographics' and the variable description aligns with personal characteristics collected in this form.</t>
  </si>
  <si>
    <t>The CRF name exactly matches 'Demographics' and the variable and original form name confirm it captures participant background details.</t>
  </si>
  <si>
    <t>The CRF name exactly matches 'Demographics' and the variable description about pregnancy status aligns with demographic data collection.</t>
  </si>
  <si>
    <t>The CRF name exactly matches 'Demographics' and the description about personal reproductive history fits within demographic data.</t>
  </si>
  <si>
    <t>The CRF name exactly matches 'Demographics' and the variable description relates to demographic information, confirming the match.</t>
  </si>
  <si>
    <t>The CRF name exactly matches 'Demographics' and the variables about pregnancy and live births align with demographic data collection.</t>
  </si>
  <si>
    <t>The CRF name exactly matches 'Demographics' and the description confirms it relates to demographic information, consistent with the HEAL Core Demographics CRF.</t>
  </si>
  <si>
    <t>The CRF name exactly matches 'Demographics' and the description about age and personal details aligns with this form.</t>
  </si>
  <si>
    <t>The CRF name exactly matches 'Demographics' and the variable description aligns with capturing participant background information.</t>
  </si>
  <si>
    <t>The CRF name exactly matches the HEAL Core CRF 'Demographics' and the variable description aligns with demographic data.</t>
  </si>
  <si>
    <t>The CRF name exactly matches 'Demographics' and the variable description about living situation aligns with demographic data collection.</t>
  </si>
  <si>
    <t>The CRF name exactly matches 'Demographics' and the variable about living arrangements aligns with demographic data.</t>
  </si>
  <si>
    <t>The CRF name exactly matches 'Demographics' and the variable description about living situation aligns with demographic data.</t>
  </si>
  <si>
    <t>The CRF name exactly matches 'Demographics' and the variable description about living situation and residence history aligns with demographic data.</t>
  </si>
  <si>
    <t>The CRF name exactly matches 'Demographics' and the variable relates to socioeconomic status, which is consistent with demographic data collection.</t>
  </si>
  <si>
    <t>The CRF name exactly matches 'Demographics' and the description references demographic variables, confirming the match.</t>
  </si>
  <si>
    <t>The CRF name exactly matches the HEAL Core CRF 'Demographics' and the variable description aligns with demographic data collection.</t>
  </si>
  <si>
    <t>The CRF name exactly matches 'Demographics' and the variable description about education level is a standard demographic data point.</t>
  </si>
  <si>
    <t>The CRF name exactly matches 'Demographics' and the variable description about income sources aligns with demographic data.</t>
  </si>
  <si>
    <t>The CRF name exactly matches 'Demographics' and the variable description aligns with participant background information, confirming the match.</t>
  </si>
  <si>
    <t>The CRF name exactly matches 'Demographics' and the description confirms demographic-related variables, ensuring a precise match.</t>
  </si>
  <si>
    <t>The CRF name exactly matches 'Demographics' and the variables relate to demographic information such as income sources.</t>
  </si>
  <si>
    <t>The CRF name exactly matches 'Demographics' and the variable description relates to demographic data, confirming the match.</t>
  </si>
  <si>
    <t>The CRF name exactly matches 'Demographics' and the variable description about income sources fits within demographic data.</t>
  </si>
  <si>
    <t>The CRF name exactly matches 'Demographics' and the variable description aligns with demographic information such as income sources.</t>
  </si>
  <si>
    <t>The CRF name exactly matches 'Demographics' and the variable description about income sources aligns with demographic information.</t>
  </si>
  <si>
    <t>The CRF name exactly matches 'Demographics' and the variable description aligns with demographic income details.</t>
  </si>
  <si>
    <t>The CRF name exactly matches 'Demographics' and the variable description about employment status aligns with typical demographic data.</t>
  </si>
  <si>
    <t>The CRF name exactly matches 'Demographics' and the variable relates directly to demographic information.</t>
  </si>
  <si>
    <t>The CRF name exactly matches 'Demographics' and the variable description about insurance status aligns with typical demographic data collection.</t>
  </si>
  <si>
    <t>The CRF name exactly matches 'Demographics' and the variable description about insurance type aligns with demographic data collection.</t>
  </si>
  <si>
    <t>The CRF name includes 'Demographics' and the variable relates to pregnancy status, which aligns with demographic data collection, but the '3-Month Follow-Up' suffix is not an exact match to the HEAL Core CRF name.</t>
  </si>
  <si>
    <t>The CRF name exactly matches 'Demographics' and the variable 'subject_id' aligns with participant identification typical of this CRF.</t>
  </si>
  <si>
    <t>The CRF name exactly matches 'Demographics' and the variable 'age' is a core demographic characteristic consistent with this CRF.</t>
  </si>
  <si>
    <t>The CRF name exactly matches 'Demographics' and the variable 'sex' is a core demographic attribute consistent with this CRF.</t>
  </si>
  <si>
    <t>The CRF name exactly matches 'Demographics' and the variable description about gender identity aligns with typical demographic data collection.</t>
  </si>
  <si>
    <t>The CRF name exactly matches 'Demographics' and the variable description about race aligns with standard demographic data captured in this CRF.</t>
  </si>
  <si>
    <t>The CRF name exactly matches 'Demographics' and the variable description aligns with typical demographic data such as race and ethnicity.</t>
  </si>
  <si>
    <t>The CRF name exactly matches 'Demographics' and the description about race information aligns with demographic data collection.</t>
  </si>
  <si>
    <t>The CRF name exactly matches 'Demographics' and the variable description about race aligns with standard demographic characteristics.</t>
  </si>
  <si>
    <t>The CRF name exactly matches 'Demographics' and the variable description about race aligns with standard demographic data.</t>
  </si>
  <si>
    <t>The CRF name exactly matches 'Demographics' and the variable 'race_other' aligns with demographic data capturing participant race details.</t>
  </si>
  <si>
    <t>The CRF name exactly matches 'Demographics' and the variable description about ethnicity and country of origin aligns with demographic data collection.</t>
  </si>
  <si>
    <t>The CRF name exactly matches 'Demographics' and the variable description aligns with participant background information typical of this CRF.</t>
  </si>
  <si>
    <t>The CRF name exactly matches 'Demographics' and the description about employment status aligns with typical demographic data collection.</t>
  </si>
  <si>
    <t>The CRF name exactly matches 'Demographics' and the variable description about employment status aligns with typical demographic data collection.</t>
  </si>
  <si>
    <t>The CRF name exactly matches 'Demographics' and the variable 'occupation' aligns with typical demographic data.</t>
  </si>
  <si>
    <t>The CRF name exactly matches 'Demographics' and the variable 'marital_status' is consistent with demographic data collection.</t>
  </si>
  <si>
    <t>The CRF name exactly matches 'Demographics' and the variable description aligns with typical demographic data collected in that CRF.</t>
  </si>
  <si>
    <t>The CRF name exactly matches 'Demographics' and the variable description about household members aligns with demographic data.</t>
  </si>
  <si>
    <t>The CRF name exactly matches 'Demographics' and the variable 'income' is consistent with demographic data collection.</t>
  </si>
  <si>
    <t>The CRF name exactly matches 'Demographics' and the variable about number of dependents aligns with demographic data collection.</t>
  </si>
  <si>
    <t>The CRF name exactly matches 'Demographics' and the description about insurance information fits within demographic data collection.</t>
  </si>
  <si>
    <t>The CRF name exactly matches 'Demographics' and the variable 'zip' is consistent with demographic data collection.</t>
  </si>
  <si>
    <t>The CRF name exactly matches PHQ9 and the description aligns with depressive symptom frequency over two weeks, consistent with PHQ9.</t>
  </si>
  <si>
    <t>The CRF name exactly matches PHQ9 and the description aligns with the PHQ-9 depression screening tool assessing symptoms over two weeks.</t>
  </si>
  <si>
    <t>CRF name PROMIS Sleep Disturbance SF 8a does not exactly match PROMIS Sleep Disturbance 6a, so no exact HEAL Core CRF match.</t>
  </si>
  <si>
    <t>CRF name PROMIS_Sleep_Disturbance_SF_8a does not exactly match the HEAL Core CRF name PROMIS Sleep Disturbance 6a, so cautious low confidence match based on thematic similarity.</t>
  </si>
  <si>
    <t>The CRF name PROMIS_Sleep_Disturbance_SF_8a does not exactly match the HEAL Core CRF name PROMIS Sleep Disturbance 6a, so despite thematic similarity, no exact match is found.</t>
  </si>
  <si>
    <t>The CRF name 'PROMIS Sleep Disturbance SF 8a' does not exactly match the HEAL Core CRF name 'PROMIS Sleep Disturbance 6a', so no exact match is found despite thematic similarity.</t>
  </si>
  <si>
    <t>CRF name references PROMIS Sleep Disturbance but does not exactly match the HEAL Core CRF name 'PROMIS Sleep Disturbance 6a', so no exact match.</t>
  </si>
  <si>
    <t>The CRF name exactly matches 'Demographics' and the variable description about geographic location aligns with typical demographic data.</t>
  </si>
  <si>
    <t>The CRF name exactly matches 'Demographics' and the variable 'sex' is a typical demographic variable.</t>
  </si>
  <si>
    <t>The CRF name exactly matches 'Demographics' and the variable about gender identity aligns with demographic data collection.</t>
  </si>
  <si>
    <t>The CRF name 'Participant Characteristics' and variable 'pcc_age' correspond directly to demographic data, matching the 'Demographics' HEAL Core CRF exactly.</t>
  </si>
  <si>
    <t>The CRF name exactly matches 'Demographics' and the variable description about self-reported race aligns with typical demographic data collection.</t>
  </si>
  <si>
    <t>The CRF name exactly matches 'Demographics' and the variable 'patienticn' aligns with typical Demographics data.</t>
  </si>
  <si>
    <t>The CRF name exactly matches 'Demographics' and the description about age aligns with demographic data collection.</t>
  </si>
  <si>
    <t>The CRF name exactly matches 'Demographics' and the variable description aligns with participant basic characteristics collected in Demographics.</t>
  </si>
  <si>
    <t>The CRF name exactly matches 'Demographics' and the description about ethnicity aligns with typical demographic data collection.</t>
  </si>
  <si>
    <t>The CRF name exactly matches 'Demographics' and the variable description aligns with baseline demographic data collection.</t>
  </si>
  <si>
    <t>The CRF name exactly matches 'Demographics' and the variable 'age' is a core demographic characteristic.</t>
  </si>
  <si>
    <t>The CRF name exactly matches 'Demographics' and the variable description about education level aligns with demographic data.</t>
  </si>
  <si>
    <t>The CRF name exactly matches 'Demographics' and the variable description about participant self-reported race aligns with demographic data collection.</t>
  </si>
  <si>
    <t>The CRF name exactly matches 'Demographics' and the variable description about self-reported race aligns with demographic data collection.</t>
  </si>
  <si>
    <t>CRF name exactly matches 'Demographics' and variable description aligns with typical demographic data collection such as race.</t>
  </si>
  <si>
    <t>The CRF name exactly matches 'Demographics' and the variable description about self-declared race aligns with demographic data collection.</t>
  </si>
  <si>
    <t>The CRF name exactly matches 'Demographics' and the variable 'sex' is a standard demographic characteristic.</t>
  </si>
  <si>
    <t>The CRF name exactly matches 'Demographics' and the variable description aligns with core demographic data.</t>
  </si>
  <si>
    <t>The CRF name exactly matches 'Demographics' and the variable description about gender identification aligns with demographic data collection.</t>
  </si>
  <si>
    <t>CRF name exactly matches 'Demographics' and variable description aligns with demographic information.</t>
  </si>
  <si>
    <t>The CRF name exactly matches 'Demographics' and the variable 'empstat' aligns with typical demographic data collection.</t>
  </si>
  <si>
    <t>The CRF name exactly matches 'Demographics' and the variable description about employment status fits the demographic domain.</t>
  </si>
  <si>
    <t>The CRF name exactly matches 'Demographics' and the variable description about RUCA codes aligns with demographic data collection.</t>
  </si>
  <si>
    <t>The CRF name exactly matches 'Brief Pain Inventory (BPI)' and the variable description aligns with its focus on pain rating in the last 24 hours.</t>
  </si>
  <si>
    <t>The CRF name exactly matches 'Brief Pain Inventory (BPI)' and the description aligns with pain rating over the last 24 hours, consistent with BPI.</t>
  </si>
  <si>
    <t>CRF name closely matches 'Brief Pain Inventory (BPI)' and variable description aligns with average pain rating from BPI questionnaire.</t>
  </si>
  <si>
    <t>The CRF name exactly matches the Brief Pain Inventory and the description about mood interference due to pain aligns with BPI domains.</t>
  </si>
  <si>
    <t>The CRF name closely matches 'Brief Pain Inventory (BPI)' and the description aligns with measuring pain interference, consistent with BPI content.</t>
  </si>
  <si>
    <t>The CRF name exactly matches the Brief Pain Inventory and the variable description aligns with pain interference, a key domain of the BPI.</t>
  </si>
  <si>
    <t>The CRF name exactly matches the Brief Pain Inventory and the description aligns with its focus on pain interference.</t>
  </si>
  <si>
    <t>The CRF name closely matches 'Brief Pain Inventory (BPI)' and the variable references the pain severity score from BPI, confirming a direct match.</t>
  </si>
  <si>
    <t>The CRF name exactly matches 'Brief Pain Inventory (BPI)' and the description references the BPI Short Form and pain severity, confirming the match.</t>
  </si>
  <si>
    <t>The CRF name exactly matches the HEAL Core CRF 'Brief Pain Inventory (BPI)' and the description references the BPI Short Form and Pain Severity subscale, confirming the match.</t>
  </si>
  <si>
    <t>The CRF name exactly matches 'Brief Pain Inventory (BPI)' and the description aligns with its focus on pain interference and assessment.</t>
  </si>
  <si>
    <t>The CRF name exactly matches 'Brief Pain Inventory (BPI)' and the description references the BPI Short Form and Pain Interference subscale, confirming the domain.</t>
  </si>
  <si>
    <t>The CRF name exactly matches 'Brief Pain Inventory (BPI)' and the variable description confirms it relates to the BPI total score.</t>
  </si>
  <si>
    <t>The CRF name exactly matches 'PHQ8' and the variable description aligns with PHQ-8 items assessing depression symptoms.</t>
  </si>
  <si>
    <t>The CRF name exactly matches 'PHQ8' and the description confirms it is the PHQ-8 depression score from the Patient Health Questionnaire form.</t>
  </si>
  <si>
    <t>The CRF name exactly matches PHQ8 and the variable description aligns with depression symptom assessment consistent with PHQ-8.</t>
  </si>
  <si>
    <t>The CRF name exactly matches 'PHQ8' and the description references depressive symptoms consistent with PHQ-8.</t>
  </si>
  <si>
    <t>The CRF name exactly matches PHQ8 and the variable description aligns with PHQ-8 depression screening content.</t>
  </si>
  <si>
    <t>The CRF name exactly matches PHQ8 and the variable description aligns with PHQ-8 assessment content.</t>
  </si>
  <si>
    <t>The CRF name exactly matches PHQ8 and the variable description references concentration difficulties measured by PHQ-8, confirming the match.</t>
  </si>
  <si>
    <t>The CRF name exactly matches PHQ8 and the variable description aligns with PHQ-8 symptom scoring.</t>
  </si>
  <si>
    <t>The CRF name exactly matches 'PHQ8' and the variable 'phq8_n' confirms it captures PHQ-8 depression screening data.</t>
  </si>
  <si>
    <t>The CRF name exactly matches 'PHQ8' and the description confirms it relates to the PHQ-8 questionnaire.</t>
  </si>
  <si>
    <t>The CRF name exactly matches 'PHQ8' and the description confirms it represents the PHQ-8 depression questionnaire total score.</t>
  </si>
  <si>
    <t>CRF name exactly matches the HEAL Core CRF name and the description aligns with the GAD-7 assessment.</t>
  </si>
  <si>
    <t>CRF name exactly matches the HEAL Core CRF 'GAD7' and description confirms it pertains to the GAD-7 anxiety scale.</t>
  </si>
  <si>
    <t>The CRF name exactly matches the HEAL Core CRF 'GAD7' and the description confirms it assesses generalized anxiety symptoms as intended.</t>
  </si>
  <si>
    <t>The CRF name exactly matches the HEAL Core CRF name 'GAD7' and the description confirms it measures anxiety symptoms using the GAD-7 scale.</t>
  </si>
  <si>
    <t>The CRF name exactly matches 'GAD7' and the description confirms it measures symptoms from the GAD-7 anxiety scale.</t>
  </si>
  <si>
    <t>The CRF name exactly matches 'GAD7' and the description confirms it is the GAD-7 anxiety symptom scale.</t>
  </si>
  <si>
    <t>The CRF name exactly matches the HEAL Core CRF 'GAD7' and the description confirms it assesses anxiety symptoms using the GAD-7 scale.</t>
  </si>
  <si>
    <t>The CRF name exactly matches 'GAD7' and the variable 'gad7_n' confirms the Generalized Anxiety Disorder 7-item scale.</t>
  </si>
  <si>
    <t>The CRF name exactly matches 'GAD7' and the description references GAD-7 items, confirming a direct link.</t>
  </si>
  <si>
    <t>The CRF name exactly matches 'GAD7' and the description confirms it assesses generalized anxiety disorder symptoms using the GAD-7 instrument.</t>
  </si>
  <si>
    <t>The CRF name exactly matches 'PCS13' which is the Pain Catastrophizing Scale with 13 items, and the description references pain catastrophizing specifically.</t>
  </si>
  <si>
    <t>The CRF name exactly matches 'PCS13' which corresponds to the Pain Catastrophizing Scale with 13 items, and the description references the Pain Catastrophizing Questionnaire.</t>
  </si>
  <si>
    <t>The CRF name exactly matches the PCS13 Pain Catastrophizing Scale and the description aligns with measuring catastrophic thoughts about pain.</t>
  </si>
  <si>
    <t>The CRF name 'Pain Catastrophizing Questionnaire' does not exactly match any HEAL Core CRF name, but the description aligns with the Pain Catastrophizing domain; however, exact name match is required.</t>
  </si>
  <si>
    <t>The CRF name exactly matches 'PCS13' which corresponds to the Pain Catastrophizing Scale with 13 items, and the description references pain-related feelings consistent with this scale.</t>
  </si>
  <si>
    <t>The CRF name exactly matches the HEAL Core CRF 'PCS13' which is the Pain Catastrophizing Scale with 13 items, and the description references pain catastrophizing assessment.</t>
  </si>
  <si>
    <t>The CRF name exactly matches 'PCS13' which is the Pain Catastrophizing Scale with 13 items, and the description references pain catastrophizing thoughts consistent with this form.</t>
  </si>
  <si>
    <t>The CRF name exactly matches PCS13, a Pain Catastrophizing Scale, and the description references a direct statement from this questionnaire.</t>
  </si>
  <si>
    <t>The CRF name exactly matches 'PCS13' which corresponds to the Pain Catastrophizing Scale with 13 items, and the description confirms assessment of pain-related cognitive responses.</t>
  </si>
  <si>
    <t>The CRF name exactly matches 'PCS13' which is the Pain Catastrophizing Scale with 13 items, and the description references the Pain Catastrophizing Questionnaire.</t>
  </si>
  <si>
    <t>The CRF name exactly matches 'PCS13' which stands for Pain Catastrophizing Scale with 13 items, consistent with the Pain Catastrophizing Questionnaire description.</t>
  </si>
  <si>
    <t>The CRF name exactly matches the HEAL Core CRF 'PCS13' which is the Pain Catastrophizing Scale with 13 items.</t>
  </si>
  <si>
    <t>The CRF name exactly matches 'PCS13' which is the Pain Catastrophizing Scale with 13 items, and the description aligns with assessing pain catastrophizing thoughts.</t>
  </si>
  <si>
    <t>The CRF name exactly matches the PCS13 Pain Catastrophizing Scale and the variable name 'pcq_n' supports this identification.</t>
  </si>
  <si>
    <t>The CRF name exactly matches the PCS13 (Pain Catastrophizing Scale) in the HEAL Core list, and the rationale confirms the direct association.</t>
  </si>
  <si>
    <t>The CRF name exactly matches 'PCS13' which corresponds to the Pain Catastrophizing Scale with 13 items, and the description aligns with the total score calculation from the Pain Catastrophizing Questionnaire.</t>
  </si>
  <si>
    <t>CRF name exactly matches 'TAPS Pain' and description aligns with substance use assessment in TAPS.</t>
  </si>
  <si>
    <t>The CRF name exactly matches 'TAPS Pain' and the description about substance use frequency aligns with the TAPS Pain domain.</t>
  </si>
  <si>
    <t>The CRF name exactly matches 'TAPS Pain' and the description references alcohol use frequency within the TAPS context, confirming the domain.</t>
  </si>
  <si>
    <t>The CRF name exactly matches 'TAPS Pain' and the description aligns with substance use assessment, which is the focus of the TAPS form.</t>
  </si>
  <si>
    <t>The CRF name exactly matches 'TAPS Pain' and the description aligns with substance use assessment in the TAPS form.</t>
  </si>
  <si>
    <t>The CRF name exactly matches 'TAPS Pain' and the description aligns with the TAPS Part 1 questionnaire assessing substance use.</t>
  </si>
  <si>
    <t>The CRF name exactly matches the HEAL Core CRF 'PROMIS PF Pain 6b' and the description confirms use of the PROMIS short form 6b for physical function.</t>
  </si>
  <si>
    <t>The CRF name exactly matches 'PROMIS PF Pain 6b' and the description aligns with physical function measurement related to this form.</t>
  </si>
  <si>
    <t>The CRF name exactly matches 'PROMIS PF Pain 6b' and the description confirms it assesses physical function related to pain.</t>
  </si>
  <si>
    <t>CRF name does not exactly match any HEAL Core CRF; closest is PROMIS PF Pain but exact name differs, so confidence is low and match is uncertain.</t>
  </si>
  <si>
    <t>The CRF name exactly matches the HEAL Core CRF 'PROMIS PF Pain 6b' and the variable description confirms it assesses physical function limitations consistent with this form.</t>
  </si>
  <si>
    <t>The CRF name exactly matches the HEAL Core CRF 'PROMIS PF Pain 6b' and the description confirms assessment of physical function using PROMIS short form 6b.</t>
  </si>
  <si>
    <t>The CRF name exactly matches 'PROMIS PF Pain 6b' and the description confirms the focus on PROMIS Physical Function Short Form 6b.</t>
  </si>
  <si>
    <t>The CRF name exactly matches the HEAL Core CRF 'PROMIS PF Pain 6b' and the description confirms the focus on the PROMIS Physical Function Short Form 6b.</t>
  </si>
  <si>
    <t>The CRF name exactly matches 'PROMIS PF Pain 6b' and the description confirms it is from the PROMIS Physical Function Short Form version 6b.</t>
  </si>
  <si>
    <t>CRF name exactly matches 'PROMIS PF Pain 6b' and description aligns with PROMIS Physical Function Short Form 6b.</t>
  </si>
  <si>
    <t>CRF name exactly matches the HEAL Core CRF PROMIS Sleep Disturbance 6a and variable description aligns with sleep disturbance domain.</t>
  </si>
  <si>
    <t>The CRF name exactly matches the HEAL Core CRF 'PROMIS Sleep Disturbance 6a' and the description aligns with sleep disturbance measurement.</t>
  </si>
  <si>
    <t>The CRF name exactly matches the HEAL Core CRF 'PROMIS Sleep Disturbance 6a' and the description confirms the domain of sleep disturbance.</t>
  </si>
  <si>
    <t>The CRF name exactly matches 'PROMIS Sleep Disturbance 6a' and the description aligns with sleep disturbance assessment using PROMIS short form.</t>
  </si>
  <si>
    <t>The CRF name exactly matches 'PROMIS Sleep Disturbance 6a' and the variable description confirms the domain.</t>
  </si>
  <si>
    <t>CRF name exactly matches the HEAL Core CRF name and the variable description aligns with the PROMIS Sleep Disturbance short form.</t>
  </si>
  <si>
    <t>The CRF name exactly matches the HEAL Core CRF 'PROMIS Sleep Disturbance 6a' and the description confirms it relates to the total score of this form.</t>
  </si>
  <si>
    <t>The CRF name exactly matches the HEAL Core CRF 'PROMIS Sleep Disturbance 6a' and the variable description aligns with the PROMIS Sleep Disturbance 6a short form.</t>
  </si>
  <si>
    <t>The CRF name exactly matches the HEAL Core CRF 'PGIC Pain(Patient Global Impression of Change Pain)' and the description aligns with symptom change assessment.</t>
  </si>
  <si>
    <t>The CRF name exactly matches 'Demographics' and the description aligns with demographic identifiers collected in that CRF.</t>
  </si>
  <si>
    <t>The CRF name exactly matches 'Demographics' and the description about street address collection aligns with demographic data.</t>
  </si>
  <si>
    <t>The CRF name exactly matches 'Demographics' and the rationale about zip code collection aligns with demographic data.</t>
  </si>
  <si>
    <t>The CRF name exactly matches 'Demographics' and the variable 'brthdtc' aligns with typical demographic data collection.</t>
  </si>
  <si>
    <t>The CRF name exactly matches 'Demographics' and the variable description about date of birth verification aligns with demographic data.</t>
  </si>
  <si>
    <t>The CRF name exactly matches 'Demographics' and the variable 'sex' with description 'Sex at birth' aligns with demographic data.</t>
  </si>
  <si>
    <t>The CRF name exactly matches 'Demographics' and the variable 'genident' aligns with demographic data collection.</t>
  </si>
  <si>
    <t>The CRF name exactly matches 'Demographics' and the variable description aligns with demographic identification.</t>
  </si>
  <si>
    <t>The CRF name exactly matches 'Demographics' and the variable description about race categories aligns with demographic data collection.</t>
  </si>
  <si>
    <t>The CRF name exactly matches 'Demographics' and the variable 'edulevel' aligns with standard demographic data collected in this CRF.</t>
  </si>
  <si>
    <t>The CRF name exactly matches 'Demographics' and the variable description about personal relationship status aligns with demographic data collection.</t>
  </si>
  <si>
    <t>The CRF name exactly matches 'Demographics' and the variable about annual household income aligns with demographic data collection.</t>
  </si>
  <si>
    <t>The CRF name exactly matches 'Demographics' and the variable description aligns with demographic data capturing age or duration.</t>
  </si>
  <si>
    <t>The CRF name exactly matches 'Demographics' and the variable description about 'month' aligns with typical demographic data capturing age-related information.</t>
  </si>
  <si>
    <t>The CRF name exactly matches 'Brief Pain Inventory (BPI)' and the variable description aligns with pain assessment in this form.</t>
  </si>
  <si>
    <t>The CRF name exactly matches 'Brief Pain Inventory (BPI)' and the variable description about pain areas aligns with the BPI's purpose.</t>
  </si>
  <si>
    <t>The CRF name exactly matches 'Brief Pain Inventory (BPI)' and the description confirms variables related to pain areas consistent with this form.</t>
  </si>
  <si>
    <t>CRF name exactly matches a HEAL Core CRF and the description aligns with assessing pain location and intensity as in the BPI.</t>
  </si>
  <si>
    <t>The CRF name exactly matches 'Brief Pain Inventory (BPI)' and the description confirms inclusion of pain area mapping consistent with this form.</t>
  </si>
  <si>
    <t>The CRF name exactly matches 'Brief Pain Inventory (BPI)' and the description aligns with its focus on mapping pain areas.</t>
  </si>
  <si>
    <t>The CRF name exactly matches the HEAL Core CRF 'Brief Pain Inventory (BPI)' and the description aligns with pain area mapping consistent with this form.</t>
  </si>
  <si>
    <t>The CRF name exactly matches 'Brief Pain Inventory (BPI)' and the description aligns with its focus on pain assessment via body diagrams.</t>
  </si>
  <si>
    <t>CRF name exactly matches 'Brief Pain Inventory' and variable descriptions align with pain area mapping consistent with BPI.</t>
  </si>
  <si>
    <t>CRF name exactly matches 'Brief Pain Inventory (BPI)' and variable descriptions directly reference BPI pain area mapping.</t>
  </si>
  <si>
    <t>CRF name exactly matches the HEAL Core CRF and variable description aligns with pain area selection typical of the Brief Pain Inventory.</t>
  </si>
  <si>
    <t>The CRF name exactly matches the HEAL Core CRF name and the description references pain area mapping consistent with the BPI.</t>
  </si>
  <si>
    <t>CRF name exactly matches 'Brief Pain Inventory (BPI)' and variable description aligns with pain area selection consistent with BPI.</t>
  </si>
  <si>
    <t>CRF name exactly matches 'Brief Pain Inventory (BPI)' and variable description aligns with pain area selection typical of BPI.</t>
  </si>
  <si>
    <t>CRF name exactly matches 'Brief Pain Inventory' and variable description aligns with pain area selection relevant to this form.</t>
  </si>
  <si>
    <t>The CRF name exactly matches 'Brief Pain Inventory (BPI)' and the description references pain area mapping consistent with this form.</t>
  </si>
  <si>
    <t>The CRF name exactly matches 'Brief Pain Inventory (BPI)' and the variable description aligns with pain area mapping consistent with this form.</t>
  </si>
  <si>
    <t>CRF name exactly matches 'Brief Pain Inventory (BPI)' and variable description aligns with mapping pain areas typical of this form.</t>
  </si>
  <si>
    <t>CRF name exactly matches 'Brief Pain Inventory' and variable descriptions align with pain area mapping consistent with the BPI form.</t>
  </si>
  <si>
    <t>CRF name exactly matches 'Brief Pain Inventory' and description references pain area mapping consistent with BPI.</t>
  </si>
  <si>
    <t>CRF name exactly matches 'Brief Pain Inventory (BPI)' and variable description aligns with pain area selection in BPI.</t>
  </si>
  <si>
    <t>CRF name exactly matches a HEAL Core CRF and variable descriptions align with pain area mapping consistent with the Brief Pain Inventory.</t>
  </si>
  <si>
    <t>The CRF name exactly matches 'Brief Pain Inventory (BPI)' and the variable description aligns with pain assessment, consistent with the BPI focus.</t>
  </si>
  <si>
    <t>CRF name exactly matches 'Brief Pain Inventory (BPI)' and variable descriptions align with pain area mapping consistent with this form.</t>
  </si>
  <si>
    <t>CRF name exactly matches 'Brief Pain Inventory (BPI)' and variable description aligns with pain location mapping characteristic of BPI.</t>
  </si>
  <si>
    <t>The CRF name exactly matches 'Brief Pain Inventory (BPI)' and the description aligns with pain area mapping consistent with this form.</t>
  </si>
  <si>
    <t>CRF name exactly matches a HEAL Core CRF and variable description aligns with pain mapping purpose of the Brief Pain Inventory.</t>
  </si>
  <si>
    <t>The CRF name exactly matches a HEAL Core CRF and the description aligns with its pain area mapping content.</t>
  </si>
  <si>
    <t>CRF name exactly matches 'Brief Pain Inventory (BPI)' and variable description aligns with mapping pain areas, consistent with BPI purpose.</t>
  </si>
  <si>
    <t>CRF name exactly matches 'Brief Pain Inventory' and variable description aligns with its purpose of assessing pain areas.</t>
  </si>
  <si>
    <t>The CRF name exactly matches 'Brief Pain Inventory' and the description aligns with its focus on pain assessment.</t>
  </si>
  <si>
    <t>CRF name exactly matches the HEAL Core CRF name and variable description aligns with pain assessment consistent with BPI.</t>
  </si>
  <si>
    <t>CRF name exactly matches a HEAL Core CRF and variable description aligns with pain area selection typical of the Brief Pain Inventory.</t>
  </si>
  <si>
    <t>The CRF name exactly matches 'Brief Pain Inventory (BPI)' and the description aligns with its purpose of mapping pain areas.</t>
  </si>
  <si>
    <t>CRF name exactly matches 'Brief Pain Inventory (BPI)' and variable descriptions align with pain area mapping consistent with BPI.</t>
  </si>
  <si>
    <t>CRF name exactly matches 'Brief Pain Inventory (BPI)' and description aligns with pain area mapping consistent with BPI.</t>
  </si>
  <si>
    <t>The CRF name exactly matches 'Brief Pain Inventory (BPI)' and the variable description about selecting pain areas aligns with the BPI's purpose.</t>
  </si>
  <si>
    <t>The CRF name exactly matches 'Brief Pain Inventory' and the variable 'bpi_mostpain' aligns with this form.</t>
  </si>
  <si>
    <t>The CRF name exactly matches 'Brief Pain Inventory (BPI)' and the description references pain rating consistent with this form.</t>
  </si>
  <si>
    <t>The CRF name exactly matches 'Brief Pain Inventory (BPI)' and the description references pain rating scales consistent with this form.</t>
  </si>
  <si>
    <t>CRF name exactly matches 'Brief Pain Inventory (BPI)' and description aligns with pain rating focus of BPI.</t>
  </si>
  <si>
    <t>The CRF name exactly matches 'Brief Pain Inventory (BPI)' and the description references current pain rating consistent with this form.</t>
  </si>
  <si>
    <t>The CRF name exactly matches 'Brief Pain Inventory (BPI)' and the description confirms it assesses pain relief from treatments.</t>
  </si>
  <si>
    <t>The CRF name exactly matches 'Brief Pain Inventory' and the description about pain interference aligns with the BPI's focus on pain impact assessment.</t>
  </si>
  <si>
    <t>The CRF name exactly matches 'Brief Pain Inventory (BPI)' and the description about pain interference with mood aligns with the BPI domain.</t>
  </si>
  <si>
    <t>The CRF name exactly matches 'Brief Pain Inventory (BPI)' and the description aligns with its content on pain interference.</t>
  </si>
  <si>
    <t>CRF name exactly matches 'Brief Pain Inventory (BPI)' and variable description aligns with pain assessment domain of BPI.</t>
  </si>
  <si>
    <t>The CRF name exactly matches 'Brief Pain Inventory (BPI)' and the description aligns with its focus on pain interference and impact assessment.</t>
  </si>
  <si>
    <t>The CRF name exactly matches the HEAL Core CRF 'PROMIS Sleep Disturbance 6a' and the description confirms assessment of sleep problems by PROMIS Sleep Disturbance form.</t>
  </si>
  <si>
    <t>The CRF name exactly matches 'PROMIS Sleep Disturbance 6a' and the description aligns with sleep disturbance themes.</t>
  </si>
  <si>
    <t>The CRF name exactly matches the Pain Catastrophizing Scale and the description aligns with assessing thoughts and feelings during pain, consistent with PCS13.</t>
  </si>
  <si>
    <t>The CRF name exactly matches the Pain Catastrophizing Scale and the description confirms assessment of thoughts and feelings during pain episodes, consistent with PCS13.</t>
  </si>
  <si>
    <t>The CRF name exactly matches the Pain Catastrophizing Scale and the description confirms it assesses thoughts and feelings about pain, aligning with PCS13.</t>
  </si>
  <si>
    <t>The CRF name exactly matches the theme of the Pain Catastrophizing Scale and the description confirms assessment of thoughts and feelings during pain, aligning with PCS13.</t>
  </si>
  <si>
    <t>The CRF name exactly matches the theme of pain catastrophizing and aligns with the PCS13 HEAL Core CRF name in the vector store.</t>
  </si>
  <si>
    <t>The CRF name exactly matches the Pain Catastrophizing Scale, and the description aligns with assessing thoughts and feelings during pain, consistent with PCS13.</t>
  </si>
  <si>
    <t>The CRF name exactly matches the Pain Catastrophizing Scale and the description confirms assessment of pain-related thoughts and feelings, consistent with PCS13.</t>
  </si>
  <si>
    <t>The CRF name exactly matches the Pain Catastrophizing Scale and the description confirms it assesses thoughts and feelings during pain, consistent with PCS13.</t>
  </si>
  <si>
    <t>The CRF name exactly matches 'Pain Catastrophizing Scale' and the description aligns with assessing pain-related thoughts and feelings, consistent with PCS13.</t>
  </si>
  <si>
    <t>The CRF name exactly matches the Pain Catastrophizing Scale and the description aligns with the PCS13 assessing thoughts and feelings during pain episodes.</t>
  </si>
  <si>
    <t>The CRF name exactly matches PHQ9 and the description aligns with depression symptom assessment consistent with PHQ-9.</t>
  </si>
  <si>
    <t>The CRF name exactly matches PHQ9 and the description confirms it assesses depression symptoms using the PHQ-9 tool.</t>
  </si>
  <si>
    <t>The CRF name exactly matches PHQ9 and the description about sleep impairment frequency aligns with PHQ9 content.</t>
  </si>
  <si>
    <t>The CRF name exactly matches PHQ9 and the description aligns with assessing depression symptoms over the past two weeks as in PHQ9.</t>
  </si>
  <si>
    <t>The CRF name exactly matches PHQ9 and the description aligns with depression screening variables in PHQ9.</t>
  </si>
  <si>
    <t>The CRF name exactly matches PHQ9 and the description confirms it relates to the Patient Health Questionnaire-9 depression screening tool.</t>
  </si>
  <si>
    <t>The CRF name exactly matches PHQ9 and the description confirms assessment of depression symptoms by PHQ-9.</t>
  </si>
  <si>
    <t>The CRF name exactly matches PHQ9 and the description confirms it relates to the Patient Health Questionnaire depression scale.</t>
  </si>
  <si>
    <t>The CRF name exactly matches the HEAL Core CRF 'GAD7' and the description confirms it is the Generalized Anxiety Disorder 7-item scale.</t>
  </si>
  <si>
    <t>The CRF name exactly matches the HEAL Core CRF name and the description confirms it assesses anxiety symptoms using the GAD-7 scale.</t>
  </si>
  <si>
    <t>The CRF name exactly matches the HEAL Core CRF 'GAD7' and the description confirms the use of the Generalized Anxiety Disorder 7-item scale.</t>
  </si>
  <si>
    <t>The CRF name exactly matches the HEAL Core CRF 'GAD7' and the description confirms it pertains to the Generalized Anxiety Disorder 7-item scale.</t>
  </si>
  <si>
    <t>The CRF name exactly matches 'TAPS Pain' and the description about tobacco use frequency aligns with substance use screening covered by TAPS.</t>
  </si>
  <si>
    <t>The CRF name exactly matches 'TAPS Pain' and the description indicates it is part of the TAPS screening tool for substance use, consistent with the HEAL Core CRF.</t>
  </si>
  <si>
    <t>The CRF name 'TAPS_Screening' exactly matches the HEAL Core CRF 'TAPS Pain', and the description about substance use screening aligns with the TAPS domain.</t>
  </si>
  <si>
    <t>The CRF name exactly matches 'TAPS Pain' and the description aligns with the TAPS screening for substance use, consistent with the HEAL Core CRF.</t>
  </si>
  <si>
    <t>The CRF name exactly matches the HEAL Core CRF name and the description aligns with patient global impression of pain change.</t>
  </si>
  <si>
    <t>The CRF name 'Screening Questionnaire' does not exactly match any HEAL Core CRF, but the variable 'scr_gender' aligns with demographic data, supporting a moderate confidence match to Demographics.</t>
  </si>
  <si>
    <t>The CRF name exactly matches 'Demographics' and the description references height, a standard demographic measure.</t>
  </si>
  <si>
    <t>The CRF name 'Screening Questionnaire' and the variable 'handedness' align directly with demographic data collection, matching the Demographics HEAL Core CRF exactly.</t>
  </si>
  <si>
    <t>The CRF name exactly matches 'Demographics' and the variable 'gender' is a standard demographic characteristic consistent with this CRF.</t>
  </si>
  <si>
    <t>The CRF name exactly matches 'Demographics' and the description references a standard demographic variable, date of birth.</t>
  </si>
  <si>
    <t>The CRF name exactly matches 'Demographics' and the description about ethnicity aligns with capturing basic participant characteristics.</t>
  </si>
  <si>
    <t>The CRF name exactly matches 'Demographics' and the description about race aligns with collecting basic participant characteristics.</t>
  </si>
  <si>
    <t>The CRF name exactly matches 'Demographics' and the variable description about ethnic background aligns with demographic data.</t>
  </si>
  <si>
    <t>The CRF name exactly matches 'Demographics' and the variable 'marstat' aligns with demographic data collection.</t>
  </si>
  <si>
    <t>The CRF name exactly matches 'GAD7' and the variable description aligns with assessing generalized anxiety disorder symptoms, confirming the match.</t>
  </si>
  <si>
    <t>The CRF name exactly matches 'GAD7' and the variable description aligns with the GAD-7 anxiety questionnaire items.</t>
  </si>
  <si>
    <t>The CRF name exactly matches 'GAD7' and the variable corresponds to an item on the GAD-7 scale.</t>
  </si>
  <si>
    <t>The CRF name exactly matches 'GAD7' and the description confirms it assesses anxiety symptoms using the Generalized Anxiety Disorder 7-item scale.</t>
  </si>
  <si>
    <t>The CRF name exactly matches 'GAD7' and the variable description corresponds to generalized anxiety disorder assessment items from the GAD-7 form.</t>
  </si>
  <si>
    <t>The CRF name exactly matches 'GAD7' and the variable corresponds to the GAD-7 anxiety assessment.</t>
  </si>
  <si>
    <t>The CRF name exactly matches 'GAD7' and the variable description aligns with the Generalized Anxiety Disorder 7-item scale.</t>
  </si>
  <si>
    <t>The CRF name exactly matches the HEAL Core CRF 'GAD7' and the variable description confirms assessment of anxiety severity consistent with GAD-7.</t>
  </si>
  <si>
    <t>The CRF name exactly matches 'Demographics' and the description about baseline outpatient demographic data aligns with the Demographics HEAL Core CRF.</t>
  </si>
  <si>
    <t>The CRF name exactly matches 'Demographics' and the description references a core demographic variable, Date of Birth.</t>
  </si>
  <si>
    <t>The CRF name exactly matches 'Demographics' and the variable 'age' is a standard demographic variable.</t>
  </si>
  <si>
    <t>The CRF name exactly matches 'Demographics' and the variables indicate collection of basic participant demographic information.</t>
  </si>
  <si>
    <t>The CRF name exactly matches 'Demographics' and the variable about gender identity fits demographic data collection.</t>
  </si>
  <si>
    <t>CRF name exactly matches 'Brief Pain Inventory (BPI)' and variable description aligns with BPI Short Form assessing pain severity.</t>
  </si>
  <si>
    <t>The CRF name exactly matches the HEAL Core CRF 'Brief Pain Inventory (BPI)' and the description confirms it assesses pain treatments consistent with BPI.</t>
  </si>
  <si>
    <t>CRF name exactly matches 'Brief Pain Inventory (BPI)' and description aligns with pain assessment focus of BPI.</t>
  </si>
  <si>
    <t>The CRF name exactly matches 'Brief Pain Inventory (BPI)' and the variable 'bpi_7a' confirms the domain of pain severity and impact consistent with the BPI.</t>
  </si>
  <si>
    <t>The CRF name exactly matches the Brief Pain Inventory (BPI) and the variable description aligns with pain interference assessment in BPI.</t>
  </si>
  <si>
    <t>The CRF name exactly matches 'Brief Pain Inventory (BPI)' and the variable description aligns with the BPI pain interference domain.</t>
  </si>
  <si>
    <t>CRF name exactly matches 'Brief Pain Inventory (BPI)' and variable description aligns with pain interference assessment in BPI.</t>
  </si>
  <si>
    <t>The CRF name exactly matches 'PedsQL' and the variable description aligns with Pediatric Quality of Life assessment.</t>
  </si>
  <si>
    <t>The CRF name exactly matches the HEAL Core CRF name 'PedsQL (Pediatric Quality of Life Inventory)' and the description confirms the pediatric quality of life domain.</t>
  </si>
  <si>
    <t>The CRF name exactly matches the HEAL Core CRF 'PedsQL' and the variable description aligns with pediatric quality of life assessment.</t>
  </si>
  <si>
    <t>The CRF name exactly matches the HEAL Core CRF 'PedsQL (Pediatric Quality of Life Inventory)' and the variable description aligns with assessing physical function in pediatric quality of life.</t>
  </si>
  <si>
    <t>The CRF name exactly matches 'PedsQL (Pediatric Quality of Life Inventory)' and the variable description aligns with assessing pediatric quality of life.</t>
  </si>
  <si>
    <t>The CRF name exactly matches 'PedsQL' and the variable description aligns with assessing pediatric quality of life.</t>
  </si>
  <si>
    <t>CRF name exactly matches 'PedsQL' and variable description aligns with Pediatric Quality of Life assessment.</t>
  </si>
  <si>
    <t>The CRF name exactly matches the HEAL Core CRF 'PedsQL (Pediatric Quality of Life Inventory)' and the description aligns with assessing pediatric quality of life.</t>
  </si>
  <si>
    <t>The CRF name exactly matches the HEAL Core CRF 'PedsQL' and the description aligns with pediatric quality of life assessment.</t>
  </si>
  <si>
    <t>The CRF name exactly matches 'PedsQL' and the variable description relates specifically to pediatric quality of life, confirming the match.</t>
  </si>
  <si>
    <t>The CRF name exactly matches 'SleepASWS' and the variable description aligns with adolescent sleep-wake behaviors.</t>
  </si>
  <si>
    <t>The CRF name exactly matches the HEAL Core CRF 'SleepASWS' and the description aligns with adolescent sleep-wake assessment.</t>
  </si>
  <si>
    <t>The CRF name exactly matches 'SleepASWS' which corresponds to the Adolescent Sleep Wake Scale in the HEAL Core CRF list.</t>
  </si>
  <si>
    <t>The CRF name exactly matches the HEAL Core CRF 'SleepASWS' and the description confirms it captures adolescent sleep-wake behaviors.</t>
  </si>
  <si>
    <t>The CRF name exactly matches 'SleepASWS' and the description references adolescent sleep behaviors assessed by the ASWSSF form.</t>
  </si>
  <si>
    <t>The CRF name exactly matches 'SleepASWS' and the variable description aligns with the Adolescent Sleep-Wake Scale Short Form.</t>
  </si>
  <si>
    <t>The CRF name exactly matches 'SleepASWS' and the variable description aligns with the Adolescent Sleep-Wake Scale domain.</t>
  </si>
  <si>
    <t>The CRF name exactly matches 'SleepASWS' and the variable description aligns with adolescent sleep-wake behavior assessed by this HEAL Core CRF.</t>
  </si>
  <si>
    <t>The CRF name exactly matches 'SleepASWS' and the variable description aligns with assessing adolescent sleep-wake readiness.</t>
  </si>
  <si>
    <t>The CRF name exactly matches the HEAL Core CRF 'SleepASWS' which stands for Adolescent Sleep Wake Scale.</t>
  </si>
  <si>
    <t>The CRF name exactly matches the HEAL Core CRF 'SleepASWS' and the variable description about usual weekday bedtime aligns with adolescent sleep-wake scale content.</t>
  </si>
  <si>
    <t>CRF name exactly matches 'SleepASWS' and variable description aligns with adolescent sleep-wake scale domain.</t>
  </si>
  <si>
    <t>The CRF name exactly matches 'SleepASWS' and the description about adolescent sleep and wake patterns aligns with the domain of the Adolescent Sleep Wake Scale.</t>
  </si>
  <si>
    <t>The CRF name exactly matches 'SleepASWS' and the description references adolescent sleep-wake patterns consistent with this HEAL Core CRF.</t>
  </si>
  <si>
    <t>The CRF name exactly matches 'SleepASWS' and the variable description about usual weekend bedtime aligns with adolescent sleep and wake patterns assessed by this scale.</t>
  </si>
  <si>
    <t>CRF name exactly matches SleepASWS and variable description aligns with adolescent sleep/wake timing domain.</t>
  </si>
  <si>
    <t>The CRF name exactly matches 'SleepASWS' and the variable description about wake-up time on weekends aligns with adolescent sleep-wake patterns.</t>
  </si>
  <si>
    <t>The CRF name exactly matches 'SleepASWS' and the variable description aligns with adolescent sleep-wake themes.</t>
  </si>
  <si>
    <t>The CRF name exactly matches 'PCS Child' and the description confirms it assesses pain catastrophizing in children.</t>
  </si>
  <si>
    <t>The CRF name exactly matches 'PCS Child' and the description aligns with assessing pain catastrophizing in children.</t>
  </si>
  <si>
    <t>The CRF name exactly matches 'PCS Child' and the description confirms it assesses child pain catastrophizing.</t>
  </si>
  <si>
    <t>The CRF name exactly matches 'PCS Child' and the description aligns with assessing catastrophic thoughts about pain in children.</t>
  </si>
  <si>
    <t>The CRF name exactly matches the HEAL Core CRF 'PCS Child' and the description confirms it assesses pain catastrophizing in children.</t>
  </si>
  <si>
    <t>The CRF name exactly matches 'PCS Child' and the description confirms it assesses pain-related thoughts and feelings consistent with the Child Pain Catastrophizing Scale.</t>
  </si>
  <si>
    <t>The CRF name exactly matches 'PCS Child' and the description aligns with measuring pain catastrophizing in children.</t>
  </si>
  <si>
    <t>The CRF name exactly matches the HEAL Core CRF 'PCS Child' and the description confirms it captures child pain catastrophizing.</t>
  </si>
  <si>
    <t>The CRF name exactly matches the Patient Health Questionnaire domain and the description aligns with PHQ-9 depression screening tool variables.</t>
  </si>
  <si>
    <t>The CRF name PHQ-2 exactly matches the HEAL Core CRF PHQ2, and the description confirms it is the depression screening tool PHQ-2.</t>
  </si>
  <si>
    <t>The CRF name exactly matches the HEAL Core CRF 'GAD2 Pain (Generalized Anxiety Disorder)' and the variable description aligns with the GAD-2 anxiety screening tool.</t>
  </si>
  <si>
    <t>The CRF name 'GAD-2' exactly matches the HEAL Core CRF 'GAD2 Pain (Generalized Anxiety Disorder)' and the description confirms the 2-item GAD screening form.</t>
  </si>
  <si>
    <t>The CRF name exactly matches the HEAL Core CRF 'PGIC Pain(Patient Global Impression of Change Pain)' and the variable description aligns with assessing overall pain change.</t>
  </si>
  <si>
    <t>The CRF name exactly matches 'NIDAL2 (NIDA Modified ASSIST L2)' and the variable description aligns with substance use frequency assessment.</t>
  </si>
  <si>
    <t>The CRF name exactly matches the HEAL Core CRF 'NIDAL2 (NIDA Modified ASSIST L2)' and the description aligns with substance use frequency assessment from the NIDA Modified ASSIST tool.</t>
  </si>
  <si>
    <t>The CRF name exactly matches 'NIDAL2 (NIDA Modified ASSIST L2)' and the description aligns with substance use frequency assessed by the NIDA Modified ASSIST tool.</t>
  </si>
  <si>
    <t>The CRF name exactly matches 'NIDAL2 (NIDA Modified ASSIST L2)' and the variable description aligns with substance use frequency questions from that tool.</t>
  </si>
  <si>
    <t>The CRF name exactly matches 'NIDAL2 (NIDA Modified ASSIST L2)' and the description aligns with substance use frequency questions from this tool.</t>
  </si>
  <si>
    <t>The CRF name exactly matches 'NIDAL2 (NIDA Modified ASSIST L2)' and variable names indicate substance use frequency consistent with this HEAL Core CRF.</t>
  </si>
  <si>
    <t>CRF name exactly matches NIDAL2 and variable description referencing drug use aligns with substance use assessment.</t>
  </si>
  <si>
    <t>The CRF name and variable 'nida_8' clearly correspond to the NIDA Modified ASSIST tool, matching exactly the HEAL Core CRF NIDAL2.</t>
  </si>
  <si>
    <t>The CRF name exactly matches 'NIDAL2 (NIDA Modified ASSIST L2)' and the variable description referencing marijuana aligns with substance use assessment.</t>
  </si>
  <si>
    <t>CRF name exactly matches the HEAL Core CRF NIDAL2 and description aligns with drug use assessment.</t>
  </si>
  <si>
    <t>Exact match of CRF name 'NIDA_MOD_ASSESSMENT' with NIDAL2 and variable referencing club drugs aligns with substance use assessment.</t>
  </si>
  <si>
    <t>The CRF name 'NIDA_MOD_ASSIST' and variable 'nida_12' directly correspond to the NIDA Modified ASSIST L2 form in the HEAL Core CRFs.</t>
  </si>
  <si>
    <t>CRF name exactly matches NIDAL2 and variable description references NIDA Modified ASSIST tool.</t>
  </si>
  <si>
    <t>CRF name exactly matches the HEAL Core CRF NIDAL2 and the description aligns with substance use assessment.</t>
  </si>
  <si>
    <t>The CRF name exactly matches 'NIDAL2 (NIDA Modified ASSIST L2)' and the description confirms it assesses substance use with NIDA Modified ASSIST variables.</t>
  </si>
  <si>
    <t>The CRF name exactly matches 'Demographics' and the variable description about child's ethnicity aligns with demographic data collection.</t>
  </si>
  <si>
    <t>The CRF name exactly matches 'Demographics' and the variable description aligns with typical demographic data collection such as race.</t>
  </si>
  <si>
    <t>The CRF name exactly matches 'Demographics' and the variable description about child's race aligns with demographic data collection.</t>
  </si>
  <si>
    <t>The CRF name exactly matches 'Demographics' and the variable description about ethnicity aligns with typical demographic data.</t>
  </si>
  <si>
    <t>The CRF name exactly matches 'Demographics' and the variable description aligns with personal and household information.</t>
  </si>
  <si>
    <t>The CRF name exactly matches 'Demographics' and the variable description about spouse education level aligns with demographic data.</t>
  </si>
  <si>
    <t>The CRF name exactly matches 'Demographics' and the variable description about spouse employment status aligns with demographic information.</t>
  </si>
  <si>
    <t>The CRF name exactly matches 'Demographics' and the variable description about household income aligns with demographic data.</t>
  </si>
  <si>
    <t>The CRF name 'Participant Demographics' exactly matches the HEAL Core CRF 'Demographics' and the variable description about household language aligns with demographic data.</t>
  </si>
  <si>
    <t>CRF name does not exactly match 'Demographics' but is related to demographics and family health, so cautious low confidence match to Demographics.</t>
  </si>
  <si>
    <t>The CRF name does not exactly match 'Demographics' and includes family health history, which is not explicitly covered in the HEAL Core Demographics CRF, so match confidence is low.</t>
  </si>
  <si>
    <t>The CRF name includes 'Demographics' and involves parent and family health history, which aligns broadly with the Demographics CRF, but the addition of family health history reduces certainty.</t>
  </si>
  <si>
    <t>The CRF name exactly matches 'Demographics' and the description aligns with personal and household information.</t>
  </si>
  <si>
    <t>The CRF name exactly matches the HEAL Core CRF 'GAD2 Pain (Generalized Anxiety Disorder)' and the description confirms it assesses anxiety symptoms using the 2-item GAD tool.</t>
  </si>
  <si>
    <t>The CRF name exactly matches the GAD2 Pain (Generalized Anxiety Disorder) HEAL Core CRF and the description aligns with the GAD-2 screening tool for anxiety symptoms.</t>
  </si>
  <si>
    <t>The CRF name exactly matches the HEAL Core CRF 'PCS Parent' and the description aligns with parent's thoughts about child's pain.</t>
  </si>
  <si>
    <t>The CRF name exactly matches 'PCS Parent' and the description confirms assessment of parent's catastrophic thoughts about child's pain.</t>
  </si>
  <si>
    <t>The CRF name exactly matches 'PCS Parent' and the description aligns with parental pain catastrophizing.</t>
  </si>
  <si>
    <t>The CRF name exactly matches 'PCS Parent' and the description aligns with parental pain catastrophizing content.</t>
  </si>
  <si>
    <t>CRF name exactly matches 'PCS Parent' and description aligns with parental pain catastrophizing assessment.</t>
  </si>
  <si>
    <t>CRF name exactly matches 'PCS Parent' and variable descriptions align with parent's catastrophic thinking about child's pain.</t>
  </si>
  <si>
    <t>The CRF name exactly matches 'PCS Parent' and the description confirms it is a parent-focused pain catastrophizing assessment.</t>
  </si>
  <si>
    <t>The CRF name exactly matches 'PCS Parent' and the description confirms it assesses parental pain catastrophizing.</t>
  </si>
  <si>
    <t>The CRF name exactly matches 'PCS Parent' and the description explicitly references the Parent Pain Catastrophizing Scale.</t>
  </si>
  <si>
    <t>The CRF name exactly matches 'PCS Parent' and the description aligns with parental thoughts about child pain.</t>
  </si>
  <si>
    <t>The CRF name exactly matches 'PCS Parent' and the description aligns with assessing parental pain catastrophizing.</t>
  </si>
  <si>
    <t>The CRF name exactly matches 'PCS Parent' and the description aligns with parent-reported pain catastrophizing measures.</t>
  </si>
  <si>
    <t>The CRF name exactly matches PHQ9 and the variable description aligns with PHQ-9 depression screening.</t>
  </si>
  <si>
    <t>The CRF name exactly matches PHQ2 and the description aligns with its depression screening purpose.</t>
  </si>
  <si>
    <t>The CRF name exactly matches 'Demographics' and the description about dominant hand aligns with typical demographic data.</t>
  </si>
  <si>
    <t>The CRF name includes 'Demographics' and the description focuses on demographic information, matching the HEAL Core CRF exactly.</t>
  </si>
  <si>
    <t>CRF name does not exactly match any HEAL Core CRF, but variable description relates to demographics, suggesting a possible but uncertain match.</t>
  </si>
  <si>
    <t>The CRF name exactly matches 'Demographics' and the variable description aligns with basic participant demographic information.</t>
  </si>
  <si>
    <t>The CRF name exactly matches 'Demographics' and the variable description about racial identity aligns with typical demographic data collection.</t>
  </si>
  <si>
    <t>The CRF name exactly matches 'Demographics' and the variable description about racial identity aligns with demographic data collection.</t>
  </si>
  <si>
    <t>The CRF name exactly matches 'Demographics' and the variable description about racial identity aligns with demographic data.</t>
  </si>
  <si>
    <t>The CRF name exactly matches 'Demographics' and the variable description about race specification aligns with typical demographic data collection.</t>
  </si>
  <si>
    <t>The CRF name exactly matches 'Demographics' and the variable description about gender identity aligns with standard demographic data collection.</t>
  </si>
  <si>
    <t>The CRF name exactly matches 'Demographics' and the variable description about gender identity aligns with standard demographic data collected in this form.</t>
  </si>
  <si>
    <t>The CRF name exactly matches 'Demographics' and the variable description about gender details aligns with demographic data collection.</t>
  </si>
  <si>
    <t>The CRF name exactly matches 'Demographics' and the description about personal identification aligns with capturing participant characteristics in Demographics.</t>
  </si>
  <si>
    <t>The CRF name exactly matches 'Demographics' and the description aligns with participant background information.</t>
  </si>
  <si>
    <t>The CRF name includes 'Demographics' and the variable relates to social support frequency, which aligns with demographic data, but the full CRF name includes 'Stress First Aid Field Test - Consent' making exact match uncertain.</t>
  </si>
  <si>
    <t>HDP00066_ACTNOWOBOE_DataDictionary_REDCap.vlmd_2025-07-30</t>
  </si>
  <si>
    <t>HDP00110_PRECICEV2_DataDictionary_2023-08-11.vlmd_2025-07-30</t>
  </si>
  <si>
    <t>HDP00210_MOMNESTSHARED_DataDictionary_2024-07-20.redcap.vlmd_2025-07-30</t>
  </si>
  <si>
    <t>HDP00429_HDP00429_BACPAC.redcap.vlmd_2025-07-30</t>
  </si>
  <si>
    <t>HDP00540_ACTNOWESC_DataDictionary_clean.redcap.vlmd_2025-07-30</t>
  </si>
  <si>
    <t>HDP00541_HDP00541_odc-sci_940_dict.redcap.vlmd_2025-07-30</t>
  </si>
  <si>
    <t>HDP00556_codebook.redcap.vlmd_2025-07-30</t>
  </si>
  <si>
    <t>HDP00825_HDP00825_heal-dd-Final_deidentified_OBOT_dataset.redcap.vlmd_2025-07-30</t>
  </si>
  <si>
    <t>HDP00908_Hoeppner_REDCap.vlmd_2025-07-30</t>
  </si>
  <si>
    <t>HDP00927_Shover_DataDictionary.vlmd_2025-07-30</t>
  </si>
  <si>
    <t>HDP00933_DataDictionary_2025-04-21.vlmd_2025-07-30</t>
  </si>
  <si>
    <t>HDP00952_952_Data_Dictionary.redcap.vlmd_2025-07-30</t>
  </si>
  <si>
    <t>HDP00980_iHOPE Aim1 DataDictionary.redcap.vlmd_2025-07-30</t>
  </si>
  <si>
    <t>HDP01057_HRRN_baseline_survey.vlmd_2025-07-30</t>
  </si>
  <si>
    <t>HDP01068_HERO RedCap Codebook_2025-02-11.redcap.vlmd_2025-07-30</t>
  </si>
  <si>
    <t>HDP01193_SCOPE_Data_Dictionary.redcap.vlmd_2025-07-31</t>
  </si>
  <si>
    <t>HDP01239_derived.redcap.vlmd_2025-07-31</t>
  </si>
  <si>
    <t>HDP01265_odc-sci_786_dict_clean.redcap.vlmd_2025-07-31</t>
  </si>
  <si>
    <t>HDP01287_ctn0095a2_clean.redcap.vlmd_2025-07-31</t>
  </si>
  <si>
    <t>HDP01310_HDP01310_CTN0087_Data_Dictionary.redcap.vlmd_2025-07-31</t>
  </si>
  <si>
    <t>HDP01329_HDP01329_EQUIPD_DataDictionary.redcap.vlmd_2025-07-31</t>
  </si>
  <si>
    <t>HDP01498_FMTIPSDataEntry202308071358RED_DataDictionary_2023-08-22.vlmd_2025-07-31</t>
  </si>
  <si>
    <t>ProjectThought_DataDictionary_2023-09-25_2025-07-31</t>
  </si>
  <si>
    <t>SPRINT_2020-12-16_2025-07-31</t>
  </si>
  <si>
    <t>StressFirstAidAim3FieldTestAss_DataDictionary_2024-11-14.vlmd_2025-07-31</t>
  </si>
  <si>
    <t>screening_questionnaire</t>
  </si>
  <si>
    <t>sociodemographics</t>
  </si>
  <si>
    <t>gad7</t>
  </si>
  <si>
    <t>baseline_documentation</t>
  </si>
  <si>
    <t>1=Male|0=Female|2=Other</t>
  </si>
  <si>
    <t>0=Right handed|1=Left handed</t>
  </si>
  <si>
    <t>0=Not Hispanic/Latino|1=Hispanic/Latino</t>
  </si>
  <si>
    <t>1=White|2=African American / Black|3=Asian / Pacific Islander|4=American Indian or Alaskan Native|5=Cape Verdean|6=Mixed Ethnic Background|7=Other</t>
  </si>
  <si>
    <t>1=Single|2=Living with a partner|3=Married|4=Divorced or Separated|5=Widowed</t>
  </si>
  <si>
    <t>0=Not at all (0)|1=Several days (1)|2=More than half the days (2)|3=Nearly every day (3)</t>
  </si>
  <si>
    <t>0=Not difficult at all|1=Somewhat difficult|2=Very difficult|3=Extremely difficult</t>
  </si>
  <si>
    <t>Grand Total</t>
  </si>
  <si>
    <t>HEAL Core CRFs &gt; DD file name &gt;&gt; original form name per DD</t>
  </si>
  <si>
    <t>HDP_ID</t>
  </si>
  <si>
    <t>HDP_ApplID</t>
  </si>
  <si>
    <t>HDP00540</t>
  </si>
  <si>
    <t>HDP00066</t>
  </si>
  <si>
    <t>HDP00110</t>
  </si>
  <si>
    <t>HDP00210</t>
  </si>
  <si>
    <t>HDP00429</t>
  </si>
  <si>
    <t>HDP00541</t>
  </si>
  <si>
    <t>HDP00556</t>
  </si>
  <si>
    <t>HDP00825</t>
  </si>
  <si>
    <t>HDP00908</t>
  </si>
  <si>
    <t>HDP00927</t>
  </si>
  <si>
    <t>HDP00933</t>
  </si>
  <si>
    <t>HDP00952</t>
  </si>
  <si>
    <t>HDP00980</t>
  </si>
  <si>
    <t>HDP01057</t>
  </si>
  <si>
    <t>HDP01068</t>
  </si>
  <si>
    <t>HDP01193</t>
  </si>
  <si>
    <t>HDP01239</t>
  </si>
  <si>
    <t>HDP01265</t>
  </si>
  <si>
    <t>HDP01287</t>
  </si>
  <si>
    <t>HDP01310</t>
  </si>
  <si>
    <t>HDP01329</t>
  </si>
  <si>
    <t>HDP01498</t>
  </si>
  <si>
    <t>HDP00253</t>
  </si>
  <si>
    <t>HDP01161</t>
  </si>
  <si>
    <t>HDP00619</t>
  </si>
  <si>
    <t>fund_mech</t>
  </si>
  <si>
    <t>res_goal</t>
  </si>
  <si>
    <t>res_network</t>
  </si>
  <si>
    <t>HDIPs</t>
  </si>
  <si>
    <t>OUD</t>
  </si>
  <si>
    <t>Pain mgt</t>
  </si>
  <si>
    <t>Cross-Cutting Research</t>
  </si>
  <si>
    <t>Research Centers</t>
  </si>
  <si>
    <t>Non-SBIR/STTR</t>
  </si>
  <si>
    <t>Other Research-Related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</si>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</sst>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mbfo\Downloads\MySQL_HEALAwards_2025-08-05.xlsx" TargetMode="External"/><Relationship Id="rId1" Type="http://schemas.openxmlformats.org/officeDocument/2006/relationships/externalLinkPath" Target="/Users/lmbfo/Downloads/MySQL_HEALAwards_2025-08-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AL awards 20250805"/>
    </sheetNames>
    <sheetDataSet>
      <sheetData sheetId="0">
        <row r="1">
          <cell r="A1" t="str">
            <v>hdp_id</v>
          </cell>
          <cell r="B1" t="str">
            <v>appl_id</v>
          </cell>
          <cell r="C1" t="str">
            <v>proj_title</v>
          </cell>
          <cell r="D1" t="str">
            <v>adm_ic</v>
          </cell>
          <cell r="E1" t="str">
            <v>proj_num</v>
          </cell>
          <cell r="F1" t="str">
            <v>proj_ser_num</v>
          </cell>
          <cell r="G1" t="str">
            <v>fisc_yr</v>
          </cell>
          <cell r="H1" t="str">
            <v>fund_mech</v>
          </cell>
          <cell r="I1" t="str">
            <v>prg_ofc</v>
          </cell>
          <cell r="J1" t="str">
            <v>tot_fund</v>
          </cell>
          <cell r="K1" t="str">
            <v>org_nm</v>
          </cell>
          <cell r="L1" t="str">
            <v>org_st</v>
          </cell>
          <cell r="M1" t="str">
            <v>goal</v>
          </cell>
          <cell r="N1" t="str">
            <v>rfa</v>
          </cell>
          <cell r="O1" t="str">
            <v>res_prg</v>
          </cell>
          <cell r="P1" t="str">
            <v>is_registered</v>
          </cell>
          <cell r="Q1" t="str">
            <v>archived</v>
          </cell>
          <cell r="R1" t="str">
            <v>data_linked_on_platform</v>
          </cell>
          <cell r="S1" t="str">
            <v>num_data_dictionaries</v>
          </cell>
          <cell r="T1" t="str">
            <v>repository_selected</v>
          </cell>
          <cell r="U1" t="str">
            <v>res_net</v>
          </cell>
          <cell r="V1" t="str">
            <v>study_most_recent_appl</v>
          </cell>
        </row>
        <row r="2">
          <cell r="A2" t="str">
            <v>HDP00686</v>
          </cell>
          <cell r="B2">
            <v>10000347</v>
          </cell>
          <cell r="C2" t="str">
            <v>NDEWS: A New Paradigm for Drug Early Warning Systems</v>
          </cell>
          <cell r="D2" t="str">
            <v>NIDA</v>
          </cell>
          <cell r="E2" t="str">
            <v>3U01DA038360-05S4</v>
          </cell>
          <cell r="F2" t="str">
            <v>DA038360</v>
          </cell>
          <cell r="G2">
            <v>2019</v>
          </cell>
          <cell r="H2" t="str">
            <v>Non-SBIR/STTR</v>
          </cell>
          <cell r="I2" t="str">
            <v>Marsha  Lopez</v>
          </cell>
          <cell r="J2">
            <v>247500</v>
          </cell>
          <cell r="K2" t="str">
            <v>UNIV OF MARYLAND, COLLEGE PARK</v>
          </cell>
          <cell r="L2" t="str">
            <v>MD</v>
          </cell>
          <cell r="M2" t="str">
            <v>OUD</v>
          </cell>
          <cell r="N2" t="str">
            <v>Translation of Research to Practice for the Treatment of Opioid Addiction</v>
          </cell>
          <cell r="O2" t="str">
            <v>Justice Community Opioid Innovation Network (JCOIN)</v>
          </cell>
          <cell r="P2" t="str">
            <v>not registered</v>
          </cell>
          <cell r="Q2" t="str">
            <v>live</v>
          </cell>
          <cell r="R2" t="str">
            <v>No</v>
          </cell>
          <cell r="S2">
            <v>0</v>
          </cell>
          <cell r="T2" t="str">
            <v>No</v>
          </cell>
          <cell r="U2" t="str">
            <v>JCOIN</v>
          </cell>
          <cell r="V2">
            <v>10000347</v>
          </cell>
        </row>
        <row r="3">
          <cell r="A3" t="str">
            <v>HDP00866</v>
          </cell>
          <cell r="B3">
            <v>10000668</v>
          </cell>
          <cell r="C3" t="str">
            <v>JCOIN Coordination and Translation Center</v>
          </cell>
          <cell r="D3" t="str">
            <v>NIDA</v>
          </cell>
          <cell r="E3" t="str">
            <v>3U2CDA050097-01S1</v>
          </cell>
          <cell r="F3" t="str">
            <v>DA050097</v>
          </cell>
          <cell r="G3">
            <v>2019</v>
          </cell>
          <cell r="H3" t="str">
            <v>Other Research-Related</v>
          </cell>
          <cell r="I3" t="str">
            <v>JULIA BETH Zur</v>
          </cell>
          <cell r="J3">
            <v>5000000</v>
          </cell>
          <cell r="K3" t="str">
            <v>GEORGE MASON UNIVERSITY</v>
          </cell>
          <cell r="L3" t="str">
            <v>VA</v>
          </cell>
          <cell r="M3" t="str">
            <v>OUD</v>
          </cell>
          <cell r="N3" t="str">
            <v>Translation of Research to Practice for the Treatment of Opioid Addiction</v>
          </cell>
          <cell r="O3" t="str">
            <v>Justice Community Opioid Innovation Network (JCOIN)</v>
          </cell>
          <cell r="P3" t="str">
            <v>not registered</v>
          </cell>
          <cell r="Q3" t="str">
            <v>archived</v>
          </cell>
          <cell r="R3" t="str">
            <v>No</v>
          </cell>
          <cell r="S3">
            <v>0</v>
          </cell>
          <cell r="T3" t="str">
            <v>No</v>
          </cell>
          <cell r="U3" t="str">
            <v>JCOIN</v>
          </cell>
          <cell r="V3">
            <v>10000668</v>
          </cell>
        </row>
        <row r="4">
          <cell r="A4" t="str">
            <v>HDP01239</v>
          </cell>
          <cell r="B4">
            <v>10004917</v>
          </cell>
          <cell r="C4" t="str">
            <v>Accelerator Strategies for States to Improve System Transformations Affecting Children, Youth and Families</v>
          </cell>
          <cell r="D4" t="str">
            <v>NIMH</v>
          </cell>
          <cell r="E4" t="str">
            <v>3P50MH113662-01A1S1</v>
          </cell>
          <cell r="F4" t="str">
            <v>MH113662</v>
          </cell>
          <cell r="G4">
            <v>2019</v>
          </cell>
          <cell r="H4" t="str">
            <v>Research Centers</v>
          </cell>
          <cell r="I4" t="str">
            <v>Denise  Pintello</v>
          </cell>
          <cell r="J4">
            <v>204111</v>
          </cell>
          <cell r="K4" t="str">
            <v>NEW YORK UNIVERSITY SCHOOL OF MEDICINE</v>
          </cell>
          <cell r="L4" t="str">
            <v>NY</v>
          </cell>
          <cell r="M4" t="str">
            <v>OUD</v>
          </cell>
          <cell r="N4" t="str">
            <v>New Strategies to Prevent and Treat Opioid Addiction</v>
          </cell>
          <cell r="O4" t="str">
            <v>Preventing Opioid Use Disorder</v>
          </cell>
          <cell r="P4" t="str">
            <v>registered</v>
          </cell>
          <cell r="Q4" t="str">
            <v>live</v>
          </cell>
          <cell r="R4" t="str">
            <v>Yes</v>
          </cell>
          <cell r="S4">
            <v>1</v>
          </cell>
          <cell r="T4" t="str">
            <v>Yes</v>
          </cell>
          <cell r="V4">
            <v>10004917</v>
          </cell>
        </row>
        <row r="5">
          <cell r="A5" t="str">
            <v>HDP00843</v>
          </cell>
          <cell r="B5">
            <v>10007991</v>
          </cell>
          <cell r="C5" t="str">
            <v>3/5 HEAL Consortium: Establishing Innovative Approaches  for the HEALthy Brain and Child Development Study</v>
          </cell>
          <cell r="D5" t="str">
            <v>NIDA</v>
          </cell>
          <cell r="E5" t="str">
            <v>3R34DA050261-01S1</v>
          </cell>
          <cell r="F5" t="str">
            <v>DA050261</v>
          </cell>
          <cell r="G5">
            <v>2019</v>
          </cell>
          <cell r="H5" t="str">
            <v>Non-SBIR/STTR</v>
          </cell>
          <cell r="I5" t="str">
            <v>Vani  Pariyadath</v>
          </cell>
          <cell r="J5">
            <v>258187</v>
          </cell>
          <cell r="K5" t="str">
            <v>ARKANSAS CHILDREN'S HOSPITAL RES INST</v>
          </cell>
          <cell r="L5" t="str">
            <v>AR</v>
          </cell>
          <cell r="M5" t="str">
            <v>OUD</v>
          </cell>
          <cell r="N5" t="str">
            <v>Enhanced Outcomes for Infants and Children Exposed to Opioids</v>
          </cell>
          <cell r="O5" t="str">
            <v>HEALthy Brain and Child Development Study (HBCD)</v>
          </cell>
          <cell r="P5" t="str">
            <v>not registered</v>
          </cell>
          <cell r="Q5" t="str">
            <v>archived</v>
          </cell>
          <cell r="R5" t="str">
            <v>No</v>
          </cell>
          <cell r="S5">
            <v>0</v>
          </cell>
          <cell r="T5" t="str">
            <v>No</v>
          </cell>
          <cell r="U5" t="str">
            <v>HBCD</v>
          </cell>
          <cell r="V5">
            <v>10007991</v>
          </cell>
        </row>
        <row r="6">
          <cell r="A6" t="str">
            <v>HDP00639</v>
          </cell>
          <cell r="B6">
            <v>10010119</v>
          </cell>
          <cell r="C6" t="str">
            <v>Utah Trial Innovation Center</v>
          </cell>
          <cell r="D6" t="str">
            <v>NCATS</v>
          </cell>
          <cell r="E6" t="str">
            <v>3U24TR001597-04S1</v>
          </cell>
          <cell r="F6" t="str">
            <v>TR001597</v>
          </cell>
          <cell r="G6">
            <v>2019</v>
          </cell>
          <cell r="H6" t="str">
            <v>Other Research-Related</v>
          </cell>
          <cell r="I6" t="str">
            <v>Sarah  Dunsmore</v>
          </cell>
          <cell r="J6">
            <v>5532380</v>
          </cell>
          <cell r="K6" t="str">
            <v>UNIVERSITY OF UTAH</v>
          </cell>
          <cell r="L6" t="str">
            <v>UT</v>
          </cell>
          <cell r="M6" t="str">
            <v>Pain mgt</v>
          </cell>
          <cell r="N6" t="str">
            <v>Clinical Research in Pain Management</v>
          </cell>
          <cell r="O6" t="str">
            <v>Pain Management Effectiveness Research Network (ERN)</v>
          </cell>
          <cell r="P6" t="str">
            <v>not registered</v>
          </cell>
          <cell r="Q6" t="str">
            <v>archived</v>
          </cell>
          <cell r="R6" t="str">
            <v>No</v>
          </cell>
          <cell r="S6">
            <v>0</v>
          </cell>
          <cell r="T6" t="str">
            <v>No</v>
          </cell>
          <cell r="U6" t="str">
            <v>NULL</v>
          </cell>
          <cell r="V6">
            <v>10010119</v>
          </cell>
        </row>
        <row r="7">
          <cell r="A7" t="str">
            <v>HDP00052</v>
          </cell>
          <cell r="B7">
            <v>10013066</v>
          </cell>
          <cell r="C7" t="str">
            <v>Project Motivate: A digital motivation and prediction platform to improve treatment retention and reduce relapse in opioid use disorder</v>
          </cell>
          <cell r="D7" t="str">
            <v>NIDA</v>
          </cell>
          <cell r="E7" t="str">
            <v>1R43DA051279-01</v>
          </cell>
          <cell r="F7" t="str">
            <v>DA051279</v>
          </cell>
          <cell r="G7">
            <v>2020</v>
          </cell>
          <cell r="H7" t="str">
            <v>SBIR/STTR</v>
          </cell>
          <cell r="I7" t="str">
            <v>LEONARDO MARIA Angelone</v>
          </cell>
          <cell r="J7">
            <v>251492</v>
          </cell>
          <cell r="K7" t="str">
            <v>BIOMOTIVATE, LLC</v>
          </cell>
          <cell r="L7" t="str">
            <v>PA</v>
          </cell>
          <cell r="M7" t="str">
            <v>OUD</v>
          </cell>
          <cell r="N7" t="str">
            <v>New Strategies to Prevent and Treat Opioid Addiction</v>
          </cell>
          <cell r="P7" t="str">
            <v>not registered</v>
          </cell>
          <cell r="Q7" t="str">
            <v>live</v>
          </cell>
          <cell r="R7" t="str">
            <v>No</v>
          </cell>
          <cell r="S7">
            <v>0</v>
          </cell>
          <cell r="T7" t="str">
            <v>No</v>
          </cell>
          <cell r="U7" t="str">
            <v>NULL</v>
          </cell>
          <cell r="V7">
            <v>10013066</v>
          </cell>
        </row>
        <row r="8">
          <cell r="A8" t="str">
            <v>HDP00354</v>
          </cell>
          <cell r="B8">
            <v>10013399</v>
          </cell>
          <cell r="C8" t="str">
            <v>A patient self-assessment software combining compliance protocols to improve prescriber confidence, reduce liability, and improve patient outcomes.</v>
          </cell>
          <cell r="D8" t="str">
            <v>NIDA</v>
          </cell>
          <cell r="E8" t="str">
            <v>1R44DA051272-01</v>
          </cell>
          <cell r="F8" t="str">
            <v>DA051272</v>
          </cell>
          <cell r="G8">
            <v>2020</v>
          </cell>
          <cell r="H8" t="str">
            <v>SBIR/STTR</v>
          </cell>
          <cell r="I8" t="str">
            <v>Julia  Berzhanskaya</v>
          </cell>
          <cell r="J8">
            <v>722339</v>
          </cell>
          <cell r="K8" t="str">
            <v>CLARITY, LLC</v>
          </cell>
          <cell r="L8" t="str">
            <v>AL</v>
          </cell>
          <cell r="M8" t="str">
            <v>OUD</v>
          </cell>
          <cell r="N8" t="str">
            <v>New Strategies to Prevent and Treat Opioid Addiction</v>
          </cell>
          <cell r="P8" t="str">
            <v>not registered</v>
          </cell>
          <cell r="Q8" t="str">
            <v>live</v>
          </cell>
          <cell r="R8" t="str">
            <v>No</v>
          </cell>
          <cell r="S8">
            <v>0</v>
          </cell>
          <cell r="T8" t="str">
            <v>No</v>
          </cell>
          <cell r="U8" t="str">
            <v>NULL</v>
          </cell>
          <cell r="V8">
            <v>10226096</v>
          </cell>
        </row>
        <row r="9">
          <cell r="A9" t="str">
            <v>HDP00820</v>
          </cell>
          <cell r="B9">
            <v>10013563</v>
          </cell>
          <cell r="C9" t="str">
            <v>3/3; Promoting resilience in children:Protocol Development for a Birth Cohort Study to Access Factors Impacting Neurodevelopment</v>
          </cell>
          <cell r="D9" t="str">
            <v>NIDA</v>
          </cell>
          <cell r="E9" t="str">
            <v>3R34DA050258-01S1</v>
          </cell>
          <cell r="F9" t="str">
            <v>DA050258</v>
          </cell>
          <cell r="G9">
            <v>2019</v>
          </cell>
          <cell r="H9" t="str">
            <v>Non-SBIR/STTR</v>
          </cell>
          <cell r="I9" t="str">
            <v>Vani  Pariyadath</v>
          </cell>
          <cell r="J9">
            <v>261572</v>
          </cell>
          <cell r="K9" t="str">
            <v>UNIVERSITY OF WISCONSIN-MADISON</v>
          </cell>
          <cell r="L9" t="str">
            <v>WI</v>
          </cell>
          <cell r="M9" t="str">
            <v>OUD</v>
          </cell>
          <cell r="N9" t="str">
            <v>Enhanced Outcomes for Infants and Children Exposed to Opioids</v>
          </cell>
          <cell r="O9" t="str">
            <v>HEALthy Brain and Child Development Study (HBCD)</v>
          </cell>
          <cell r="P9" t="str">
            <v>not registered</v>
          </cell>
          <cell r="Q9" t="str">
            <v>archived</v>
          </cell>
          <cell r="R9" t="str">
            <v>No</v>
          </cell>
          <cell r="S9">
            <v>0</v>
          </cell>
          <cell r="T9" t="str">
            <v>No</v>
          </cell>
          <cell r="U9" t="str">
            <v>HBCD</v>
          </cell>
          <cell r="V9">
            <v>10013563</v>
          </cell>
        </row>
        <row r="10">
          <cell r="A10" t="str">
            <v>HDP00869</v>
          </cell>
          <cell r="B10">
            <v>10015394</v>
          </cell>
          <cell r="C10" t="str">
            <v>6/6 Planning for the HEALthy Early Development Study</v>
          </cell>
          <cell r="D10" t="str">
            <v>NIDA</v>
          </cell>
          <cell r="E10" t="str">
            <v>3R34DA050237-01S1</v>
          </cell>
          <cell r="F10" t="str">
            <v>DA050237</v>
          </cell>
          <cell r="G10">
            <v>2019</v>
          </cell>
          <cell r="H10" t="str">
            <v>Non-SBIR/STTR</v>
          </cell>
          <cell r="I10" t="str">
            <v>Vani  Pariyadath</v>
          </cell>
          <cell r="J10">
            <v>271231</v>
          </cell>
          <cell r="K10" t="str">
            <v>UNIVERSITY OF NEW MEXICO HEALTH SCIS CTR</v>
          </cell>
          <cell r="L10" t="str">
            <v>NM</v>
          </cell>
          <cell r="M10" t="str">
            <v>OUD</v>
          </cell>
          <cell r="N10" t="str">
            <v>Enhanced Outcomes for Infants and Children Exposed to Opioids</v>
          </cell>
          <cell r="O10" t="str">
            <v>HEALthy Brain and Child Development Study (HBCD)</v>
          </cell>
          <cell r="P10" t="str">
            <v>not registered</v>
          </cell>
          <cell r="Q10" t="str">
            <v>archived</v>
          </cell>
          <cell r="R10" t="str">
            <v>No</v>
          </cell>
          <cell r="S10">
            <v>0</v>
          </cell>
          <cell r="T10" t="str">
            <v>No</v>
          </cell>
          <cell r="U10" t="str">
            <v>HBCD</v>
          </cell>
          <cell r="V10">
            <v>10015394</v>
          </cell>
        </row>
        <row r="11">
          <cell r="A11" t="str">
            <v>HDP00880</v>
          </cell>
          <cell r="B11">
            <v>10015531</v>
          </cell>
          <cell r="C11" t="str">
            <v>THE CUMULATIVE RISK OF SUBSTANCE EXPOSURE AND EARLY LIFE ADVERSITY ON CHILD HEALTH DEVELOPMENT AND OUTCOMES</v>
          </cell>
          <cell r="D11" t="str">
            <v>NIDA</v>
          </cell>
          <cell r="E11" t="str">
            <v>3R34DA050286-01S1</v>
          </cell>
          <cell r="F11" t="str">
            <v>DA050286</v>
          </cell>
          <cell r="G11">
            <v>2019</v>
          </cell>
          <cell r="H11" t="str">
            <v>Non-SBIR/STTR</v>
          </cell>
          <cell r="I11" t="str">
            <v>Vani  Pariyadath</v>
          </cell>
          <cell r="J11">
            <v>276215</v>
          </cell>
          <cell r="K11" t="str">
            <v>FATHER FLANAGAN'S BOYS' HOME</v>
          </cell>
          <cell r="L11" t="str">
            <v>NE</v>
          </cell>
          <cell r="M11" t="str">
            <v>OUD</v>
          </cell>
          <cell r="N11" t="str">
            <v>Enhanced Outcomes for Infants and Children Exposed to Opioids</v>
          </cell>
          <cell r="O11" t="str">
            <v>HEALthy Brain and Child Development Study (HBCD)</v>
          </cell>
          <cell r="P11" t="str">
            <v>not registered</v>
          </cell>
          <cell r="Q11" t="str">
            <v>archived</v>
          </cell>
          <cell r="R11" t="str">
            <v>No</v>
          </cell>
          <cell r="S11">
            <v>0</v>
          </cell>
          <cell r="T11" t="str">
            <v>No</v>
          </cell>
          <cell r="U11" t="str">
            <v>HBCD</v>
          </cell>
          <cell r="V11">
            <v>10015531</v>
          </cell>
        </row>
        <row r="12">
          <cell r="A12" t="str">
            <v>HDP00845</v>
          </cell>
          <cell r="B12">
            <v>10015572</v>
          </cell>
          <cell r="C12" t="str">
            <v>4/6 Planning for the HEALthy Early Development Study</v>
          </cell>
          <cell r="D12" t="str">
            <v>NIDA</v>
          </cell>
          <cell r="E12" t="str">
            <v>3R34DA050341-01S1</v>
          </cell>
          <cell r="F12" t="str">
            <v>DA050341</v>
          </cell>
          <cell r="G12">
            <v>2019</v>
          </cell>
          <cell r="H12" t="str">
            <v>Non-SBIR/STTR</v>
          </cell>
          <cell r="I12" t="str">
            <v>Vani  Pariyadath</v>
          </cell>
          <cell r="J12">
            <v>265781</v>
          </cell>
          <cell r="K12" t="str">
            <v>UNIVERSITY OF CALIFORNIA, SAN DIEGO</v>
          </cell>
          <cell r="L12" t="str">
            <v>CA</v>
          </cell>
          <cell r="M12" t="str">
            <v>OUD</v>
          </cell>
          <cell r="N12" t="str">
            <v>Enhanced Outcomes for Infants and Children Exposed to Opioids</v>
          </cell>
          <cell r="O12" t="str">
            <v>HEALthy Brain and Child Development Study (HBCD)</v>
          </cell>
          <cell r="P12" t="str">
            <v>not registered</v>
          </cell>
          <cell r="Q12" t="str">
            <v>archived</v>
          </cell>
          <cell r="R12" t="str">
            <v>No</v>
          </cell>
          <cell r="S12">
            <v>0</v>
          </cell>
          <cell r="T12" t="str">
            <v>No</v>
          </cell>
          <cell r="U12" t="str">
            <v>HBCD</v>
          </cell>
          <cell r="V12">
            <v>10015572</v>
          </cell>
        </row>
        <row r="13">
          <cell r="A13" t="str">
            <v>HDP00769</v>
          </cell>
          <cell r="B13">
            <v>10015724</v>
          </cell>
          <cell r="C13" t="str">
            <v>2/6 Planning for the HEALthy Early Development Study</v>
          </cell>
          <cell r="D13" t="str">
            <v>NIDA</v>
          </cell>
          <cell r="E13" t="str">
            <v>3R34DA050340-01S1</v>
          </cell>
          <cell r="F13" t="str">
            <v>DA050340</v>
          </cell>
          <cell r="G13">
            <v>2019</v>
          </cell>
          <cell r="H13" t="str">
            <v>Non-SBIR/STTR</v>
          </cell>
          <cell r="I13" t="str">
            <v>Vani  Pariyadath</v>
          </cell>
          <cell r="J13">
            <v>263250</v>
          </cell>
          <cell r="K13" t="str">
            <v>EMORY UNIVERSITY</v>
          </cell>
          <cell r="L13" t="str">
            <v>GA</v>
          </cell>
          <cell r="M13" t="str">
            <v>OUD</v>
          </cell>
          <cell r="N13" t="str">
            <v>Enhanced Outcomes for Infants and Children Exposed to Opioids</v>
          </cell>
          <cell r="O13" t="str">
            <v>HEALthy Brain and Child Development Study (HBCD)</v>
          </cell>
          <cell r="P13" t="str">
            <v>not registered</v>
          </cell>
          <cell r="Q13" t="str">
            <v>archived</v>
          </cell>
          <cell r="R13" t="str">
            <v>No</v>
          </cell>
          <cell r="S13">
            <v>0</v>
          </cell>
          <cell r="T13" t="str">
            <v>No</v>
          </cell>
          <cell r="U13" t="str">
            <v>HBCD</v>
          </cell>
          <cell r="V13">
            <v>10015724</v>
          </cell>
        </row>
        <row r="14">
          <cell r="A14" t="str">
            <v>HDP00812</v>
          </cell>
          <cell r="B14">
            <v>10015866</v>
          </cell>
          <cell r="C14" t="str">
            <v>Project-002</v>
          </cell>
          <cell r="D14" t="str">
            <v>OD</v>
          </cell>
          <cell r="E14" t="str">
            <v>3U2COD023375-04S1</v>
          </cell>
          <cell r="F14" t="str">
            <v>OD023375</v>
          </cell>
          <cell r="G14">
            <v>2019</v>
          </cell>
          <cell r="H14" t="str">
            <v>Other Research-Related</v>
          </cell>
          <cell r="I14" t="str">
            <v>CAROL J BLAISDELL</v>
          </cell>
          <cell r="J14">
            <v>6750000</v>
          </cell>
          <cell r="K14" t="str">
            <v>DUKE UNIVERSITY</v>
          </cell>
          <cell r="L14" t="str">
            <v>NC</v>
          </cell>
          <cell r="M14" t="str">
            <v>OUD</v>
          </cell>
          <cell r="N14" t="str">
            <v>Enhanced Outcomes for Infants and Children Exposed to Opioids</v>
          </cell>
          <cell r="O14" t="str">
            <v>Advancing Clinical Trials in Neonatal Opioid Withdrawal (ACT NOW)</v>
          </cell>
          <cell r="P14" t="str">
            <v>not registered</v>
          </cell>
          <cell r="Q14" t="str">
            <v>archived</v>
          </cell>
          <cell r="R14" t="str">
            <v>No</v>
          </cell>
          <cell r="S14">
            <v>0</v>
          </cell>
          <cell r="T14" t="str">
            <v>No</v>
          </cell>
          <cell r="U14" t="str">
            <v>ACT NOW</v>
          </cell>
          <cell r="V14">
            <v>10015866</v>
          </cell>
        </row>
        <row r="15">
          <cell r="A15" t="str">
            <v>HDP00819</v>
          </cell>
          <cell r="B15">
            <v>10016736</v>
          </cell>
          <cell r="C15" t="str">
            <v>3/6 Planning for the HEALthy Early Development Study</v>
          </cell>
          <cell r="D15" t="str">
            <v>NIDA</v>
          </cell>
          <cell r="E15" t="str">
            <v>3R34DA050343-01S1</v>
          </cell>
          <cell r="F15" t="str">
            <v>DA050343</v>
          </cell>
          <cell r="G15">
            <v>2019</v>
          </cell>
          <cell r="H15" t="str">
            <v>Non-SBIR/STTR</v>
          </cell>
          <cell r="I15" t="str">
            <v>Vani  Pariyadath</v>
          </cell>
          <cell r="J15">
            <v>226137</v>
          </cell>
          <cell r="K15" t="str">
            <v>OSU CENTER FOR HEALTH SCIENCES</v>
          </cell>
          <cell r="L15" t="str">
            <v>OK</v>
          </cell>
          <cell r="M15" t="str">
            <v>OUD</v>
          </cell>
          <cell r="N15" t="str">
            <v>Enhanced Outcomes for Infants and Children Exposed to Opioids</v>
          </cell>
          <cell r="O15" t="str">
            <v>HEALthy Brain and Child Development Study (HBCD)</v>
          </cell>
          <cell r="P15" t="str">
            <v>not registered</v>
          </cell>
          <cell r="Q15" t="str">
            <v>archived</v>
          </cell>
          <cell r="R15" t="str">
            <v>No</v>
          </cell>
          <cell r="S15">
            <v>0</v>
          </cell>
          <cell r="T15" t="str">
            <v>No</v>
          </cell>
          <cell r="U15" t="str">
            <v>HBCD</v>
          </cell>
          <cell r="V15">
            <v>10016736</v>
          </cell>
        </row>
        <row r="16">
          <cell r="A16" t="str">
            <v>HDP00841</v>
          </cell>
          <cell r="B16">
            <v>10017367</v>
          </cell>
          <cell r="C16" t="str">
            <v>2/5 The Cumulative Risk of Substance Exposure and Early Life Adversity on Child Health Development and Outcomes</v>
          </cell>
          <cell r="D16" t="str">
            <v>NIDA</v>
          </cell>
          <cell r="E16" t="str">
            <v>3R34DA050288-01S1</v>
          </cell>
          <cell r="F16" t="str">
            <v>DA050288</v>
          </cell>
          <cell r="G16">
            <v>2019</v>
          </cell>
          <cell r="H16" t="str">
            <v>Non-SBIR/STTR</v>
          </cell>
          <cell r="I16" t="str">
            <v>Vani  Pariyadath</v>
          </cell>
          <cell r="J16">
            <v>251794</v>
          </cell>
          <cell r="K16" t="str">
            <v>AVERA MCKENNAN</v>
          </cell>
          <cell r="L16" t="str">
            <v>SD</v>
          </cell>
          <cell r="M16" t="str">
            <v>OUD</v>
          </cell>
          <cell r="N16" t="str">
            <v>Enhanced Outcomes for Infants and Children Exposed to Opioids</v>
          </cell>
          <cell r="O16" t="str">
            <v>HEALthy Brain and Child Development Study (HBCD)</v>
          </cell>
          <cell r="P16" t="str">
            <v>not registered</v>
          </cell>
          <cell r="Q16" t="str">
            <v>archived</v>
          </cell>
          <cell r="R16" t="str">
            <v>No</v>
          </cell>
          <cell r="S16">
            <v>0</v>
          </cell>
          <cell r="T16" t="str">
            <v>No</v>
          </cell>
          <cell r="U16" t="str">
            <v>HBCD</v>
          </cell>
          <cell r="V16">
            <v>10017367</v>
          </cell>
        </row>
        <row r="17">
          <cell r="A17" t="str">
            <v>HDP00861</v>
          </cell>
          <cell r="B17">
            <v>10017371</v>
          </cell>
          <cell r="C17" t="str">
            <v>1/4 Investigation of opioid exposure and neurodevelopment (iOPEN)</v>
          </cell>
          <cell r="D17" t="str">
            <v>NIDA</v>
          </cell>
          <cell r="E17" t="str">
            <v>3R34DA050291-01S1</v>
          </cell>
          <cell r="F17" t="str">
            <v>DA050291</v>
          </cell>
          <cell r="G17">
            <v>2019</v>
          </cell>
          <cell r="H17" t="str">
            <v>Non-SBIR/STTR</v>
          </cell>
          <cell r="I17" t="str">
            <v>Vani  Pariyadath</v>
          </cell>
          <cell r="J17">
            <v>264926</v>
          </cell>
          <cell r="K17" t="str">
            <v>OREGON HEALTH &amp; SCIENCE UNIVERSITY</v>
          </cell>
          <cell r="L17" t="str">
            <v>OR</v>
          </cell>
          <cell r="M17" t="str">
            <v>OUD</v>
          </cell>
          <cell r="N17" t="str">
            <v>Enhanced Outcomes for Infants and Children Exposed to Opioids</v>
          </cell>
          <cell r="O17" t="str">
            <v>HEALthy Brain and Child Development Study (HBCD)</v>
          </cell>
          <cell r="P17" t="str">
            <v>not registered</v>
          </cell>
          <cell r="Q17" t="str">
            <v>archived</v>
          </cell>
          <cell r="R17" t="str">
            <v>No</v>
          </cell>
          <cell r="S17">
            <v>0</v>
          </cell>
          <cell r="T17" t="str">
            <v>No</v>
          </cell>
          <cell r="U17" t="str">
            <v>HBCD</v>
          </cell>
          <cell r="V17">
            <v>10017371</v>
          </cell>
        </row>
        <row r="18">
          <cell r="A18" t="str">
            <v>HDP00806</v>
          </cell>
          <cell r="B18">
            <v>10017414</v>
          </cell>
          <cell r="C18" t="str">
            <v>3/5 The Cumulative Risk of Substance Exposure and Early Life Adversity on Child Health Development and Outcomes</v>
          </cell>
          <cell r="D18" t="str">
            <v>NIDA</v>
          </cell>
          <cell r="E18" t="str">
            <v>3R34DA050285-01S1</v>
          </cell>
          <cell r="F18" t="str">
            <v>DA050285</v>
          </cell>
          <cell r="G18">
            <v>2019</v>
          </cell>
          <cell r="H18" t="str">
            <v>Non-SBIR/STTR</v>
          </cell>
          <cell r="I18" t="str">
            <v>Vani  Pariyadath</v>
          </cell>
          <cell r="J18">
            <v>264054</v>
          </cell>
          <cell r="K18" t="str">
            <v>UNIV OF MARYLAND, COLLEGE PARK</v>
          </cell>
          <cell r="L18" t="str">
            <v>MD</v>
          </cell>
          <cell r="M18" t="str">
            <v>OUD</v>
          </cell>
          <cell r="N18" t="str">
            <v>Enhanced Outcomes for Infants and Children Exposed to Opioids</v>
          </cell>
          <cell r="O18" t="str">
            <v>HEALthy Brain and Child Development Study (HBCD)</v>
          </cell>
          <cell r="P18" t="str">
            <v>not registered</v>
          </cell>
          <cell r="Q18" t="str">
            <v>archived</v>
          </cell>
          <cell r="R18" t="str">
            <v>No</v>
          </cell>
          <cell r="S18">
            <v>0</v>
          </cell>
          <cell r="T18" t="str">
            <v>No</v>
          </cell>
          <cell r="U18" t="str">
            <v>HBCD</v>
          </cell>
          <cell r="V18">
            <v>10017414</v>
          </cell>
        </row>
        <row r="19">
          <cell r="A19" t="str">
            <v>HDP00785</v>
          </cell>
          <cell r="B19">
            <v>10017557</v>
          </cell>
          <cell r="C19" t="str">
            <v>Planning Phase for the Healthy Brain and Child Development Study (HEALthy BCD) in Los Angeles County Area</v>
          </cell>
          <cell r="D19" t="str">
            <v>NIDA</v>
          </cell>
          <cell r="E19" t="str">
            <v>3R34DA050255-01S1</v>
          </cell>
          <cell r="F19" t="str">
            <v>DA050255</v>
          </cell>
          <cell r="G19">
            <v>2019</v>
          </cell>
          <cell r="H19" t="str">
            <v>Non-SBIR/STTR</v>
          </cell>
          <cell r="I19" t="str">
            <v>Vani  Pariyadath</v>
          </cell>
          <cell r="J19">
            <v>293515</v>
          </cell>
          <cell r="K19" t="str">
            <v>CEDARS-SINAI MEDICAL CENTER</v>
          </cell>
          <cell r="L19" t="str">
            <v>CA</v>
          </cell>
          <cell r="M19" t="str">
            <v>OUD</v>
          </cell>
          <cell r="N19" t="str">
            <v>Enhanced Outcomes for Infants and Children Exposed to Opioids</v>
          </cell>
          <cell r="O19" t="str">
            <v>HEALthy Brain and Child Development Study (HBCD)</v>
          </cell>
          <cell r="P19" t="str">
            <v>not registered</v>
          </cell>
          <cell r="Q19" t="str">
            <v>archived</v>
          </cell>
          <cell r="R19" t="str">
            <v>No</v>
          </cell>
          <cell r="S19">
            <v>0</v>
          </cell>
          <cell r="T19" t="str">
            <v>No</v>
          </cell>
          <cell r="U19" t="str">
            <v>HBCD</v>
          </cell>
          <cell r="V19">
            <v>10017557</v>
          </cell>
        </row>
        <row r="20">
          <cell r="A20" t="str">
            <v>HDP00844</v>
          </cell>
          <cell r="B20">
            <v>10018175</v>
          </cell>
          <cell r="C20" t="str">
            <v>Biological and Environmental Contributions to Healthy Baby Development in Diverse Population</v>
          </cell>
          <cell r="D20" t="str">
            <v>NIDA</v>
          </cell>
          <cell r="E20" t="str">
            <v>3R34DA050254-01S1</v>
          </cell>
          <cell r="F20" t="str">
            <v>DA050254</v>
          </cell>
          <cell r="G20">
            <v>2019</v>
          </cell>
          <cell r="H20" t="str">
            <v>Non-SBIR/STTR</v>
          </cell>
          <cell r="I20" t="str">
            <v>Vani  Pariyadath</v>
          </cell>
          <cell r="J20">
            <v>286031</v>
          </cell>
          <cell r="K20" t="str">
            <v>CHILDREN'S HOSPITAL OF LOS ANGELES</v>
          </cell>
          <cell r="L20" t="str">
            <v>CA</v>
          </cell>
          <cell r="M20" t="str">
            <v>OUD</v>
          </cell>
          <cell r="N20" t="str">
            <v>Enhanced Outcomes for Infants and Children Exposed to Opioids</v>
          </cell>
          <cell r="O20" t="str">
            <v>HEALthy Brain and Child Development Study (HBCD)</v>
          </cell>
          <cell r="P20" t="str">
            <v>not registered</v>
          </cell>
          <cell r="Q20" t="str">
            <v>archived</v>
          </cell>
          <cell r="R20" t="str">
            <v>No</v>
          </cell>
          <cell r="S20">
            <v>0</v>
          </cell>
          <cell r="T20" t="str">
            <v>No</v>
          </cell>
          <cell r="U20" t="str">
            <v>HBCD</v>
          </cell>
          <cell r="V20">
            <v>10018175</v>
          </cell>
        </row>
        <row r="21">
          <cell r="A21" t="str">
            <v>HDP00829</v>
          </cell>
          <cell r="B21">
            <v>10018225</v>
          </cell>
          <cell r="C21" t="str">
            <v>1/5, HEAL Consortium: Establishing Innovative Approaches for the HEALthy Brain and Child Development Study</v>
          </cell>
          <cell r="D21" t="str">
            <v>NIDA</v>
          </cell>
          <cell r="E21" t="str">
            <v>3R34DA050262-01S1</v>
          </cell>
          <cell r="F21" t="str">
            <v>DA050262</v>
          </cell>
          <cell r="G21">
            <v>2019</v>
          </cell>
          <cell r="H21" t="str">
            <v>Non-SBIR/STTR</v>
          </cell>
          <cell r="I21" t="str">
            <v>Vani  Pariyadath</v>
          </cell>
          <cell r="J21">
            <v>262406</v>
          </cell>
          <cell r="K21" t="str">
            <v>UNIV OF NORTH CAROLINA CHAPEL HILL</v>
          </cell>
          <cell r="L21" t="str">
            <v>NC</v>
          </cell>
          <cell r="M21" t="str">
            <v>OUD</v>
          </cell>
          <cell r="N21" t="str">
            <v>Enhanced Outcomes for Infants and Children Exposed to Opioids</v>
          </cell>
          <cell r="O21" t="str">
            <v>HEALthy Brain and Child Development Study (HBCD)</v>
          </cell>
          <cell r="P21" t="str">
            <v>not registered</v>
          </cell>
          <cell r="Q21" t="str">
            <v>archived</v>
          </cell>
          <cell r="R21" t="str">
            <v>No</v>
          </cell>
          <cell r="S21">
            <v>0</v>
          </cell>
          <cell r="T21" t="str">
            <v>No</v>
          </cell>
          <cell r="U21" t="str">
            <v>HBCD</v>
          </cell>
          <cell r="V21">
            <v>10018225</v>
          </cell>
        </row>
        <row r="22">
          <cell r="A22" t="str">
            <v>HDP00760</v>
          </cell>
          <cell r="B22">
            <v>10018234</v>
          </cell>
          <cell r="C22" t="str">
            <v>5/5 HEAL Consortium: Establishing Innovative Approaches  for the HEALthy Brain and Child Development Study</v>
          </cell>
          <cell r="D22" t="str">
            <v>NIDA</v>
          </cell>
          <cell r="E22" t="str">
            <v>3R34DA050256-01S1</v>
          </cell>
          <cell r="F22" t="str">
            <v>DA050256</v>
          </cell>
          <cell r="G22">
            <v>2019</v>
          </cell>
          <cell r="H22" t="str">
            <v>Non-SBIR/STTR</v>
          </cell>
          <cell r="I22" t="str">
            <v>Vani  Pariyadath</v>
          </cell>
          <cell r="J22">
            <v>255011</v>
          </cell>
          <cell r="K22" t="str">
            <v>UNIVERSITY OF ILLINOIS AT URBANA-CHAMPAIGN</v>
          </cell>
          <cell r="L22" t="str">
            <v>IL</v>
          </cell>
          <cell r="M22" t="str">
            <v>OUD</v>
          </cell>
          <cell r="N22" t="str">
            <v>Enhanced Outcomes for Infants and Children Exposed to Opioids</v>
          </cell>
          <cell r="O22" t="str">
            <v>HEALthy Brain and Child Development Study (HBCD)</v>
          </cell>
          <cell r="P22" t="str">
            <v>not registered</v>
          </cell>
          <cell r="Q22" t="str">
            <v>archived</v>
          </cell>
          <cell r="R22" t="str">
            <v>No</v>
          </cell>
          <cell r="S22">
            <v>0</v>
          </cell>
          <cell r="T22" t="str">
            <v>No</v>
          </cell>
          <cell r="U22" t="str">
            <v>HBCD</v>
          </cell>
          <cell r="V22">
            <v>10018234</v>
          </cell>
        </row>
        <row r="23">
          <cell r="A23" t="str">
            <v>HDP00814</v>
          </cell>
          <cell r="B23">
            <v>10018973</v>
          </cell>
          <cell r="C23" t="str">
            <v>4/5 The Cumulative Risk of Substance Exposure and Early Life Adversity on Child Health Development and Outcomes</v>
          </cell>
          <cell r="D23" t="str">
            <v>NIDA</v>
          </cell>
          <cell r="E23" t="str">
            <v>3R34DA050289-01S1</v>
          </cell>
          <cell r="F23" t="str">
            <v>DA050289</v>
          </cell>
          <cell r="G23">
            <v>2019</v>
          </cell>
          <cell r="H23" t="str">
            <v>Non-SBIR/STTR</v>
          </cell>
          <cell r="I23" t="str">
            <v>Vani  Pariyadath</v>
          </cell>
          <cell r="J23">
            <v>298687</v>
          </cell>
          <cell r="K23" t="str">
            <v>BOSTON CHILDREN'S HOSPITAL</v>
          </cell>
          <cell r="L23" t="str">
            <v>MA</v>
          </cell>
          <cell r="M23" t="str">
            <v>OUD</v>
          </cell>
          <cell r="N23" t="str">
            <v>Enhanced Outcomes for Infants and Children Exposed to Opioids</v>
          </cell>
          <cell r="O23" t="str">
            <v>HEALthy Brain and Child Development Study (HBCD)</v>
          </cell>
          <cell r="P23" t="str">
            <v>not registered</v>
          </cell>
          <cell r="Q23" t="str">
            <v>archived</v>
          </cell>
          <cell r="R23" t="str">
            <v>No</v>
          </cell>
          <cell r="S23">
            <v>0</v>
          </cell>
          <cell r="T23" t="str">
            <v>No</v>
          </cell>
          <cell r="U23" t="str">
            <v>HBCD</v>
          </cell>
          <cell r="V23">
            <v>10018973</v>
          </cell>
        </row>
        <row r="24">
          <cell r="A24" t="str">
            <v>HDP00768</v>
          </cell>
          <cell r="B24">
            <v>10019013</v>
          </cell>
          <cell r="C24" t="str">
            <v>2/3; Promoting resilience in children: Protocol Development for a Birth Cohort Study to Access Factors Impacting Neurodevelopment</v>
          </cell>
          <cell r="D24" t="str">
            <v>NIDA</v>
          </cell>
          <cell r="E24" t="str">
            <v>3R34DA050263-01S1</v>
          </cell>
          <cell r="F24" t="str">
            <v>DA050263</v>
          </cell>
          <cell r="G24">
            <v>2019</v>
          </cell>
          <cell r="H24" t="str">
            <v>Non-SBIR/STTR</v>
          </cell>
          <cell r="I24" t="str">
            <v>Janani  Prabhakar</v>
          </cell>
          <cell r="J24">
            <v>214867</v>
          </cell>
          <cell r="K24" t="str">
            <v>UNIVERSITY OF WISCONSIN-MADISON</v>
          </cell>
          <cell r="L24" t="str">
            <v>WI</v>
          </cell>
          <cell r="M24" t="str">
            <v>OUD</v>
          </cell>
          <cell r="N24" t="str">
            <v>Enhanced Outcomes for Infants and Children Exposed to Opioids</v>
          </cell>
          <cell r="O24" t="str">
            <v>HEALthy Brain and Child Development Study (HBCD)</v>
          </cell>
          <cell r="P24" t="str">
            <v>not registered</v>
          </cell>
          <cell r="Q24" t="str">
            <v>archived</v>
          </cell>
          <cell r="R24" t="str">
            <v>No</v>
          </cell>
          <cell r="S24">
            <v>0</v>
          </cell>
          <cell r="T24" t="str">
            <v>No</v>
          </cell>
          <cell r="U24" t="str">
            <v>HBCD</v>
          </cell>
          <cell r="V24">
            <v>10019013</v>
          </cell>
        </row>
        <row r="25">
          <cell r="A25" t="str">
            <v>HDP00776</v>
          </cell>
          <cell r="B25">
            <v>10019149</v>
          </cell>
          <cell r="C25" t="str">
            <v>2/4: Investigation of Opioid Exposure and Neurodevelopment (iOPEN)</v>
          </cell>
          <cell r="D25" t="str">
            <v>NIDA</v>
          </cell>
          <cell r="E25" t="str">
            <v>3R34DA050290-01S1</v>
          </cell>
          <cell r="F25" t="str">
            <v>DA050290</v>
          </cell>
          <cell r="G25">
            <v>2019</v>
          </cell>
          <cell r="H25" t="str">
            <v>Non-SBIR/STTR</v>
          </cell>
          <cell r="I25" t="str">
            <v>Vani  Pariyadath</v>
          </cell>
          <cell r="J25">
            <v>275732</v>
          </cell>
          <cell r="K25" t="str">
            <v>UNIVERSITY OF PITTSBURGH AT PITTSBURGH</v>
          </cell>
          <cell r="L25" t="str">
            <v>PA</v>
          </cell>
          <cell r="M25" t="str">
            <v>OUD</v>
          </cell>
          <cell r="N25" t="str">
            <v>Enhanced Outcomes for Infants and Children Exposed to Opioids</v>
          </cell>
          <cell r="O25" t="str">
            <v>HEALthy Brain and Child Development Study (HBCD)</v>
          </cell>
          <cell r="P25" t="str">
            <v>not registered</v>
          </cell>
          <cell r="Q25" t="str">
            <v>archived</v>
          </cell>
          <cell r="R25" t="str">
            <v>No</v>
          </cell>
          <cell r="S25">
            <v>0</v>
          </cell>
          <cell r="T25" t="str">
            <v>No</v>
          </cell>
          <cell r="U25" t="str">
            <v>HBCD</v>
          </cell>
          <cell r="V25">
            <v>10019149</v>
          </cell>
        </row>
        <row r="26">
          <cell r="A26" t="str">
            <v>HDP00786</v>
          </cell>
          <cell r="B26">
            <v>10019836</v>
          </cell>
          <cell r="C26" t="str">
            <v>Florida Development in Early Childhood: Adversity and Drug Exposure (FL-DECADE) Study</v>
          </cell>
          <cell r="D26" t="str">
            <v>NIDA</v>
          </cell>
          <cell r="E26" t="str">
            <v>3R34DA050299-01S1</v>
          </cell>
          <cell r="F26" t="str">
            <v>DA050299</v>
          </cell>
          <cell r="G26">
            <v>2019</v>
          </cell>
          <cell r="H26" t="str">
            <v>Non-SBIR/STTR</v>
          </cell>
          <cell r="I26" t="str">
            <v>Vani  Pariyadath</v>
          </cell>
          <cell r="J26">
            <v>257344</v>
          </cell>
          <cell r="K26" t="str">
            <v>UNIVERSITY OF FLORIDA</v>
          </cell>
          <cell r="L26" t="str">
            <v>FL</v>
          </cell>
          <cell r="M26" t="str">
            <v>OUD</v>
          </cell>
          <cell r="N26" t="str">
            <v>Enhanced Outcomes for Infants and Children Exposed to Opioids</v>
          </cell>
          <cell r="O26" t="str">
            <v>HEALthy Brain and Child Development Study (HBCD)</v>
          </cell>
          <cell r="P26" t="str">
            <v>not registered</v>
          </cell>
          <cell r="Q26" t="str">
            <v>archived</v>
          </cell>
          <cell r="R26" t="str">
            <v>No</v>
          </cell>
          <cell r="S26">
            <v>0</v>
          </cell>
          <cell r="T26" t="str">
            <v>No</v>
          </cell>
          <cell r="U26" t="str">
            <v>HBCD</v>
          </cell>
          <cell r="V26">
            <v>10019836</v>
          </cell>
        </row>
        <row r="27">
          <cell r="A27" t="str">
            <v>NULL</v>
          </cell>
          <cell r="B27">
            <v>10020199</v>
          </cell>
          <cell r="C27" t="str">
            <v>Deep Brain Stimulation of the Subgenual Cingulate Cortex for the Treatment of Medically Refractory Chronic Low Back Pain</v>
          </cell>
          <cell r="D27" t="str">
            <v>NINDS</v>
          </cell>
          <cell r="E27" t="str">
            <v>5UH3NS113661-02</v>
          </cell>
          <cell r="F27" t="str">
            <v>NS113661</v>
          </cell>
          <cell r="G27">
            <v>2020</v>
          </cell>
          <cell r="H27" t="str">
            <v>Non-SBIR/STTR</v>
          </cell>
          <cell r="I27" t="str">
            <v>Nick B Langhals</v>
          </cell>
          <cell r="J27">
            <v>914286</v>
          </cell>
          <cell r="K27" t="str">
            <v>UNIVERSITY OF CALIFORNIA LOS ANGELES</v>
          </cell>
          <cell r="L27" t="str">
            <v>CA</v>
          </cell>
          <cell r="M27" t="str">
            <v>Pain mgt</v>
          </cell>
          <cell r="N27" t="str">
            <v>Preclinical and Translational Research in Pain Management</v>
          </cell>
          <cell r="O27" t="str">
            <v>Translating Discoveries into Effective Devices to Treat Pain</v>
          </cell>
          <cell r="P27" t="str">
            <v>NULL</v>
          </cell>
          <cell r="Q27" t="str">
            <v>NULL</v>
          </cell>
          <cell r="R27" t="str">
            <v>NULL</v>
          </cell>
          <cell r="S27" t="str">
            <v>NULL</v>
          </cell>
          <cell r="T27" t="str">
            <v>NULL</v>
          </cell>
          <cell r="V27">
            <v>10221068</v>
          </cell>
        </row>
        <row r="28">
          <cell r="A28" t="str">
            <v>HDP01482</v>
          </cell>
          <cell r="B28">
            <v>10020311</v>
          </cell>
          <cell r="C28" t="str">
            <v>Comprehensive CBT via reSET for a Hub and Spoke MAT System of Care</v>
          </cell>
          <cell r="D28" t="str">
            <v>NCCIH</v>
          </cell>
          <cell r="E28" t="str">
            <v>5R33AT010118-03</v>
          </cell>
          <cell r="F28" t="str">
            <v>AT010118</v>
          </cell>
          <cell r="G28">
            <v>2020</v>
          </cell>
          <cell r="H28" t="str">
            <v>Non-SBIR/STTR</v>
          </cell>
          <cell r="I28" t="str">
            <v>Peter Daniel Murray</v>
          </cell>
          <cell r="J28">
            <v>686122</v>
          </cell>
          <cell r="K28" t="str">
            <v>PENNSYLVANIA STATE UNIV HERSHEY MED CTR</v>
          </cell>
          <cell r="L28" t="str">
            <v>PA</v>
          </cell>
          <cell r="M28" t="str">
            <v>OUD</v>
          </cell>
          <cell r="N28" t="str">
            <v>Translation of Research to Practice for the Treatment of Opioid Addiction</v>
          </cell>
          <cell r="O28" t="str">
            <v>Behavioral Research to Improve Medication-Based Treatment</v>
          </cell>
          <cell r="P28" t="str">
            <v>registered</v>
          </cell>
          <cell r="Q28" t="str">
            <v>live</v>
          </cell>
          <cell r="R28" t="str">
            <v>No</v>
          </cell>
          <cell r="S28">
            <v>0</v>
          </cell>
          <cell r="T28" t="str">
            <v>No</v>
          </cell>
          <cell r="V28">
            <v>10020311</v>
          </cell>
        </row>
        <row r="29">
          <cell r="A29" t="str">
            <v>NULL</v>
          </cell>
          <cell r="B29">
            <v>10020320</v>
          </cell>
          <cell r="C29" t="str">
            <v>Psychosocial pain management to improve opioid use disorder treatment outcomes</v>
          </cell>
          <cell r="D29" t="str">
            <v>NCCIH</v>
          </cell>
          <cell r="E29" t="str">
            <v>5R33AT010106-03</v>
          </cell>
          <cell r="F29" t="str">
            <v>AT010106</v>
          </cell>
          <cell r="G29">
            <v>2020</v>
          </cell>
          <cell r="H29" t="str">
            <v>Non-SBIR/STTR</v>
          </cell>
          <cell r="I29" t="str">
            <v>Peter Daniel Murray</v>
          </cell>
          <cell r="J29">
            <v>758316</v>
          </cell>
          <cell r="K29" t="str">
            <v>UNIVERSITY OF MICHIGAN AT ANN ARBOR</v>
          </cell>
          <cell r="L29" t="str">
            <v>MI</v>
          </cell>
          <cell r="M29" t="str">
            <v>OUD</v>
          </cell>
          <cell r="N29" t="str">
            <v>Translation of Research to Practice for the Treatment of Opioid Addiction</v>
          </cell>
          <cell r="O29" t="str">
            <v>Behavioral Research to Improve Medication-Based Treatment</v>
          </cell>
          <cell r="P29" t="str">
            <v>NULL</v>
          </cell>
          <cell r="Q29" t="str">
            <v>NULL</v>
          </cell>
          <cell r="R29" t="str">
            <v>NULL</v>
          </cell>
          <cell r="S29" t="str">
            <v>NULL</v>
          </cell>
          <cell r="T29" t="str">
            <v>NULL</v>
          </cell>
          <cell r="V29">
            <v>10020320</v>
          </cell>
        </row>
        <row r="30">
          <cell r="A30" t="str">
            <v>NULL</v>
          </cell>
          <cell r="B30">
            <v>10020321</v>
          </cell>
          <cell r="C30" t="str">
            <v>Mindfulness Oriented Recovery Enhancement as an Adjunct to Methadone Treatment for Opioid Use and Chronic Pain Management</v>
          </cell>
          <cell r="D30" t="str">
            <v>NCCIH</v>
          </cell>
          <cell r="E30" t="str">
            <v>5R33AT010109-03</v>
          </cell>
          <cell r="F30" t="str">
            <v>AT010109</v>
          </cell>
          <cell r="G30">
            <v>2020</v>
          </cell>
          <cell r="H30" t="str">
            <v>Non-SBIR/STTR</v>
          </cell>
          <cell r="I30" t="str">
            <v>Peter Daniel Murray</v>
          </cell>
          <cell r="J30">
            <v>720780</v>
          </cell>
          <cell r="K30" t="str">
            <v>RBHS-ROBERT WOOD JOHNSON MEDICAL SCHOOL</v>
          </cell>
          <cell r="L30" t="str">
            <v>NJ</v>
          </cell>
          <cell r="M30" t="str">
            <v>OUD</v>
          </cell>
          <cell r="N30" t="str">
            <v>Translation of Research to Practice for the Treatment of Opioid Addiction</v>
          </cell>
          <cell r="O30" t="str">
            <v>Behavioral Research to Improve Medication-Based Treatment</v>
          </cell>
          <cell r="P30" t="str">
            <v>NULL</v>
          </cell>
          <cell r="Q30" t="str">
            <v>NULL</v>
          </cell>
          <cell r="R30" t="str">
            <v>NULL</v>
          </cell>
          <cell r="S30" t="str">
            <v>NULL</v>
          </cell>
          <cell r="T30" t="str">
            <v>NULL</v>
          </cell>
          <cell r="V30">
            <v>10020321</v>
          </cell>
        </row>
        <row r="31">
          <cell r="A31" t="str">
            <v>NULL</v>
          </cell>
          <cell r="B31">
            <v>10020323</v>
          </cell>
          <cell r="C31" t="str">
            <v>Mindful Moms in Recovery: Yoga-based mindfulness relapse prevention for pregnant women with opioid disorder</v>
          </cell>
          <cell r="D31" t="str">
            <v>NCCIH</v>
          </cell>
          <cell r="E31" t="str">
            <v>5R33AT010117-03</v>
          </cell>
          <cell r="F31" t="str">
            <v>AT010117</v>
          </cell>
          <cell r="G31">
            <v>2020</v>
          </cell>
          <cell r="H31" t="str">
            <v>Non-SBIR/STTR</v>
          </cell>
          <cell r="I31" t="str">
            <v>Lanay Marie Mudd</v>
          </cell>
          <cell r="J31">
            <v>660648</v>
          </cell>
          <cell r="K31" t="str">
            <v>DARTMOUTH COLLEGE</v>
          </cell>
          <cell r="L31" t="str">
            <v>NH</v>
          </cell>
          <cell r="M31" t="str">
            <v>OUD</v>
          </cell>
          <cell r="N31" t="str">
            <v>Translation of Research to Practice for the Treatment of Opioid Addiction</v>
          </cell>
          <cell r="O31" t="str">
            <v>Behavioral Research to Improve Medication-Based Treatment</v>
          </cell>
          <cell r="P31" t="str">
            <v>NULL</v>
          </cell>
          <cell r="Q31" t="str">
            <v>NULL</v>
          </cell>
          <cell r="R31" t="str">
            <v>NULL</v>
          </cell>
          <cell r="S31" t="str">
            <v>NULL</v>
          </cell>
          <cell r="T31" t="str">
            <v>NULL</v>
          </cell>
          <cell r="V31">
            <v>10020323</v>
          </cell>
        </row>
        <row r="32">
          <cell r="A32" t="str">
            <v>HDP00813</v>
          </cell>
          <cell r="B32">
            <v>10020453</v>
          </cell>
          <cell r="C32" t="str">
            <v>3 of 4, Investigation of opioid exposure and neurodevelopment (iOPEN)</v>
          </cell>
          <cell r="D32" t="str">
            <v>NIDA</v>
          </cell>
          <cell r="E32" t="str">
            <v>3R34DA050283-01S1</v>
          </cell>
          <cell r="F32" t="str">
            <v>DA050283</v>
          </cell>
          <cell r="G32">
            <v>2019</v>
          </cell>
          <cell r="H32" t="str">
            <v>Non-SBIR/STTR</v>
          </cell>
          <cell r="I32" t="str">
            <v>Vani  Pariyadath</v>
          </cell>
          <cell r="J32">
            <v>263250</v>
          </cell>
          <cell r="K32" t="str">
            <v>UNIVERSITY OF VERMONT &amp; ST AGRIC COLLEGE</v>
          </cell>
          <cell r="L32" t="str">
            <v>VT</v>
          </cell>
          <cell r="M32" t="str">
            <v>OUD</v>
          </cell>
          <cell r="N32" t="str">
            <v>Enhanced Outcomes for Infants and Children Exposed to Opioids</v>
          </cell>
          <cell r="O32" t="str">
            <v>HEALthy Brain and Child Development Study (HBCD)</v>
          </cell>
          <cell r="P32" t="str">
            <v>not registered</v>
          </cell>
          <cell r="Q32" t="str">
            <v>archived</v>
          </cell>
          <cell r="R32" t="str">
            <v>No</v>
          </cell>
          <cell r="S32">
            <v>0</v>
          </cell>
          <cell r="T32" t="str">
            <v>No</v>
          </cell>
          <cell r="U32" t="str">
            <v>HBCD</v>
          </cell>
          <cell r="V32">
            <v>10020453</v>
          </cell>
        </row>
        <row r="33">
          <cell r="A33" t="str">
            <v>HDP00877</v>
          </cell>
          <cell r="B33">
            <v>10020476</v>
          </cell>
          <cell r="C33" t="str">
            <v>2/5 HEAL Consortium: Establishing Innovative Approaches for the HEALthy Brain and Child Development Study</v>
          </cell>
          <cell r="D33" t="str">
            <v>NIDA</v>
          </cell>
          <cell r="E33" t="str">
            <v>3R34DA050267-01S1</v>
          </cell>
          <cell r="F33" t="str">
            <v>DA050267</v>
          </cell>
          <cell r="G33">
            <v>2019</v>
          </cell>
          <cell r="H33" t="str">
            <v>Non-SBIR/STTR</v>
          </cell>
          <cell r="I33" t="str">
            <v>Vani  Pariyadath</v>
          </cell>
          <cell r="J33">
            <v>271687</v>
          </cell>
          <cell r="K33" t="str">
            <v>DUKE UNIVERSITY</v>
          </cell>
          <cell r="L33" t="str">
            <v>NC</v>
          </cell>
          <cell r="M33" t="str">
            <v>OUD</v>
          </cell>
          <cell r="N33" t="str">
            <v>Enhanced Outcomes for Infants and Children Exposed to Opioids</v>
          </cell>
          <cell r="O33" t="str">
            <v>HEALthy Brain and Child Development Study (HBCD)</v>
          </cell>
          <cell r="P33" t="str">
            <v>not registered</v>
          </cell>
          <cell r="Q33" t="str">
            <v>archived</v>
          </cell>
          <cell r="R33" t="str">
            <v>No</v>
          </cell>
          <cell r="S33">
            <v>0</v>
          </cell>
          <cell r="T33" t="str">
            <v>No</v>
          </cell>
          <cell r="U33" t="str">
            <v>HBCD</v>
          </cell>
          <cell r="V33">
            <v>10020476</v>
          </cell>
        </row>
        <row r="34">
          <cell r="A34" t="str">
            <v>HDP00876</v>
          </cell>
          <cell r="B34">
            <v>10020516</v>
          </cell>
          <cell r="C34" t="str">
            <v>4:4 Investigation of opioid exposure and neurodevelopment (iOPEN)</v>
          </cell>
          <cell r="D34" t="str">
            <v>NIDA</v>
          </cell>
          <cell r="E34" t="str">
            <v>3R34DA050287-01S1</v>
          </cell>
          <cell r="F34" t="str">
            <v>DA050287</v>
          </cell>
          <cell r="G34">
            <v>2019</v>
          </cell>
          <cell r="H34" t="str">
            <v>Non-SBIR/STTR</v>
          </cell>
          <cell r="I34" t="str">
            <v>Vani  Pariyadath</v>
          </cell>
          <cell r="J34">
            <v>281966</v>
          </cell>
          <cell r="K34" t="str">
            <v>NEW YORK UNIVERSITY SCHOOL OF MEDICINE</v>
          </cell>
          <cell r="L34" t="str">
            <v>NY</v>
          </cell>
          <cell r="M34" t="str">
            <v>OUD</v>
          </cell>
          <cell r="N34" t="str">
            <v>Enhanced Outcomes for Infants and Children Exposed to Opioids</v>
          </cell>
          <cell r="O34" t="str">
            <v>HEALthy Brain and Child Development Study (HBCD)</v>
          </cell>
          <cell r="P34" t="str">
            <v>not registered</v>
          </cell>
          <cell r="Q34" t="str">
            <v>archived</v>
          </cell>
          <cell r="R34" t="str">
            <v>No</v>
          </cell>
          <cell r="S34">
            <v>0</v>
          </cell>
          <cell r="T34" t="str">
            <v>No</v>
          </cell>
          <cell r="U34" t="str">
            <v>HBCD</v>
          </cell>
          <cell r="V34">
            <v>10020516</v>
          </cell>
        </row>
        <row r="35">
          <cell r="A35" t="str">
            <v>HDP00804</v>
          </cell>
          <cell r="B35">
            <v>10020547</v>
          </cell>
          <cell r="C35" t="str">
            <v>1/2 - Optimizing access, engagement and assessment to elucidate prenatal influences on neurodevelopment: The Brains Begin Before Birth (B4) Midwest Consortium</v>
          </cell>
          <cell r="D35" t="str">
            <v>NIDA</v>
          </cell>
          <cell r="E35" t="str">
            <v>3R34DA050272-01S1</v>
          </cell>
          <cell r="F35" t="str">
            <v>DA050272</v>
          </cell>
          <cell r="G35">
            <v>2019</v>
          </cell>
          <cell r="H35" t="str">
            <v>Non-SBIR/STTR</v>
          </cell>
          <cell r="I35" t="str">
            <v>Vani  Pariyadath</v>
          </cell>
          <cell r="J35">
            <v>264797</v>
          </cell>
          <cell r="K35" t="str">
            <v>WASHINGTON UNIVERSITY</v>
          </cell>
          <cell r="L35" t="str">
            <v>MO</v>
          </cell>
          <cell r="M35" t="str">
            <v>OUD</v>
          </cell>
          <cell r="N35" t="str">
            <v>Enhanced Outcomes for Infants and Children Exposed to Opioids</v>
          </cell>
          <cell r="O35" t="str">
            <v>HEALthy Brain and Child Development Study (HBCD)</v>
          </cell>
          <cell r="P35" t="str">
            <v>not registered</v>
          </cell>
          <cell r="Q35" t="str">
            <v>archived</v>
          </cell>
          <cell r="R35" t="str">
            <v>No</v>
          </cell>
          <cell r="S35">
            <v>0</v>
          </cell>
          <cell r="T35" t="str">
            <v>No</v>
          </cell>
          <cell r="U35" t="str">
            <v>HBCD</v>
          </cell>
          <cell r="V35">
            <v>10020547</v>
          </cell>
        </row>
        <row r="36">
          <cell r="A36" t="str">
            <v>HDP00777</v>
          </cell>
          <cell r="B36">
            <v>10020579</v>
          </cell>
          <cell r="C36" t="str">
            <v>'1/6' Planning for the HEALthy Early Development Study</v>
          </cell>
          <cell r="D36" t="str">
            <v>NIDA</v>
          </cell>
          <cell r="E36" t="str">
            <v>3R34DA050342-01S1</v>
          </cell>
          <cell r="F36" t="str">
            <v>DA050342</v>
          </cell>
          <cell r="G36">
            <v>2019</v>
          </cell>
          <cell r="H36" t="str">
            <v>Non-SBIR/STTR</v>
          </cell>
          <cell r="I36" t="str">
            <v>Vani  Pariyadath</v>
          </cell>
          <cell r="J36">
            <v>270844</v>
          </cell>
          <cell r="K36" t="str">
            <v>CASE WESTERN RESERVE UNIVERSITY</v>
          </cell>
          <cell r="L36" t="str">
            <v>OH</v>
          </cell>
          <cell r="M36" t="str">
            <v>OUD</v>
          </cell>
          <cell r="N36" t="str">
            <v>Enhanced Outcomes for Infants and Children Exposed to Opioids</v>
          </cell>
          <cell r="O36" t="str">
            <v>HEALthy Brain and Child Development Study (HBCD)</v>
          </cell>
          <cell r="P36" t="str">
            <v>not registered</v>
          </cell>
          <cell r="Q36" t="str">
            <v>archived</v>
          </cell>
          <cell r="R36" t="str">
            <v>No</v>
          </cell>
          <cell r="S36">
            <v>0</v>
          </cell>
          <cell r="T36" t="str">
            <v>No</v>
          </cell>
          <cell r="U36" t="str">
            <v>HBCD</v>
          </cell>
          <cell r="V36">
            <v>10020579</v>
          </cell>
        </row>
        <row r="37">
          <cell r="A37" t="str">
            <v>HDP00805</v>
          </cell>
          <cell r="B37">
            <v>10020594</v>
          </cell>
          <cell r="C37" t="str">
            <v>A feasibility study of novel technologies to minimize motion-induced biases in functional and structural MRI of young, opioid-affected cohorts</v>
          </cell>
          <cell r="D37" t="str">
            <v>NIDA</v>
          </cell>
          <cell r="E37" t="str">
            <v>3R34DA050297-01S1</v>
          </cell>
          <cell r="F37" t="str">
            <v>DA050297</v>
          </cell>
          <cell r="G37">
            <v>2019</v>
          </cell>
          <cell r="H37" t="str">
            <v>Non-SBIR/STTR</v>
          </cell>
          <cell r="I37" t="str">
            <v>Vani  Pariyadath</v>
          </cell>
          <cell r="J37">
            <v>273375</v>
          </cell>
          <cell r="K37" t="str">
            <v>UNIVERSITY OF PENNSYLVANIA</v>
          </cell>
          <cell r="L37" t="str">
            <v>PA</v>
          </cell>
          <cell r="M37" t="str">
            <v>OUD</v>
          </cell>
          <cell r="N37" t="str">
            <v>Enhanced Outcomes for Infants and Children Exposed to Opioids</v>
          </cell>
          <cell r="O37" t="str">
            <v>HEALthy Brain and Child Development Study (HBCD)</v>
          </cell>
          <cell r="P37" t="str">
            <v>not registered</v>
          </cell>
          <cell r="Q37" t="str">
            <v>archived</v>
          </cell>
          <cell r="R37" t="str">
            <v>No</v>
          </cell>
          <cell r="S37">
            <v>0</v>
          </cell>
          <cell r="T37" t="str">
            <v>No</v>
          </cell>
          <cell r="U37" t="str">
            <v>HBCD</v>
          </cell>
          <cell r="V37">
            <v>10020594</v>
          </cell>
        </row>
        <row r="38">
          <cell r="A38" t="str">
            <v>HDP00821</v>
          </cell>
          <cell r="B38">
            <v>10020661</v>
          </cell>
          <cell r="C38" t="str">
            <v>4/5 HEAL Consortium: Establishing Innovative Approaches  for the HEALthy Brain and Child Development Study</v>
          </cell>
          <cell r="D38" t="str">
            <v>NIDA</v>
          </cell>
          <cell r="E38" t="str">
            <v>3R34DA050268-01S1</v>
          </cell>
          <cell r="F38" t="str">
            <v>DA050268</v>
          </cell>
          <cell r="G38">
            <v>2019</v>
          </cell>
          <cell r="H38" t="str">
            <v>Non-SBIR/STTR</v>
          </cell>
          <cell r="I38" t="str">
            <v>Vani  Pariyadath</v>
          </cell>
          <cell r="J38">
            <v>268312</v>
          </cell>
          <cell r="K38" t="str">
            <v>CINCINNATI CHILDRENS HOSP MED CTR</v>
          </cell>
          <cell r="L38" t="str">
            <v>OH</v>
          </cell>
          <cell r="M38" t="str">
            <v>OUD</v>
          </cell>
          <cell r="N38" t="str">
            <v>Enhanced Outcomes for Infants and Children Exposed to Opioids</v>
          </cell>
          <cell r="O38" t="str">
            <v>HEALthy Brain and Child Development Study (HBCD)</v>
          </cell>
          <cell r="P38" t="str">
            <v>not registered</v>
          </cell>
          <cell r="Q38" t="str">
            <v>archived</v>
          </cell>
          <cell r="R38" t="str">
            <v>No</v>
          </cell>
          <cell r="S38">
            <v>0</v>
          </cell>
          <cell r="T38" t="str">
            <v>No</v>
          </cell>
          <cell r="U38" t="str">
            <v>HBCD</v>
          </cell>
          <cell r="V38">
            <v>10020661</v>
          </cell>
        </row>
        <row r="39">
          <cell r="A39" t="str">
            <v>HDP00576</v>
          </cell>
          <cell r="B39">
            <v>10021225</v>
          </cell>
          <cell r="C39" t="str">
            <v>Wake Forest NCORP Research Base</v>
          </cell>
          <cell r="D39" t="str">
            <v>NCI</v>
          </cell>
          <cell r="E39" t="str">
            <v>3UG1CA189824-06S1</v>
          </cell>
          <cell r="F39" t="str">
            <v>CA189824</v>
          </cell>
          <cell r="G39">
            <v>2019</v>
          </cell>
          <cell r="H39" t="str">
            <v>Other Research-Related</v>
          </cell>
          <cell r="I39" t="str">
            <v>Sandra  Russo</v>
          </cell>
          <cell r="J39">
            <v>924073</v>
          </cell>
          <cell r="K39" t="str">
            <v>WAKE FOREST UNIVERSITY HEALTH SCIENCES</v>
          </cell>
          <cell r="L39" t="str">
            <v>NC</v>
          </cell>
          <cell r="M39" t="str">
            <v>Pain mgt</v>
          </cell>
          <cell r="N39" t="str">
            <v>Clinical Research in Pain Management</v>
          </cell>
          <cell r="O39" t="str">
            <v>Pain Management Effectiveness Research Network (ERN)</v>
          </cell>
          <cell r="P39" t="str">
            <v>registered</v>
          </cell>
          <cell r="Q39" t="str">
            <v>live</v>
          </cell>
          <cell r="R39" t="str">
            <v>No</v>
          </cell>
          <cell r="S39">
            <v>0</v>
          </cell>
          <cell r="T39" t="str">
            <v>No</v>
          </cell>
          <cell r="V39">
            <v>10021225</v>
          </cell>
        </row>
        <row r="40">
          <cell r="A40" t="str">
            <v>NULL</v>
          </cell>
          <cell r="B40">
            <v>10021464</v>
          </cell>
          <cell r="C40" t="str">
            <v>EPPIC-NET DCC</v>
          </cell>
          <cell r="D40" t="str">
            <v>NINDS</v>
          </cell>
          <cell r="E40" t="str">
            <v>5U24NS113844-02</v>
          </cell>
          <cell r="F40" t="str">
            <v>NS113844</v>
          </cell>
          <cell r="G40">
            <v>2020</v>
          </cell>
          <cell r="H40" t="str">
            <v>Other Research-Related</v>
          </cell>
          <cell r="I40" t="str">
            <v>Marlene H Peters Lawrence</v>
          </cell>
          <cell r="J40">
            <v>2959226</v>
          </cell>
          <cell r="K40" t="str">
            <v>NEW YORK UNIVERSITY SCHOOL OF MEDICINE</v>
          </cell>
          <cell r="L40" t="str">
            <v>NY</v>
          </cell>
          <cell r="M40" t="str">
            <v>Pain mgt</v>
          </cell>
          <cell r="N40" t="str">
            <v>Clinical Research in Pain Management</v>
          </cell>
          <cell r="O40" t="str">
            <v>Early Phase Pain Investigation Clinical Network (EPPIC-Net)</v>
          </cell>
          <cell r="P40" t="str">
            <v>NULL</v>
          </cell>
          <cell r="Q40" t="str">
            <v>NULL</v>
          </cell>
          <cell r="R40" t="str">
            <v>NULL</v>
          </cell>
          <cell r="S40" t="str">
            <v>NULL</v>
          </cell>
          <cell r="T40" t="str">
            <v>NULL</v>
          </cell>
          <cell r="U40" t="str">
            <v>EPPIC-NET</v>
          </cell>
          <cell r="V40">
            <v>10691353</v>
          </cell>
        </row>
        <row r="41">
          <cell r="A41" t="str">
            <v>NULL</v>
          </cell>
          <cell r="B41">
            <v>10021545</v>
          </cell>
          <cell r="C41" t="str">
            <v>Effect of Mindfulness Training on Opioid Use and Anxiety During Primary Care Buprenorphine Treatment</v>
          </cell>
          <cell r="D41" t="str">
            <v>NCCIH</v>
          </cell>
          <cell r="E41" t="str">
            <v>5R33AT010125-03</v>
          </cell>
          <cell r="F41" t="str">
            <v>AT010125</v>
          </cell>
          <cell r="G41">
            <v>2020</v>
          </cell>
          <cell r="H41" t="str">
            <v>Non-SBIR/STTR</v>
          </cell>
          <cell r="I41" t="str">
            <v>Wendy J. Weber</v>
          </cell>
          <cell r="J41">
            <v>808010</v>
          </cell>
          <cell r="K41" t="str">
            <v>CAMBRIDGE HEALTH ALLIANCE</v>
          </cell>
          <cell r="L41" t="str">
            <v>MA</v>
          </cell>
          <cell r="M41" t="str">
            <v>OUD</v>
          </cell>
          <cell r="N41" t="str">
            <v>Translation of Research to Practice for the Treatment of Opioid Addiction</v>
          </cell>
          <cell r="O41" t="str">
            <v>Behavioral Research to Improve Medication-Based Treatment</v>
          </cell>
          <cell r="P41" t="str">
            <v>NULL</v>
          </cell>
          <cell r="Q41" t="str">
            <v>NULL</v>
          </cell>
          <cell r="R41" t="str">
            <v>NULL</v>
          </cell>
          <cell r="S41" t="str">
            <v>NULL</v>
          </cell>
          <cell r="T41" t="str">
            <v>NULL</v>
          </cell>
          <cell r="V41">
            <v>10021545</v>
          </cell>
        </row>
        <row r="42">
          <cell r="A42" t="str">
            <v>HDP00756</v>
          </cell>
          <cell r="B42">
            <v>10021744</v>
          </cell>
          <cell r="C42" t="str">
            <v>2/2 Optimizing access, engagement and assessment to elucidate prenatal influences on neurodevelopment: The Brains Begin Before Birth(B4 ) Midwest Consortium</v>
          </cell>
          <cell r="D42" t="str">
            <v>NIDA</v>
          </cell>
          <cell r="E42" t="str">
            <v>3R34DA050266-01S1</v>
          </cell>
          <cell r="F42" t="str">
            <v>DA050266</v>
          </cell>
          <cell r="G42">
            <v>2019</v>
          </cell>
          <cell r="H42" t="str">
            <v>Non-SBIR/STTR</v>
          </cell>
          <cell r="I42" t="str">
            <v>Janani  Prabhakar</v>
          </cell>
          <cell r="J42">
            <v>264448</v>
          </cell>
          <cell r="K42" t="str">
            <v>NORTHWESTERN UNIVERSITY AT CHICAGO</v>
          </cell>
          <cell r="L42" t="str">
            <v>IL</v>
          </cell>
          <cell r="M42" t="str">
            <v>OUD</v>
          </cell>
          <cell r="N42" t="str">
            <v>Enhanced Outcomes for Infants and Children Exposed to Opioids</v>
          </cell>
          <cell r="O42" t="str">
            <v>HEALthy Brain and Child Development Study (HBCD)</v>
          </cell>
          <cell r="P42" t="str">
            <v>not registered</v>
          </cell>
          <cell r="Q42" t="str">
            <v>archived</v>
          </cell>
          <cell r="R42" t="str">
            <v>No</v>
          </cell>
          <cell r="S42">
            <v>0</v>
          </cell>
          <cell r="T42" t="str">
            <v>No</v>
          </cell>
          <cell r="U42" t="str">
            <v>HBCD</v>
          </cell>
          <cell r="V42">
            <v>10021744</v>
          </cell>
        </row>
        <row r="43">
          <cell r="A43" t="str">
            <v>HDP00842</v>
          </cell>
          <cell r="B43">
            <v>10021745</v>
          </cell>
          <cell r="C43" t="str">
            <v>1/3 Promoting Resilience in Children: Protocol Development for a Birth Cohort Study To Assess Factors Impacting Neurodevelopment</v>
          </cell>
          <cell r="D43" t="str">
            <v>NIDA</v>
          </cell>
          <cell r="E43" t="str">
            <v>3R34DA050270-01S1</v>
          </cell>
          <cell r="F43" t="str">
            <v>DA050270</v>
          </cell>
          <cell r="G43">
            <v>2019</v>
          </cell>
          <cell r="H43" t="str">
            <v>Non-SBIR/STTR</v>
          </cell>
          <cell r="I43" t="str">
            <v>Janani  Prabhakar</v>
          </cell>
          <cell r="J43">
            <v>261563</v>
          </cell>
          <cell r="K43" t="str">
            <v>UNIVERSITY OF WISCONSIN-MADISON</v>
          </cell>
          <cell r="L43" t="str">
            <v>WI</v>
          </cell>
          <cell r="M43" t="str">
            <v>OUD</v>
          </cell>
          <cell r="N43" t="str">
            <v>Enhanced Outcomes for Infants and Children Exposed to Opioids</v>
          </cell>
          <cell r="O43" t="str">
            <v>HEALthy Brain and Child Development Study (HBCD)</v>
          </cell>
          <cell r="P43" t="str">
            <v>not registered</v>
          </cell>
          <cell r="Q43" t="str">
            <v>archived</v>
          </cell>
          <cell r="R43" t="str">
            <v>No</v>
          </cell>
          <cell r="S43">
            <v>0</v>
          </cell>
          <cell r="T43" t="str">
            <v>No</v>
          </cell>
          <cell r="U43" t="str">
            <v>HBCD</v>
          </cell>
          <cell r="V43">
            <v>10021745</v>
          </cell>
        </row>
        <row r="44">
          <cell r="A44" t="str">
            <v>HDP00792</v>
          </cell>
          <cell r="B44">
            <v>10021754</v>
          </cell>
          <cell r="C44" t="str">
            <v>HEALthy ORCHARD: Developing plans for a Baltimore site of the HEALthy BCD study</v>
          </cell>
          <cell r="D44" t="str">
            <v>NIDA</v>
          </cell>
          <cell r="E44" t="str">
            <v>3R34DA050292-01S1</v>
          </cell>
          <cell r="F44" t="str">
            <v>DA050292</v>
          </cell>
          <cell r="G44">
            <v>2019</v>
          </cell>
          <cell r="H44" t="str">
            <v>Non-SBIR/STTR</v>
          </cell>
          <cell r="I44" t="str">
            <v>Janani  Prabhakar</v>
          </cell>
          <cell r="J44">
            <v>283555</v>
          </cell>
          <cell r="K44" t="str">
            <v>JOHNS HOPKINS UNIVERSITY</v>
          </cell>
          <cell r="L44" t="str">
            <v>MD</v>
          </cell>
          <cell r="M44" t="str">
            <v>OUD</v>
          </cell>
          <cell r="N44" t="str">
            <v>Enhanced Outcomes for Infants and Children Exposed to Opioids</v>
          </cell>
          <cell r="O44" t="str">
            <v>HEALthy Brain and Child Development Study (HBCD)</v>
          </cell>
          <cell r="P44" t="str">
            <v>not registered</v>
          </cell>
          <cell r="Q44" t="str">
            <v>archived</v>
          </cell>
          <cell r="R44" t="str">
            <v>No</v>
          </cell>
          <cell r="S44">
            <v>0</v>
          </cell>
          <cell r="T44" t="str">
            <v>No</v>
          </cell>
          <cell r="U44" t="str">
            <v>HBCD</v>
          </cell>
          <cell r="V44">
            <v>10021754</v>
          </cell>
        </row>
        <row r="45">
          <cell r="A45" t="str">
            <v>NULL</v>
          </cell>
          <cell r="B45">
            <v>10022112</v>
          </cell>
          <cell r="C45" t="str">
            <v>Using SMART Design to Identify an Effective and Cost-Beneficial Approach to Preventing OUD in Justice-Involved Youth</v>
          </cell>
          <cell r="D45" t="str">
            <v>NIDA</v>
          </cell>
          <cell r="E45" t="str">
            <v>5UG3DA050189-02</v>
          </cell>
          <cell r="F45" t="str">
            <v>DA050189</v>
          </cell>
          <cell r="G45">
            <v>2020</v>
          </cell>
          <cell r="H45" t="str">
            <v>Non-SBIR/STTR</v>
          </cell>
          <cell r="I45" t="str">
            <v>Amy B Goldstein</v>
          </cell>
          <cell r="J45">
            <v>606289</v>
          </cell>
          <cell r="K45" t="str">
            <v>SEATTLE CHILDREN'S HOSPITAL</v>
          </cell>
          <cell r="L45" t="str">
            <v>WA</v>
          </cell>
          <cell r="M45" t="str">
            <v>OUD</v>
          </cell>
          <cell r="N45" t="str">
            <v>New Strategies to Prevent and Treat Opioid Addiction</v>
          </cell>
          <cell r="O45" t="str">
            <v>Preventing Opioid Use Disorder</v>
          </cell>
          <cell r="P45" t="str">
            <v>NULL</v>
          </cell>
          <cell r="Q45" t="str">
            <v>NULL</v>
          </cell>
          <cell r="R45" t="str">
            <v>NULL</v>
          </cell>
          <cell r="S45" t="str">
            <v>NULL</v>
          </cell>
          <cell r="T45" t="str">
            <v>NULL</v>
          </cell>
          <cell r="U45" t="str">
            <v>HPC</v>
          </cell>
          <cell r="V45">
            <v>10441666</v>
          </cell>
        </row>
        <row r="46">
          <cell r="A46" t="str">
            <v>NULL</v>
          </cell>
          <cell r="B46">
            <v>10022117</v>
          </cell>
          <cell r="C46" t="str">
            <v>Development of an implantable closed-loop system for delivery of naloxone for the prevention of opioid-related overdose deaths</v>
          </cell>
          <cell r="D46" t="str">
            <v>NIDA</v>
          </cell>
          <cell r="E46" t="str">
            <v>5UG3DA050303-02</v>
          </cell>
          <cell r="F46" t="str">
            <v>DA050303</v>
          </cell>
          <cell r="G46">
            <v>2020</v>
          </cell>
          <cell r="H46" t="str">
            <v>Non-SBIR/STTR</v>
          </cell>
          <cell r="I46" t="str">
            <v>Richard  KLINE</v>
          </cell>
          <cell r="J46">
            <v>2099135</v>
          </cell>
          <cell r="K46" t="str">
            <v>WASHINGTON UNIVERSITY</v>
          </cell>
          <cell r="L46" t="str">
            <v>MO</v>
          </cell>
          <cell r="M46" t="str">
            <v>OUD</v>
          </cell>
          <cell r="N46" t="str">
            <v>Novel Therapeutic Options for Opioid Use Disorder and Overdose</v>
          </cell>
          <cell r="O46" t="str">
            <v>Focusing Medication Development to Prevent and Treat Opioid Use Disorder and Overdose</v>
          </cell>
          <cell r="P46" t="str">
            <v>NULL</v>
          </cell>
          <cell r="Q46" t="str">
            <v>NULL</v>
          </cell>
          <cell r="R46" t="str">
            <v>NULL</v>
          </cell>
          <cell r="S46" t="str">
            <v>NULL</v>
          </cell>
          <cell r="T46" t="str">
            <v>NULL</v>
          </cell>
          <cell r="V46">
            <v>10456452</v>
          </cell>
        </row>
        <row r="47">
          <cell r="A47" t="str">
            <v>NULL</v>
          </cell>
          <cell r="B47">
            <v>10022118</v>
          </cell>
          <cell r="C47" t="str">
            <v>Use of a GLP-1 Agonist to Treat Opioid Use Disorder in Rats and Man</v>
          </cell>
          <cell r="D47" t="str">
            <v>NIDA</v>
          </cell>
          <cell r="E47" t="str">
            <v>5UG3DA050325-02</v>
          </cell>
          <cell r="F47" t="str">
            <v>DA050325</v>
          </cell>
          <cell r="G47">
            <v>2020</v>
          </cell>
          <cell r="H47" t="str">
            <v>Non-SBIR/STTR</v>
          </cell>
          <cell r="I47" t="str">
            <v>JANE  ACRI</v>
          </cell>
          <cell r="J47">
            <v>2557628</v>
          </cell>
          <cell r="K47" t="str">
            <v>PENNSYLVANIA STATE UNIV HERSHEY MED CTR</v>
          </cell>
          <cell r="L47" t="str">
            <v>PA</v>
          </cell>
          <cell r="M47" t="str">
            <v>OUD</v>
          </cell>
          <cell r="N47" t="str">
            <v>Novel Therapeutic Options for Opioid Use Disorder and Overdose</v>
          </cell>
          <cell r="O47" t="str">
            <v>Focusing Medication Development to Prevent and Treat Opioid Use Disorder and Overdose</v>
          </cell>
          <cell r="P47" t="str">
            <v>NULL</v>
          </cell>
          <cell r="Q47" t="str">
            <v>NULL</v>
          </cell>
          <cell r="R47" t="str">
            <v>NULL</v>
          </cell>
          <cell r="S47" t="str">
            <v>NULL</v>
          </cell>
          <cell r="T47" t="str">
            <v>NULL</v>
          </cell>
          <cell r="V47">
            <v>11042620</v>
          </cell>
        </row>
        <row r="48">
          <cell r="A48" t="str">
            <v>NULL</v>
          </cell>
          <cell r="B48">
            <v>10022491</v>
          </cell>
          <cell r="C48" t="str">
            <v>Peripherally-Restricted Long-Acting Somatostatin Receptor 4 (LA-SSTR4) Agonists for Pain</v>
          </cell>
          <cell r="D48" t="str">
            <v>NINDS</v>
          </cell>
          <cell r="E48" t="str">
            <v>8R44NS119770-03</v>
          </cell>
          <cell r="F48" t="str">
            <v>NS119770</v>
          </cell>
          <cell r="G48">
            <v>2020</v>
          </cell>
          <cell r="H48" t="str">
            <v>SBIR/STTR</v>
          </cell>
          <cell r="I48" t="str">
            <v>ERIC MICHAEL Hudak</v>
          </cell>
          <cell r="J48">
            <v>1410027</v>
          </cell>
          <cell r="K48" t="str">
            <v>PEPTIDE LOGIC, LLC</v>
          </cell>
          <cell r="L48" t="str">
            <v>CA</v>
          </cell>
          <cell r="M48" t="str">
            <v>OUD</v>
          </cell>
          <cell r="N48" t="str">
            <v>New Strategies to Prevent and Treat Opioid Addiction</v>
          </cell>
          <cell r="O48" t="str">
            <v>Optimizing the Duration, Retention, and Discontinuation of Medication Treatment for Opioid Use Disorder</v>
          </cell>
          <cell r="P48" t="str">
            <v>NULL</v>
          </cell>
          <cell r="Q48" t="str">
            <v>NULL</v>
          </cell>
          <cell r="R48" t="str">
            <v>NULL</v>
          </cell>
          <cell r="S48" t="str">
            <v>NULL</v>
          </cell>
          <cell r="T48" t="str">
            <v>NULL</v>
          </cell>
          <cell r="V48">
            <v>10022491</v>
          </cell>
        </row>
        <row r="49">
          <cell r="A49" t="str">
            <v>NULL</v>
          </cell>
          <cell r="B49">
            <v>10023176</v>
          </cell>
          <cell r="C49" t="str">
            <v>A digital intervention to prevent the initiation of opioid misuse in adolescents in school-based health centers</v>
          </cell>
          <cell r="D49" t="str">
            <v>NIDA</v>
          </cell>
          <cell r="E49" t="str">
            <v>5UG3DA050251-02</v>
          </cell>
          <cell r="F49" t="str">
            <v>DA050251</v>
          </cell>
          <cell r="G49">
            <v>2020</v>
          </cell>
          <cell r="H49" t="str">
            <v>Non-SBIR/STTR</v>
          </cell>
          <cell r="I49" t="str">
            <v>Amy B Goldstein</v>
          </cell>
          <cell r="J49">
            <v>685729</v>
          </cell>
          <cell r="K49" t="str">
            <v>YALE UNIVERSITY</v>
          </cell>
          <cell r="L49" t="str">
            <v>CT</v>
          </cell>
          <cell r="M49" t="str">
            <v>OUD</v>
          </cell>
          <cell r="N49" t="str">
            <v>New Strategies to Prevent and Treat Opioid Addiction</v>
          </cell>
          <cell r="O49" t="str">
            <v>Preventing Opioid Use Disorder</v>
          </cell>
          <cell r="P49" t="str">
            <v>NULL</v>
          </cell>
          <cell r="Q49" t="str">
            <v>NULL</v>
          </cell>
          <cell r="R49" t="str">
            <v>NULL</v>
          </cell>
          <cell r="S49" t="str">
            <v>NULL</v>
          </cell>
          <cell r="T49" t="str">
            <v>NULL</v>
          </cell>
          <cell r="U49" t="str">
            <v>HPC</v>
          </cell>
          <cell r="V49">
            <v>10023176</v>
          </cell>
        </row>
        <row r="50">
          <cell r="A50" t="str">
            <v>NULL</v>
          </cell>
          <cell r="B50">
            <v>10023180</v>
          </cell>
          <cell r="C50" t="str">
            <v>Mu Opioid Receptor Modulator Development to Treat Opioid Use Disorder</v>
          </cell>
          <cell r="D50" t="str">
            <v>NIDA</v>
          </cell>
          <cell r="E50" t="str">
            <v>5UG3DA050311-02</v>
          </cell>
          <cell r="F50" t="str">
            <v>DA050311</v>
          </cell>
          <cell r="G50">
            <v>2020</v>
          </cell>
          <cell r="H50" t="str">
            <v>Non-SBIR/STTR</v>
          </cell>
          <cell r="I50" t="str">
            <v>Richard  KLINE</v>
          </cell>
          <cell r="J50">
            <v>1039124</v>
          </cell>
          <cell r="K50" t="str">
            <v>VIRGINIA COMMONWEALTH UNIVERSITY</v>
          </cell>
          <cell r="L50" t="str">
            <v>VA</v>
          </cell>
          <cell r="M50" t="str">
            <v>OUD</v>
          </cell>
          <cell r="N50" t="str">
            <v>Novel Therapeutic Options for Opioid Use Disorder and Overdose</v>
          </cell>
          <cell r="O50" t="str">
            <v>Focusing Medication Development to Prevent and Treat Opioid Use Disorder and Overdose</v>
          </cell>
          <cell r="P50" t="str">
            <v>NULL</v>
          </cell>
          <cell r="Q50" t="str">
            <v>NULL</v>
          </cell>
          <cell r="R50" t="str">
            <v>NULL</v>
          </cell>
          <cell r="S50" t="str">
            <v>NULL</v>
          </cell>
          <cell r="T50" t="str">
            <v>NULL</v>
          </cell>
          <cell r="V50">
            <v>11006291</v>
          </cell>
        </row>
        <row r="51">
          <cell r="A51" t="str">
            <v>NULL</v>
          </cell>
          <cell r="B51">
            <v>10023257</v>
          </cell>
          <cell r="C51" t="str">
            <v>Effectiveness of a CBT-based mHealth Intervention Targeting MOUD Retention, Adherence, and Opioid Use</v>
          </cell>
          <cell r="D51" t="str">
            <v>NCCIH</v>
          </cell>
          <cell r="E51" t="str">
            <v>5R61AT010800-02</v>
          </cell>
          <cell r="F51" t="str">
            <v>AT010800</v>
          </cell>
          <cell r="G51">
            <v>2020</v>
          </cell>
          <cell r="H51" t="str">
            <v>Non-SBIR/STTR</v>
          </cell>
          <cell r="I51" t="str">
            <v>Peter Daniel Murray</v>
          </cell>
          <cell r="J51">
            <v>421290</v>
          </cell>
          <cell r="K51" t="str">
            <v>UNIVERSITY OF CALIFORNIA LOS ANGELES</v>
          </cell>
          <cell r="L51" t="str">
            <v>CA</v>
          </cell>
          <cell r="M51" t="str">
            <v>Cross-Cutting Research</v>
          </cell>
          <cell r="N51" t="str">
            <v>Cross-Cutting Research</v>
          </cell>
          <cell r="O51" t="str">
            <v>Small Business Programs</v>
          </cell>
          <cell r="P51" t="str">
            <v>NULL</v>
          </cell>
          <cell r="Q51" t="str">
            <v>NULL</v>
          </cell>
          <cell r="R51" t="str">
            <v>NULL</v>
          </cell>
          <cell r="S51" t="str">
            <v>NULL</v>
          </cell>
          <cell r="T51" t="str">
            <v>NULL</v>
          </cell>
          <cell r="V51">
            <v>10857323</v>
          </cell>
        </row>
        <row r="52">
          <cell r="A52" t="str">
            <v>NULL</v>
          </cell>
          <cell r="B52">
            <v>10023928</v>
          </cell>
          <cell r="C52" t="str">
            <v>1-Year Sustained Release Naltrexone Implant for the prevention of relapse to opioid dependence</v>
          </cell>
          <cell r="D52" t="str">
            <v>NIDA</v>
          </cell>
          <cell r="E52" t="str">
            <v>5UG3DA050306-02</v>
          </cell>
          <cell r="F52" t="str">
            <v>DA050306</v>
          </cell>
          <cell r="G52">
            <v>2020</v>
          </cell>
          <cell r="H52" t="str">
            <v>Non-SBIR/STTR</v>
          </cell>
          <cell r="I52" t="str">
            <v>JASON CARLOS Sousa</v>
          </cell>
          <cell r="J52">
            <v>3184237</v>
          </cell>
          <cell r="K52" t="str">
            <v>DELPOR, INC.</v>
          </cell>
          <cell r="L52" t="str">
            <v>CA</v>
          </cell>
          <cell r="M52" t="str">
            <v>OUD</v>
          </cell>
          <cell r="N52" t="str">
            <v>Novel Therapeutic Options for Opioid Use Disorder and Overdose</v>
          </cell>
          <cell r="O52" t="str">
            <v>Focusing Medication Development to Prevent and Treat Opioid Use Disorder and Overdose</v>
          </cell>
          <cell r="P52" t="str">
            <v>NULL</v>
          </cell>
          <cell r="Q52" t="str">
            <v>NULL</v>
          </cell>
          <cell r="R52" t="str">
            <v>NULL</v>
          </cell>
          <cell r="S52" t="str">
            <v>NULL</v>
          </cell>
          <cell r="T52" t="str">
            <v>NULL</v>
          </cell>
          <cell r="V52">
            <v>10023928</v>
          </cell>
        </row>
        <row r="53">
          <cell r="A53" t="str">
            <v>NULL</v>
          </cell>
          <cell r="B53">
            <v>10023930</v>
          </cell>
          <cell r="C53" t="str">
            <v>Clinical Evaluation of C4X3256, a Non-Opioid, Highly-Selective Orexin-1 Receptor Antagonist for the Treatment of Opioid Use Disorder</v>
          </cell>
          <cell r="D53" t="str">
            <v>NIDA</v>
          </cell>
          <cell r="E53" t="str">
            <v>5UG3DA050308-02</v>
          </cell>
          <cell r="F53" t="str">
            <v>DA050308</v>
          </cell>
          <cell r="G53">
            <v>2020</v>
          </cell>
          <cell r="H53" t="str">
            <v>Non-SBIR/STTR</v>
          </cell>
          <cell r="I53" t="str">
            <v>Tanya S Ramey</v>
          </cell>
          <cell r="J53">
            <v>2763621</v>
          </cell>
          <cell r="K53" t="str">
            <v>INDIVIOR, INC.</v>
          </cell>
          <cell r="L53" t="str">
            <v>VA</v>
          </cell>
          <cell r="M53" t="str">
            <v>OUD</v>
          </cell>
          <cell r="N53" t="str">
            <v>Novel Therapeutic Options for Opioid Use Disorder and Overdose</v>
          </cell>
          <cell r="O53" t="str">
            <v>Focusing Medication Development to Prevent and Treat Opioid Use Disorder and Overdose</v>
          </cell>
          <cell r="P53" t="str">
            <v>NULL</v>
          </cell>
          <cell r="Q53" t="str">
            <v>NULL</v>
          </cell>
          <cell r="R53" t="str">
            <v>NULL</v>
          </cell>
          <cell r="S53" t="str">
            <v>NULL</v>
          </cell>
          <cell r="T53" t="str">
            <v>NULL</v>
          </cell>
          <cell r="V53">
            <v>10844411</v>
          </cell>
        </row>
        <row r="54">
          <cell r="A54" t="str">
            <v>NULL</v>
          </cell>
          <cell r="B54">
            <v>10023961</v>
          </cell>
          <cell r="C54" t="str">
            <v>Transcranial Focused Ultrasound for Head and Neck Cancer Pain.  A Pilot Study</v>
          </cell>
          <cell r="D54" t="str">
            <v>NINDS</v>
          </cell>
          <cell r="E54" t="str">
            <v>5UH3NS115118-02</v>
          </cell>
          <cell r="F54" t="str">
            <v>NS115118</v>
          </cell>
          <cell r="G54">
            <v>2020</v>
          </cell>
          <cell r="H54" t="str">
            <v>Non-SBIR/STTR</v>
          </cell>
          <cell r="I54" t="str">
            <v>ERIC MICHAEL Hudak</v>
          </cell>
          <cell r="J54">
            <v>575521</v>
          </cell>
          <cell r="K54" t="str">
            <v>UNIVERSITY OF VIRGINIA</v>
          </cell>
          <cell r="L54" t="str">
            <v>VA</v>
          </cell>
          <cell r="M54" t="str">
            <v>Pain mgt</v>
          </cell>
          <cell r="N54" t="str">
            <v>Preclinical and Translational Research in Pain Management</v>
          </cell>
          <cell r="O54" t="str">
            <v>Translating Discoveries into Effective Devices to Treat Pain</v>
          </cell>
          <cell r="P54" t="str">
            <v>NULL</v>
          </cell>
          <cell r="Q54" t="str">
            <v>NULL</v>
          </cell>
          <cell r="R54" t="str">
            <v>NULL</v>
          </cell>
          <cell r="S54" t="str">
            <v>NULL</v>
          </cell>
          <cell r="T54" t="str">
            <v>NULL</v>
          </cell>
          <cell r="V54">
            <v>10242191</v>
          </cell>
        </row>
        <row r="55">
          <cell r="A55" t="str">
            <v>NULL</v>
          </cell>
          <cell r="B55">
            <v>10025169</v>
          </cell>
          <cell r="C55" t="str">
            <v>Focused Ultrasound Neuromodulation of Dorsal Root Ganglion for Noninvasive Mitigation of Low Back Pain</v>
          </cell>
          <cell r="D55" t="str">
            <v>NIAMS</v>
          </cell>
          <cell r="E55" t="str">
            <v>5UH2AR076736-02</v>
          </cell>
          <cell r="F55" t="str">
            <v>AR076736</v>
          </cell>
          <cell r="G55">
            <v>2020</v>
          </cell>
          <cell r="H55" t="str">
            <v>Non-SBIR/STTR</v>
          </cell>
          <cell r="I55" t="str">
            <v>Xincheng  Zheng</v>
          </cell>
          <cell r="J55">
            <v>472496</v>
          </cell>
          <cell r="K55" t="str">
            <v>UNIVERSITY OF UTAH</v>
          </cell>
          <cell r="L55" t="str">
            <v>UT</v>
          </cell>
          <cell r="M55" t="str">
            <v>Pain mgt</v>
          </cell>
          <cell r="N55" t="str">
            <v>Clinical Research in Pain Management</v>
          </cell>
          <cell r="O55" t="str">
            <v>Back Pain Consortium Research Program</v>
          </cell>
          <cell r="P55" t="str">
            <v>NULL</v>
          </cell>
          <cell r="Q55" t="str">
            <v>NULL</v>
          </cell>
          <cell r="R55" t="str">
            <v>NULL</v>
          </cell>
          <cell r="S55" t="str">
            <v>NULL</v>
          </cell>
          <cell r="T55" t="str">
            <v>NULL</v>
          </cell>
          <cell r="U55" t="str">
            <v>BACPAC</v>
          </cell>
          <cell r="V55">
            <v>10025169</v>
          </cell>
        </row>
        <row r="56">
          <cell r="A56" t="str">
            <v>NULL</v>
          </cell>
          <cell r="B56">
            <v>10025176</v>
          </cell>
          <cell r="C56" t="str">
            <v>Development of a Potent and Highly Selective NaV1.7 Inhibitor for the Treatment of Acute Pain with the Goal of Reducing Opioid Use and Preventing Opioid Use Disorders</v>
          </cell>
          <cell r="D56" t="str">
            <v>NIDA</v>
          </cell>
          <cell r="E56" t="str">
            <v>5UG3DA049599-02</v>
          </cell>
          <cell r="F56" t="str">
            <v>DA049599</v>
          </cell>
          <cell r="G56">
            <v>2020</v>
          </cell>
          <cell r="H56" t="str">
            <v>Non-SBIR/STTR</v>
          </cell>
          <cell r="I56" t="str">
            <v>JANE  ACRI</v>
          </cell>
          <cell r="J56">
            <v>2440102</v>
          </cell>
          <cell r="K56" t="str">
            <v>SITEONE THERAPEUTICS, INC.</v>
          </cell>
          <cell r="L56" t="str">
            <v>CA</v>
          </cell>
          <cell r="M56" t="str">
            <v>OUD</v>
          </cell>
          <cell r="N56" t="str">
            <v>Novel Therapeutic Options for Opioid Use Disorder and Overdose</v>
          </cell>
          <cell r="O56" t="str">
            <v>Focusing Medication Development to Prevent and Treat Opioid Use Disorder and Overdose</v>
          </cell>
          <cell r="P56" t="str">
            <v>NULL</v>
          </cell>
          <cell r="Q56" t="str">
            <v>NULL</v>
          </cell>
          <cell r="R56" t="str">
            <v>NULL</v>
          </cell>
          <cell r="S56" t="str">
            <v>NULL</v>
          </cell>
          <cell r="T56" t="str">
            <v>NULL</v>
          </cell>
          <cell r="V56">
            <v>10025176</v>
          </cell>
        </row>
        <row r="57">
          <cell r="A57" t="str">
            <v>NULL</v>
          </cell>
          <cell r="B57">
            <v>10025190</v>
          </cell>
          <cell r="C57" t="str">
            <v>Clinical Coordinating Center for the Health Initiative in Early Phase Pain Investigation Clinical Network</v>
          </cell>
          <cell r="D57" t="str">
            <v>NINDS</v>
          </cell>
          <cell r="E57" t="str">
            <v>5U24NS113850-02</v>
          </cell>
          <cell r="F57" t="str">
            <v>NS113850</v>
          </cell>
          <cell r="G57">
            <v>2020</v>
          </cell>
          <cell r="H57" t="str">
            <v>Other Research-Related</v>
          </cell>
          <cell r="I57" t="str">
            <v>Marlene H Peters Lawrence</v>
          </cell>
          <cell r="J57">
            <v>2012720</v>
          </cell>
          <cell r="K57" t="str">
            <v>MASSACHUSETTS GENERAL HOSPITAL</v>
          </cell>
          <cell r="L57" t="str">
            <v>MA</v>
          </cell>
          <cell r="M57" t="str">
            <v>Pain mgt</v>
          </cell>
          <cell r="N57" t="str">
            <v>Clinical Research in Pain Management</v>
          </cell>
          <cell r="O57" t="str">
            <v>Early Phase Pain Investigation Clinical Network (EPPIC-Net)</v>
          </cell>
          <cell r="P57" t="str">
            <v>NULL</v>
          </cell>
          <cell r="Q57" t="str">
            <v>NULL</v>
          </cell>
          <cell r="R57" t="str">
            <v>NULL</v>
          </cell>
          <cell r="S57" t="str">
            <v>NULL</v>
          </cell>
          <cell r="T57" t="str">
            <v>NULL</v>
          </cell>
          <cell r="U57" t="str">
            <v>EPPIC-NET</v>
          </cell>
          <cell r="V57">
            <v>10703234</v>
          </cell>
        </row>
        <row r="58">
          <cell r="A58" t="str">
            <v>NULL</v>
          </cell>
          <cell r="B58">
            <v>10025192</v>
          </cell>
          <cell r="C58" t="str">
            <v>Multisite adaptive brain stimulation for multidimensional treatment of refractory chronic pain</v>
          </cell>
          <cell r="D58" t="str">
            <v>NINDS</v>
          </cell>
          <cell r="E58" t="str">
            <v>5UH3NS115631-02</v>
          </cell>
          <cell r="F58" t="str">
            <v>NS115631</v>
          </cell>
          <cell r="G58">
            <v>2020</v>
          </cell>
          <cell r="H58" t="str">
            <v>Non-SBIR/STTR</v>
          </cell>
          <cell r="I58" t="str">
            <v>Nick B Langhals</v>
          </cell>
          <cell r="J58">
            <v>1514602</v>
          </cell>
          <cell r="K58" t="str">
            <v>UNIVERSITY OF CALIFORNIA, SAN FRANCISCO</v>
          </cell>
          <cell r="L58" t="str">
            <v>CA</v>
          </cell>
          <cell r="M58" t="str">
            <v>Pain mgt</v>
          </cell>
          <cell r="N58" t="str">
            <v>Preclinical and Translational Research in Pain Management</v>
          </cell>
          <cell r="O58" t="str">
            <v>Translating Discoveries into Effective Devices to Treat Pain</v>
          </cell>
          <cell r="P58" t="str">
            <v>NULL</v>
          </cell>
          <cell r="Q58" t="str">
            <v>NULL</v>
          </cell>
          <cell r="R58" t="str">
            <v>NULL</v>
          </cell>
          <cell r="S58" t="str">
            <v>NULL</v>
          </cell>
          <cell r="T58" t="str">
            <v>NULL</v>
          </cell>
          <cell r="V58">
            <v>10684293</v>
          </cell>
        </row>
        <row r="59">
          <cell r="A59" t="str">
            <v>NULL</v>
          </cell>
          <cell r="B59">
            <v>10025193</v>
          </cell>
          <cell r="C59" t="str">
            <v>Clinical Translation of Ultrasonic Ketamine Uncaging for Non-Opioid Therapy of Chronic Pain</v>
          </cell>
          <cell r="D59" t="str">
            <v>NINDS</v>
          </cell>
          <cell r="E59" t="str">
            <v>5UG3NS115637-02</v>
          </cell>
          <cell r="F59" t="str">
            <v>NS115637</v>
          </cell>
          <cell r="G59">
            <v>2021</v>
          </cell>
          <cell r="H59" t="str">
            <v>Non-SBIR/STTR</v>
          </cell>
          <cell r="I59" t="str">
            <v>ERIC MICHAEL Hudak</v>
          </cell>
          <cell r="J59">
            <v>1697084</v>
          </cell>
          <cell r="K59" t="str">
            <v>STANFORD UNIVERSITY</v>
          </cell>
          <cell r="L59" t="str">
            <v>CA</v>
          </cell>
          <cell r="M59" t="str">
            <v>Pain mgt</v>
          </cell>
          <cell r="N59" t="str">
            <v>Preclinical and Translational Research in Pain Management</v>
          </cell>
          <cell r="O59" t="str">
            <v>Translating Discoveries into Effective Devices to Treat Pain</v>
          </cell>
          <cell r="P59" t="str">
            <v>NULL</v>
          </cell>
          <cell r="Q59" t="str">
            <v>NULL</v>
          </cell>
          <cell r="R59" t="str">
            <v>NULL</v>
          </cell>
          <cell r="S59" t="str">
            <v>NULL</v>
          </cell>
          <cell r="T59" t="str">
            <v>NULL</v>
          </cell>
          <cell r="V59">
            <v>10475577</v>
          </cell>
        </row>
        <row r="60">
          <cell r="A60" t="str">
            <v>NULL</v>
          </cell>
          <cell r="B60">
            <v>10025311</v>
          </cell>
          <cell r="C60" t="str">
            <v>A phenotypic screen for osteoarthritic pain therapeutics using all-optical electrophysiology.</v>
          </cell>
          <cell r="D60" t="str">
            <v>NIAMS</v>
          </cell>
          <cell r="E60" t="str">
            <v>4R44AR074820-02</v>
          </cell>
          <cell r="F60" t="str">
            <v>AR074820</v>
          </cell>
          <cell r="G60">
            <v>2020</v>
          </cell>
          <cell r="H60" t="str">
            <v>SBIR/STTR</v>
          </cell>
          <cell r="I60" t="str">
            <v>Xibin  Wang</v>
          </cell>
          <cell r="J60">
            <v>892810</v>
          </cell>
          <cell r="K60" t="str">
            <v>QUELL TX, INC.</v>
          </cell>
          <cell r="L60" t="str">
            <v>MA</v>
          </cell>
          <cell r="M60" t="str">
            <v>Cross-Cutting Research</v>
          </cell>
          <cell r="N60" t="str">
            <v>Cross-Cutting Research</v>
          </cell>
          <cell r="O60" t="str">
            <v>Small Business Programs</v>
          </cell>
          <cell r="P60" t="str">
            <v>NULL</v>
          </cell>
          <cell r="Q60" t="str">
            <v>NULL</v>
          </cell>
          <cell r="R60" t="str">
            <v>NULL</v>
          </cell>
          <cell r="S60" t="str">
            <v>NULL</v>
          </cell>
          <cell r="T60" t="str">
            <v>NULL</v>
          </cell>
          <cell r="V60">
            <v>10246487</v>
          </cell>
        </row>
        <row r="61">
          <cell r="A61" t="str">
            <v>NULL</v>
          </cell>
          <cell r="B61">
            <v>10025312</v>
          </cell>
          <cell r="C61" t="str">
            <v>Enhancing Physical Therapy: Noninvasive Brain Stimulation System for Treating Carpal Tunnel Syndrome</v>
          </cell>
          <cell r="D61" t="str">
            <v>NIAMS</v>
          </cell>
          <cell r="E61" t="str">
            <v>4R44AR076885-02</v>
          </cell>
          <cell r="F61" t="str">
            <v>AR076885</v>
          </cell>
          <cell r="G61">
            <v>2022</v>
          </cell>
          <cell r="H61" t="str">
            <v>SBIR/STTR</v>
          </cell>
          <cell r="I61" t="str">
            <v>Xibin  Wang</v>
          </cell>
          <cell r="J61">
            <v>749447</v>
          </cell>
          <cell r="K61" t="str">
            <v>HIGHLAND INSTRUMENTS, INC.</v>
          </cell>
          <cell r="L61" t="str">
            <v>MA</v>
          </cell>
          <cell r="M61" t="str">
            <v>Cross-Cutting Research</v>
          </cell>
          <cell r="N61" t="str">
            <v>Cross-Cutting Research</v>
          </cell>
          <cell r="O61" t="str">
            <v>Small Business Programs</v>
          </cell>
          <cell r="P61" t="str">
            <v>NULL</v>
          </cell>
          <cell r="Q61" t="str">
            <v>NULL</v>
          </cell>
          <cell r="R61" t="str">
            <v>NULL</v>
          </cell>
          <cell r="S61" t="str">
            <v>NULL</v>
          </cell>
          <cell r="T61" t="str">
            <v>NULL</v>
          </cell>
          <cell r="V61">
            <v>10706948</v>
          </cell>
        </row>
        <row r="62">
          <cell r="A62" t="str">
            <v>NULL</v>
          </cell>
          <cell r="B62">
            <v>10026019</v>
          </cell>
          <cell r="C62" t="str">
            <v>Development of a Soluble Epoxide Hydrolase Inhibitor to Spare or Replace Opioid Analgesics</v>
          </cell>
          <cell r="D62" t="str">
            <v>NIDA</v>
          </cell>
          <cell r="E62" t="str">
            <v>5UG3DA048767-02</v>
          </cell>
          <cell r="F62" t="str">
            <v>DA048767</v>
          </cell>
          <cell r="G62">
            <v>2020</v>
          </cell>
          <cell r="H62" t="str">
            <v>Non-SBIR/STTR</v>
          </cell>
          <cell r="I62" t="str">
            <v>KATRINA L. FOSTER</v>
          </cell>
          <cell r="J62">
            <v>3046519</v>
          </cell>
          <cell r="K62" t="str">
            <v>EICOSIS, LLC</v>
          </cell>
          <cell r="L62" t="str">
            <v>CA</v>
          </cell>
          <cell r="M62" t="str">
            <v>OUD</v>
          </cell>
          <cell r="N62" t="str">
            <v>Novel Therapeutic Options for Opioid Use Disorder and Overdose</v>
          </cell>
          <cell r="O62" t="str">
            <v>Focusing Medication Development to Prevent and Treat Opioid Use Disorder and Overdose</v>
          </cell>
          <cell r="P62" t="str">
            <v>NULL</v>
          </cell>
          <cell r="Q62" t="str">
            <v>NULL</v>
          </cell>
          <cell r="R62" t="str">
            <v>NULL</v>
          </cell>
          <cell r="S62" t="str">
            <v>NULL</v>
          </cell>
          <cell r="T62" t="str">
            <v>NULL</v>
          </cell>
          <cell r="V62">
            <v>11001990</v>
          </cell>
        </row>
        <row r="63">
          <cell r="A63" t="str">
            <v>NULL</v>
          </cell>
          <cell r="B63">
            <v>10026086</v>
          </cell>
          <cell r="C63" t="str">
            <v>Combined tDCS and Cognitive Training for the Treatment of Opioid Addiction</v>
          </cell>
          <cell r="D63" t="str">
            <v>NIDA</v>
          </cell>
          <cell r="E63" t="str">
            <v>5UG3DA048508-02</v>
          </cell>
          <cell r="F63" t="str">
            <v>DA048508</v>
          </cell>
          <cell r="G63">
            <v>2020</v>
          </cell>
          <cell r="H63" t="str">
            <v>Non-SBIR/STTR</v>
          </cell>
          <cell r="I63" t="str">
            <v>Kevin  Walton</v>
          </cell>
          <cell r="J63">
            <v>382207</v>
          </cell>
          <cell r="K63" t="str">
            <v>UNIVERSITY OF MINNESOTA</v>
          </cell>
          <cell r="L63" t="str">
            <v>MN</v>
          </cell>
          <cell r="M63" t="str">
            <v>OUD</v>
          </cell>
          <cell r="N63" t="str">
            <v>Novel Therapeutic Options for Opioid Use Disorder and Overdose</v>
          </cell>
          <cell r="O63" t="str">
            <v>Focusing Medication Development to Prevent and Treat Opioid Use Disorder and Overdose</v>
          </cell>
          <cell r="P63" t="str">
            <v>NULL</v>
          </cell>
          <cell r="Q63" t="str">
            <v>NULL</v>
          </cell>
          <cell r="R63" t="str">
            <v>NULL</v>
          </cell>
          <cell r="S63" t="str">
            <v>NULL</v>
          </cell>
          <cell r="T63" t="str">
            <v>NULL</v>
          </cell>
          <cell r="V63">
            <v>10026086</v>
          </cell>
        </row>
        <row r="64">
          <cell r="A64" t="str">
            <v>HDP00048</v>
          </cell>
          <cell r="B64">
            <v>10026953</v>
          </cell>
          <cell r="C64" t="str">
            <v>Evaluation of the Safety and Efficacy of a New Oral Small Molecule GABA-B Receptor Positive Allosteric Modulator (PAM) as an Add-on Maintenance Therapy for Opioid Use Disorder (OUD)</v>
          </cell>
          <cell r="D64" t="str">
            <v>NIDA</v>
          </cell>
          <cell r="E64" t="str">
            <v>1UG3DA051392-01</v>
          </cell>
          <cell r="F64" t="str">
            <v>DA051392</v>
          </cell>
          <cell r="G64">
            <v>2020</v>
          </cell>
          <cell r="H64" t="str">
            <v>Non-SBIR/STTR</v>
          </cell>
          <cell r="I64" t="str">
            <v>Ann  Anderson</v>
          </cell>
          <cell r="J64">
            <v>6000000</v>
          </cell>
          <cell r="K64" t="str">
            <v>ASTELLAS PHARMA GLOBAL DEVELOPMENT, INC.</v>
          </cell>
          <cell r="L64" t="str">
            <v>IL</v>
          </cell>
          <cell r="M64" t="str">
            <v>OUD</v>
          </cell>
          <cell r="N64" t="str">
            <v>Novel Therapeutic Options for Opioid Use Disorder and Overdose</v>
          </cell>
          <cell r="O64" t="str">
            <v>Focusing Medication Development to Prevent and Treat Opioid Use Disorder and Overdose</v>
          </cell>
          <cell r="P64" t="str">
            <v>not registered</v>
          </cell>
          <cell r="Q64" t="str">
            <v>live</v>
          </cell>
          <cell r="R64" t="str">
            <v>No</v>
          </cell>
          <cell r="S64">
            <v>0</v>
          </cell>
          <cell r="T64" t="str">
            <v>No</v>
          </cell>
          <cell r="V64">
            <v>10026953</v>
          </cell>
        </row>
        <row r="65">
          <cell r="A65" t="str">
            <v>NULL</v>
          </cell>
          <cell r="B65">
            <v>10029002</v>
          </cell>
          <cell r="C65" t="str">
            <v>A Phase 1 Randomized Single Oral Dose Four Period Cross-Over Study Investigating Omnitram Dose Proportionality and Food Effect in Normal Human Subjects</v>
          </cell>
          <cell r="D65" t="str">
            <v>NIDA</v>
          </cell>
          <cell r="E65" t="str">
            <v>4R44DA046316-02</v>
          </cell>
          <cell r="F65" t="str">
            <v>DA046316</v>
          </cell>
          <cell r="G65">
            <v>2020</v>
          </cell>
          <cell r="H65" t="str">
            <v>SBIR/STTR</v>
          </cell>
          <cell r="I65" t="str">
            <v>RAMACHANDRAN NMN Arudchandran</v>
          </cell>
          <cell r="J65">
            <v>1204753</v>
          </cell>
          <cell r="K65" t="str">
            <v>SYNTRIX BIOSYSTEMS, INC.</v>
          </cell>
          <cell r="L65" t="str">
            <v>WA</v>
          </cell>
          <cell r="M65" t="str">
            <v>Cross-Cutting Research</v>
          </cell>
          <cell r="N65" t="str">
            <v>Cross-Cutting Research</v>
          </cell>
          <cell r="O65" t="str">
            <v>Small Business Programs</v>
          </cell>
          <cell r="P65" t="str">
            <v>NULL</v>
          </cell>
          <cell r="Q65" t="str">
            <v>NULL</v>
          </cell>
          <cell r="R65" t="str">
            <v>NULL</v>
          </cell>
          <cell r="S65" t="str">
            <v>NULL</v>
          </cell>
          <cell r="T65" t="str">
            <v>NULL</v>
          </cell>
          <cell r="V65">
            <v>10029002</v>
          </cell>
        </row>
        <row r="66">
          <cell r="A66" t="str">
            <v>HDP00171</v>
          </cell>
          <cell r="B66">
            <v>10045379</v>
          </cell>
          <cell r="C66" t="str">
            <v>Home-based transcutaneous electrical acustimulation for abdominal pain</v>
          </cell>
          <cell r="D66" t="str">
            <v>NINDS</v>
          </cell>
          <cell r="E66" t="str">
            <v>1UG3NS115108-01A1</v>
          </cell>
          <cell r="F66" t="str">
            <v>NS115108</v>
          </cell>
          <cell r="G66">
            <v>2020</v>
          </cell>
          <cell r="H66" t="str">
            <v>Non-SBIR/STTR</v>
          </cell>
          <cell r="I66" t="str">
            <v>ERIC MICHAEL Hudak</v>
          </cell>
          <cell r="J66">
            <v>1283974</v>
          </cell>
          <cell r="K66" t="str">
            <v>UNIVERSITY OF MICHIGAN AT ANN ARBOR</v>
          </cell>
          <cell r="L66" t="str">
            <v>MI</v>
          </cell>
          <cell r="M66" t="str">
            <v>Pain mgt</v>
          </cell>
          <cell r="N66" t="str">
            <v>Preclinical and Translational Research in Pain Management</v>
          </cell>
          <cell r="O66" t="str">
            <v>Translating Discoveries into Effective Devices to Treat Pain</v>
          </cell>
          <cell r="P66" t="str">
            <v>registered</v>
          </cell>
          <cell r="Q66" t="str">
            <v>live</v>
          </cell>
          <cell r="R66" t="str">
            <v>No</v>
          </cell>
          <cell r="S66">
            <v>0</v>
          </cell>
          <cell r="T66" t="str">
            <v>Yes</v>
          </cell>
          <cell r="V66">
            <v>10045379</v>
          </cell>
        </row>
        <row r="67">
          <cell r="A67" t="str">
            <v>HDP00763</v>
          </cell>
          <cell r="B67">
            <v>10045689</v>
          </cell>
          <cell r="C67" t="str">
            <v>RAE Health I-Corps</v>
          </cell>
          <cell r="D67" t="str">
            <v>NIDA</v>
          </cell>
          <cell r="E67" t="str">
            <v>3R44DA046151-01S1</v>
          </cell>
          <cell r="F67" t="str">
            <v>DA046151</v>
          </cell>
          <cell r="G67">
            <v>2020</v>
          </cell>
          <cell r="H67" t="str">
            <v>SBIR/STTR</v>
          </cell>
          <cell r="I67" t="str">
            <v>LEONARDO MARIA Angelone</v>
          </cell>
          <cell r="J67">
            <v>55000</v>
          </cell>
          <cell r="K67" t="str">
            <v>CONTINUEYOU, LLC</v>
          </cell>
          <cell r="L67" t="str">
            <v>ME</v>
          </cell>
          <cell r="P67" t="str">
            <v>not registered</v>
          </cell>
          <cell r="Q67" t="str">
            <v>live</v>
          </cell>
          <cell r="R67" t="str">
            <v>No</v>
          </cell>
          <cell r="S67">
            <v>0</v>
          </cell>
          <cell r="T67" t="str">
            <v>No</v>
          </cell>
          <cell r="U67" t="str">
            <v>NULL</v>
          </cell>
          <cell r="V67">
            <v>10045689</v>
          </cell>
        </row>
        <row r="68">
          <cell r="A68" t="str">
            <v>HDP00872</v>
          </cell>
          <cell r="B68">
            <v>10048402</v>
          </cell>
          <cell r="C68" t="str">
            <v>Micronized salsalate in a parenteral formulation is a safe and effective analgesic for acute postoperative pain management</v>
          </cell>
          <cell r="D68" t="str">
            <v>NINDS</v>
          </cell>
          <cell r="E68" t="str">
            <v>3R44NS113749-01S1</v>
          </cell>
          <cell r="F68" t="str">
            <v>NS113749</v>
          </cell>
          <cell r="G68">
            <v>2020</v>
          </cell>
          <cell r="H68" t="str">
            <v>SBIR/STTR</v>
          </cell>
          <cell r="I68" t="str">
            <v>EMILY LAURA Caporello</v>
          </cell>
          <cell r="J68">
            <v>85000</v>
          </cell>
          <cell r="K68" t="str">
            <v>RH NANOPHARMACUETICALS L.L.C.</v>
          </cell>
          <cell r="L68" t="str">
            <v>NJ</v>
          </cell>
          <cell r="M68" t="str">
            <v>Cross-Cutting Research</v>
          </cell>
          <cell r="N68" t="str">
            <v>Cross-Cutting Research</v>
          </cell>
          <cell r="O68" t="str">
            <v>Small Business Programs</v>
          </cell>
          <cell r="P68" t="str">
            <v>not registered</v>
          </cell>
          <cell r="Q68" t="str">
            <v>live</v>
          </cell>
          <cell r="R68" t="str">
            <v>No</v>
          </cell>
          <cell r="S68">
            <v>0</v>
          </cell>
          <cell r="T68" t="str">
            <v>No</v>
          </cell>
          <cell r="V68">
            <v>10048402</v>
          </cell>
        </row>
        <row r="69">
          <cell r="A69" t="str">
            <v>HDP00114</v>
          </cell>
          <cell r="B69">
            <v>10054792</v>
          </cell>
          <cell r="C69" t="str">
            <v>Subchondral Bone Cavities in Osteoarthritis Pain</v>
          </cell>
          <cell r="D69" t="str">
            <v>NIA</v>
          </cell>
          <cell r="E69" t="str">
            <v>1RF1AG068997-01</v>
          </cell>
          <cell r="F69" t="str">
            <v>AG068997</v>
          </cell>
          <cell r="G69">
            <v>2020</v>
          </cell>
          <cell r="H69" t="str">
            <v>Non-SBIR/STTR</v>
          </cell>
          <cell r="I69" t="str">
            <v>John  Williams</v>
          </cell>
          <cell r="J69">
            <v>2521652</v>
          </cell>
          <cell r="K69" t="str">
            <v>JOHNS HOPKINS UNIVERSITY</v>
          </cell>
          <cell r="L69" t="str">
            <v>MD</v>
          </cell>
          <cell r="M69" t="str">
            <v>Pain mgt</v>
          </cell>
          <cell r="N69" t="str">
            <v>Preclinical and Translational Research in Pain Management</v>
          </cell>
          <cell r="O69" t="str">
            <v>Discovery and Validation of Novel Targets for Safe and Effective Treatment of Pain</v>
          </cell>
          <cell r="P69" t="str">
            <v>registered</v>
          </cell>
          <cell r="Q69" t="str">
            <v>live</v>
          </cell>
          <cell r="R69" t="str">
            <v>No</v>
          </cell>
          <cell r="S69">
            <v>0</v>
          </cell>
          <cell r="T69" t="str">
            <v>Yes</v>
          </cell>
          <cell r="V69">
            <v>10768946</v>
          </cell>
        </row>
        <row r="70">
          <cell r="A70" t="str">
            <v>HDP00365</v>
          </cell>
          <cell r="B70">
            <v>10055369</v>
          </cell>
          <cell r="C70" t="str">
            <v>Validation of Novel Target for OA Treatment</v>
          </cell>
          <cell r="D70" t="str">
            <v>NIAMS</v>
          </cell>
          <cell r="E70" t="str">
            <v>1R01AR077890-01</v>
          </cell>
          <cell r="F70" t="str">
            <v>AR077890</v>
          </cell>
          <cell r="G70">
            <v>2020</v>
          </cell>
          <cell r="H70" t="str">
            <v>Non-SBIR/STTR</v>
          </cell>
          <cell r="I70" t="str">
            <v>Xincheng  Zheng</v>
          </cell>
          <cell r="J70">
            <v>4154344</v>
          </cell>
          <cell r="K70" t="str">
            <v>UNIVERSITY OF ILLINOIS AT CHICAGO</v>
          </cell>
          <cell r="L70" t="str">
            <v>IL</v>
          </cell>
          <cell r="M70" t="str">
            <v>Pain mgt</v>
          </cell>
          <cell r="N70" t="str">
            <v>Preclinical and Translational Research in Pain Management</v>
          </cell>
          <cell r="O70" t="str">
            <v>Discovery and Validation of Novel Targets for Safe and Effective Treatment of Pain</v>
          </cell>
          <cell r="P70" t="str">
            <v>registered</v>
          </cell>
          <cell r="Q70" t="str">
            <v>live</v>
          </cell>
          <cell r="R70" t="str">
            <v>No</v>
          </cell>
          <cell r="S70">
            <v>0</v>
          </cell>
          <cell r="T70" t="str">
            <v>Yes</v>
          </cell>
          <cell r="V70">
            <v>10055369</v>
          </cell>
        </row>
        <row r="71">
          <cell r="A71" t="str">
            <v>HDP00247</v>
          </cell>
          <cell r="B71">
            <v>10055490</v>
          </cell>
          <cell r="C71" t="str">
            <v>FKBP51 antagonism to prevent chronic pain: optimizing efficacy &amp; evaluating safety and mechanisms</v>
          </cell>
          <cell r="D71" t="str">
            <v>NINDS</v>
          </cell>
          <cell r="E71" t="str">
            <v>1R01NS118563-01A1</v>
          </cell>
          <cell r="F71" t="str">
            <v>NS118563</v>
          </cell>
          <cell r="G71">
            <v>2020</v>
          </cell>
          <cell r="H71" t="str">
            <v>Non-SBIR/STTR</v>
          </cell>
          <cell r="I71" t="str">
            <v>DURGA PRASANNA Mohapatra</v>
          </cell>
          <cell r="J71">
            <v>2589652</v>
          </cell>
          <cell r="K71" t="str">
            <v>UNIV OF NORTH CAROLINA CHAPEL HILL</v>
          </cell>
          <cell r="L71" t="str">
            <v>NC</v>
          </cell>
          <cell r="M71" t="str">
            <v>Pain mgt</v>
          </cell>
          <cell r="N71" t="str">
            <v>Preclinical and Translational Research in Pain Management</v>
          </cell>
          <cell r="O71" t="str">
            <v>Discovery and Validation of Novel Targets for Safe and Effective Treatment of Pain</v>
          </cell>
          <cell r="P71" t="str">
            <v>registered</v>
          </cell>
          <cell r="Q71" t="str">
            <v>live</v>
          </cell>
          <cell r="R71" t="str">
            <v>Yes</v>
          </cell>
          <cell r="S71">
            <v>0</v>
          </cell>
          <cell r="T71" t="str">
            <v>Yes</v>
          </cell>
          <cell r="V71">
            <v>10055490</v>
          </cell>
        </row>
        <row r="72">
          <cell r="A72" t="str">
            <v>HDP00318</v>
          </cell>
          <cell r="B72">
            <v>10055582</v>
          </cell>
          <cell r="C72" t="str">
            <v>Targeting GPCRs in amygdalar and cortical neural ensembles to treat pain aversion</v>
          </cell>
          <cell r="D72" t="str">
            <v>NINDS</v>
          </cell>
          <cell r="E72" t="str">
            <v>1R01NS118504-01</v>
          </cell>
          <cell r="F72" t="str">
            <v>NS118504</v>
          </cell>
          <cell r="G72">
            <v>2020</v>
          </cell>
          <cell r="H72" t="str">
            <v>Non-SBIR/STTR</v>
          </cell>
          <cell r="I72" t="str">
            <v>DURGA PRASANNA Mohapatra</v>
          </cell>
          <cell r="J72">
            <v>2802899</v>
          </cell>
          <cell r="K72" t="str">
            <v>UNIV OF NORTH CAROLINA CHAPEL HILL</v>
          </cell>
          <cell r="L72" t="str">
            <v>NC</v>
          </cell>
          <cell r="M72" t="str">
            <v>Pain mgt</v>
          </cell>
          <cell r="N72" t="str">
            <v>Preclinical and Translational Research in Pain Management</v>
          </cell>
          <cell r="O72" t="str">
            <v>Discovery and Validation of Novel Targets for Safe and Effective Treatment of Pain</v>
          </cell>
          <cell r="P72" t="str">
            <v>registered</v>
          </cell>
          <cell r="Q72" t="str">
            <v>live</v>
          </cell>
          <cell r="R72" t="str">
            <v>Yes</v>
          </cell>
          <cell r="S72">
            <v>0</v>
          </cell>
          <cell r="T72" t="str">
            <v>Yes</v>
          </cell>
          <cell r="V72">
            <v>11082539</v>
          </cell>
        </row>
        <row r="73">
          <cell r="A73" t="str">
            <v>HDP00033</v>
          </cell>
          <cell r="B73">
            <v>10056337</v>
          </cell>
          <cell r="C73" t="str">
            <v>Multi-Omic Biomarkers for Neuropathic Pain Secondary to Chemotherapy</v>
          </cell>
          <cell r="D73" t="str">
            <v>NINDS</v>
          </cell>
          <cell r="E73" t="str">
            <v>1R61NS113258-01A1</v>
          </cell>
          <cell r="F73" t="str">
            <v>NS113258</v>
          </cell>
          <cell r="G73">
            <v>2020</v>
          </cell>
          <cell r="H73" t="str">
            <v>Non-SBIR/STTR</v>
          </cell>
          <cell r="I73" t="str">
            <v>RAMACHANDRAN NMN Arudchandran</v>
          </cell>
          <cell r="J73">
            <v>4775386</v>
          </cell>
          <cell r="K73" t="str">
            <v>CLEVELAND CLINIC LERNER COM-CWRU</v>
          </cell>
          <cell r="L73" t="str">
            <v>OH</v>
          </cell>
          <cell r="M73" t="str">
            <v>Pain mgt</v>
          </cell>
          <cell r="N73" t="str">
            <v>Preclinical and Translational Research in Pain Management</v>
          </cell>
          <cell r="O73" t="str">
            <v>Discovery and Validation of Biomarkers, Endpoints, and Signatures for Pain Conditions</v>
          </cell>
          <cell r="P73" t="str">
            <v>registered</v>
          </cell>
          <cell r="Q73" t="str">
            <v>live</v>
          </cell>
          <cell r="R73" t="str">
            <v>No</v>
          </cell>
          <cell r="S73">
            <v>0</v>
          </cell>
          <cell r="T73" t="str">
            <v>Yes</v>
          </cell>
          <cell r="V73">
            <v>10056337</v>
          </cell>
        </row>
        <row r="74">
          <cell r="A74" t="str">
            <v>HDP00134</v>
          </cell>
          <cell r="B74">
            <v>10057199</v>
          </cell>
          <cell r="C74" t="str">
            <v>Family-based Recovery Support Service Network for Youth OUD</v>
          </cell>
          <cell r="D74" t="str">
            <v>NIDA</v>
          </cell>
          <cell r="E74" t="str">
            <v>1R24DA051946-01</v>
          </cell>
          <cell r="F74" t="str">
            <v>DA051946</v>
          </cell>
          <cell r="G74">
            <v>2020</v>
          </cell>
          <cell r="H74" t="str">
            <v>Other Research-Related</v>
          </cell>
          <cell r="I74" t="str">
            <v>CARRIE FRIED Mulford</v>
          </cell>
          <cell r="J74">
            <v>2624241</v>
          </cell>
          <cell r="K74" t="str">
            <v>PARTNERSHIP TO END ADDICTION</v>
          </cell>
          <cell r="L74" t="str">
            <v>NY</v>
          </cell>
          <cell r="M74" t="str">
            <v>OUD</v>
          </cell>
          <cell r="N74" t="str">
            <v>Translation of Research to Practice for the Treatment of Opioid Addiction</v>
          </cell>
          <cell r="P74" t="str">
            <v>registered</v>
          </cell>
          <cell r="Q74" t="str">
            <v>live</v>
          </cell>
          <cell r="R74" t="str">
            <v>No</v>
          </cell>
          <cell r="S74">
            <v>0</v>
          </cell>
          <cell r="T74" t="str">
            <v>No</v>
          </cell>
          <cell r="U74" t="str">
            <v>NULL</v>
          </cell>
          <cell r="V74">
            <v>11123530</v>
          </cell>
        </row>
        <row r="75">
          <cell r="A75" t="str">
            <v>HDP00766</v>
          </cell>
          <cell r="B75">
            <v>10057248</v>
          </cell>
          <cell r="C75" t="str">
            <v>Supplement to Promote Diversity and Inclusion, Female Scientist</v>
          </cell>
          <cell r="D75" t="str">
            <v>NINDS</v>
          </cell>
          <cell r="E75" t="str">
            <v>3R43NS112088-01A1S1</v>
          </cell>
          <cell r="F75" t="str">
            <v>NS112088</v>
          </cell>
          <cell r="G75">
            <v>2020</v>
          </cell>
          <cell r="H75" t="str">
            <v>SBIR/STTR</v>
          </cell>
          <cell r="I75" t="str">
            <v>ERIC MICHAEL Hudak</v>
          </cell>
          <cell r="J75">
            <v>95050</v>
          </cell>
          <cell r="K75" t="str">
            <v>NAVEGA THERAPEUTICS, INC.</v>
          </cell>
          <cell r="L75" t="str">
            <v>CA</v>
          </cell>
          <cell r="M75" t="str">
            <v>Cross-Cutting Research</v>
          </cell>
          <cell r="N75" t="str">
            <v>Cross-Cutting Research</v>
          </cell>
          <cell r="O75" t="str">
            <v>Small Business Programs</v>
          </cell>
          <cell r="P75" t="str">
            <v>not registered</v>
          </cell>
          <cell r="Q75" t="str">
            <v>live</v>
          </cell>
          <cell r="R75" t="str">
            <v>No</v>
          </cell>
          <cell r="S75">
            <v>0</v>
          </cell>
          <cell r="T75" t="str">
            <v>No</v>
          </cell>
          <cell r="V75">
            <v>10057248</v>
          </cell>
        </row>
        <row r="76">
          <cell r="A76" t="str">
            <v>HDP00083</v>
          </cell>
          <cell r="B76">
            <v>10058548</v>
          </cell>
          <cell r="C76" t="str">
            <v>Innovations in Recovery through Infrastructure Support (IRIS)</v>
          </cell>
          <cell r="D76" t="str">
            <v>NIDA</v>
          </cell>
          <cell r="E76" t="str">
            <v>1R24DA051975-01</v>
          </cell>
          <cell r="F76" t="str">
            <v>DA051975</v>
          </cell>
          <cell r="G76">
            <v>2020</v>
          </cell>
          <cell r="H76" t="str">
            <v>Other Research-Related</v>
          </cell>
          <cell r="I76" t="str">
            <v>LINDSEY ANN Martin</v>
          </cell>
          <cell r="J76">
            <v>2248386</v>
          </cell>
          <cell r="K76" t="str">
            <v>UNIVERSITY OF MARYLAND BALTIMORE</v>
          </cell>
          <cell r="L76" t="str">
            <v>MD</v>
          </cell>
          <cell r="M76" t="str">
            <v>OUD</v>
          </cell>
          <cell r="N76" t="str">
            <v>Translation of Research to Practice for the Treatment of Opioid Addiction</v>
          </cell>
          <cell r="O76" t="str">
            <v>Recovery Research Networks</v>
          </cell>
          <cell r="P76" t="str">
            <v>registered</v>
          </cell>
          <cell r="Q76" t="str">
            <v>live</v>
          </cell>
          <cell r="R76" t="str">
            <v>No</v>
          </cell>
          <cell r="S76">
            <v>0</v>
          </cell>
          <cell r="T76" t="str">
            <v>No</v>
          </cell>
          <cell r="V76">
            <v>11128119</v>
          </cell>
        </row>
        <row r="77">
          <cell r="A77" t="str">
            <v>NULL</v>
          </cell>
          <cell r="B77">
            <v>10062935</v>
          </cell>
          <cell r="C77" t="str">
            <v>In vivo characterization of opioid biased agonists</v>
          </cell>
          <cell r="D77" t="str">
            <v>NIDA</v>
          </cell>
          <cell r="E77" t="str">
            <v>5R01DA047574-03</v>
          </cell>
          <cell r="F77" t="str">
            <v>DA047574</v>
          </cell>
          <cell r="G77">
            <v>2021</v>
          </cell>
          <cell r="H77" t="str">
            <v>Non-SBIR/STTR</v>
          </cell>
          <cell r="I77" t="str">
            <v>JANE  ACRI</v>
          </cell>
          <cell r="J77">
            <v>245568</v>
          </cell>
          <cell r="K77" t="str">
            <v>MCLEAN HOSPITAL</v>
          </cell>
          <cell r="L77" t="str">
            <v>MA</v>
          </cell>
          <cell r="M77" t="str">
            <v>OUD</v>
          </cell>
          <cell r="N77" t="str">
            <v>Novel Therapeutic Options for Opioid Use Disorder and Overdose</v>
          </cell>
          <cell r="O77" t="str">
            <v>Focusing Medication Development to Prevent and Treat Opioid Use Disorder and Overdose</v>
          </cell>
          <cell r="P77" t="str">
            <v>NULL</v>
          </cell>
          <cell r="Q77" t="str">
            <v>NULL</v>
          </cell>
          <cell r="R77" t="str">
            <v>NULL</v>
          </cell>
          <cell r="S77" t="str">
            <v>NULL</v>
          </cell>
          <cell r="T77" t="str">
            <v>NULL</v>
          </cell>
          <cell r="V77">
            <v>10062935</v>
          </cell>
        </row>
        <row r="78">
          <cell r="A78" t="str">
            <v>HDP00874</v>
          </cell>
          <cell r="B78">
            <v>10065712</v>
          </cell>
          <cell r="C78" t="str">
            <v>Automation and validation of human on a chip systems for drug discovery</v>
          </cell>
          <cell r="D78" t="str">
            <v>NCATS</v>
          </cell>
          <cell r="E78" t="str">
            <v>3R44TR001326-04S1</v>
          </cell>
          <cell r="F78" t="str">
            <v>TR001326</v>
          </cell>
          <cell r="G78">
            <v>2020</v>
          </cell>
          <cell r="H78" t="str">
            <v>SBIR/STTR</v>
          </cell>
          <cell r="I78" t="str">
            <v>Danilo A. Tagle</v>
          </cell>
          <cell r="J78">
            <v>73535</v>
          </cell>
          <cell r="K78" t="str">
            <v>HESPEROS, LLC</v>
          </cell>
          <cell r="L78" t="str">
            <v>FL</v>
          </cell>
          <cell r="M78" t="str">
            <v>Cross-Cutting Research</v>
          </cell>
          <cell r="N78" t="str">
            <v>Cross-Cutting Research</v>
          </cell>
          <cell r="O78" t="str">
            <v>Small Business Programs</v>
          </cell>
          <cell r="P78" t="str">
            <v>registered</v>
          </cell>
          <cell r="Q78" t="str">
            <v>live</v>
          </cell>
          <cell r="R78" t="str">
            <v>No</v>
          </cell>
          <cell r="S78">
            <v>0</v>
          </cell>
          <cell r="T78" t="str">
            <v>No</v>
          </cell>
          <cell r="V78">
            <v>10065712</v>
          </cell>
        </row>
        <row r="79">
          <cell r="A79" t="str">
            <v>HDP00858</v>
          </cell>
          <cell r="B79">
            <v>10067688</v>
          </cell>
          <cell r="C79" t="str">
            <v>Neonatal Opioid Screening Using Aptamers and Compensated Interferometry</v>
          </cell>
          <cell r="D79" t="str">
            <v>NIDA</v>
          </cell>
          <cell r="E79" t="str">
            <v>3R44DA047866-01S1</v>
          </cell>
          <cell r="F79" t="str">
            <v>DA047866</v>
          </cell>
          <cell r="G79">
            <v>2020</v>
          </cell>
          <cell r="H79" t="str">
            <v>SBIR/STTR</v>
          </cell>
          <cell r="I79" t="str">
            <v>LEONARDO MARIA Angelone</v>
          </cell>
          <cell r="J79">
            <v>99997</v>
          </cell>
          <cell r="K79" t="str">
            <v>BASE PAIR BIOTECHNOLOGIES, INC.</v>
          </cell>
          <cell r="L79" t="str">
            <v>TX</v>
          </cell>
          <cell r="M79" t="str">
            <v>Cross-Cutting Research</v>
          </cell>
          <cell r="N79" t="str">
            <v>Cross-Cutting Research</v>
          </cell>
          <cell r="O79" t="str">
            <v>Small Business Programs</v>
          </cell>
          <cell r="P79" t="str">
            <v>not registered</v>
          </cell>
          <cell r="Q79" t="str">
            <v>live</v>
          </cell>
          <cell r="R79" t="str">
            <v>No</v>
          </cell>
          <cell r="S79">
            <v>0</v>
          </cell>
          <cell r="T79" t="str">
            <v>No</v>
          </cell>
          <cell r="V79">
            <v>10067688</v>
          </cell>
        </row>
        <row r="80">
          <cell r="A80" t="str">
            <v>NULL</v>
          </cell>
          <cell r="B80">
            <v>10069360</v>
          </cell>
          <cell r="C80" t="str">
            <v>Evaluation of drug mixtures for treating pain: behavioral and pharmacological interactions between opioids and serotonin agonists</v>
          </cell>
          <cell r="D80" t="str">
            <v>NIDA</v>
          </cell>
          <cell r="E80" t="str">
            <v>5R01DA046532-03</v>
          </cell>
          <cell r="F80" t="str">
            <v>DA046532</v>
          </cell>
          <cell r="G80">
            <v>2021</v>
          </cell>
          <cell r="H80" t="str">
            <v>Non-SBIR/STTR</v>
          </cell>
          <cell r="I80" t="str">
            <v>JANE  ACRI</v>
          </cell>
          <cell r="J80">
            <v>404601</v>
          </cell>
          <cell r="K80" t="str">
            <v>UNIVERSITY OF TEXAS HLTH SCIENCE CENTER</v>
          </cell>
          <cell r="L80" t="str">
            <v>TX</v>
          </cell>
          <cell r="M80" t="str">
            <v>OUD</v>
          </cell>
          <cell r="N80" t="str">
            <v>Novel Therapeutic Options for Opioid Use Disorder and Overdose</v>
          </cell>
          <cell r="O80" t="str">
            <v>Focusing Medication Development to Prevent and Treat Opioid Use Disorder and Overdose</v>
          </cell>
          <cell r="P80" t="str">
            <v>NULL</v>
          </cell>
          <cell r="Q80" t="str">
            <v>NULL</v>
          </cell>
          <cell r="R80" t="str">
            <v>NULL</v>
          </cell>
          <cell r="S80" t="str">
            <v>NULL</v>
          </cell>
          <cell r="T80" t="str">
            <v>NULL</v>
          </cell>
          <cell r="V80">
            <v>10523125</v>
          </cell>
        </row>
        <row r="81">
          <cell r="A81" t="str">
            <v>HDP00790</v>
          </cell>
          <cell r="B81">
            <v>10072782</v>
          </cell>
          <cell r="C81" t="str">
            <v>Prevention of renarcotization from synthetic opioids</v>
          </cell>
          <cell r="D81" t="str">
            <v>NIDA</v>
          </cell>
          <cell r="E81" t="str">
            <v>3R41DA050386-01S1</v>
          </cell>
          <cell r="F81" t="str">
            <v>DA050386</v>
          </cell>
          <cell r="G81">
            <v>2020</v>
          </cell>
          <cell r="H81" t="str">
            <v>SBIR/STTR</v>
          </cell>
          <cell r="I81" t="str">
            <v>RAMACHANDRAN NMN Arudchandran</v>
          </cell>
          <cell r="J81">
            <v>87234</v>
          </cell>
          <cell r="K81" t="str">
            <v>CONSEGNA PHARMA, INC.</v>
          </cell>
          <cell r="L81" t="str">
            <v>PA</v>
          </cell>
          <cell r="M81" t="str">
            <v>Cross-Cutting Research</v>
          </cell>
          <cell r="N81" t="str">
            <v>Cross-Cutting Research</v>
          </cell>
          <cell r="O81" t="str">
            <v>Small Business Programs</v>
          </cell>
          <cell r="P81" t="str">
            <v>not registered</v>
          </cell>
          <cell r="Q81" t="str">
            <v>live</v>
          </cell>
          <cell r="R81" t="str">
            <v>No</v>
          </cell>
          <cell r="S81">
            <v>0</v>
          </cell>
          <cell r="T81" t="str">
            <v>No</v>
          </cell>
          <cell r="V81">
            <v>10072782</v>
          </cell>
        </row>
        <row r="82">
          <cell r="A82" t="str">
            <v>NULL</v>
          </cell>
          <cell r="B82">
            <v>10073491</v>
          </cell>
          <cell r="C82" t="str">
            <v>PTPRD ligands for stimulant and opiate use disorders</v>
          </cell>
          <cell r="D82" t="str">
            <v>NIDA</v>
          </cell>
          <cell r="E82" t="str">
            <v>5U01DA047713-03</v>
          </cell>
          <cell r="F82" t="str">
            <v>DA047713</v>
          </cell>
          <cell r="G82">
            <v>2021</v>
          </cell>
          <cell r="H82" t="str">
            <v>Non-SBIR/STTR</v>
          </cell>
          <cell r="I82" t="str">
            <v>Richard  KLINE</v>
          </cell>
          <cell r="J82">
            <v>1483588</v>
          </cell>
          <cell r="K82" t="str">
            <v>BIOMEDICAL RESEARCH INSTITUTE OF NEW MEX</v>
          </cell>
          <cell r="L82" t="str">
            <v>NM</v>
          </cell>
          <cell r="M82" t="str">
            <v>OUD</v>
          </cell>
          <cell r="N82" t="str">
            <v>Novel Therapeutic Options for Opioid Use Disorder and Overdose</v>
          </cell>
          <cell r="O82" t="str">
            <v>Focusing Medication Development to Prevent and Treat Opioid Use Disorder and Overdose</v>
          </cell>
          <cell r="P82" t="str">
            <v>NULL</v>
          </cell>
          <cell r="Q82" t="str">
            <v>NULL</v>
          </cell>
          <cell r="R82" t="str">
            <v>NULL</v>
          </cell>
          <cell r="S82" t="str">
            <v>NULL</v>
          </cell>
          <cell r="T82" t="str">
            <v>NULL</v>
          </cell>
          <cell r="V82">
            <v>10073491</v>
          </cell>
        </row>
        <row r="83">
          <cell r="A83" t="str">
            <v>HDP00161</v>
          </cell>
          <cell r="B83">
            <v>10078437</v>
          </cell>
          <cell r="C83" t="str">
            <v>Development of selective calpain-1 inhibitors for chronic pain</v>
          </cell>
          <cell r="D83" t="str">
            <v>NINDS</v>
          </cell>
          <cell r="E83" t="str">
            <v>1R41NS118992-01</v>
          </cell>
          <cell r="F83" t="str">
            <v>NS118992</v>
          </cell>
          <cell r="G83">
            <v>2021</v>
          </cell>
          <cell r="H83" t="str">
            <v>SBIR/STTR</v>
          </cell>
          <cell r="I83" t="str">
            <v>FLOY ANNETTE Gilchrist</v>
          </cell>
          <cell r="J83">
            <v>546376</v>
          </cell>
          <cell r="K83" t="str">
            <v>1910 GENETICS INC.</v>
          </cell>
          <cell r="L83" t="str">
            <v>MA</v>
          </cell>
          <cell r="M83" t="str">
            <v>Cross-Cutting Research</v>
          </cell>
          <cell r="N83" t="str">
            <v>Cross-Cutting Research</v>
          </cell>
          <cell r="O83" t="str">
            <v>Small Business Programs</v>
          </cell>
          <cell r="P83" t="str">
            <v>not registered</v>
          </cell>
          <cell r="Q83" t="str">
            <v>live</v>
          </cell>
          <cell r="R83" t="str">
            <v>No</v>
          </cell>
          <cell r="S83">
            <v>0</v>
          </cell>
          <cell r="T83" t="str">
            <v>No</v>
          </cell>
          <cell r="V83">
            <v>10078437</v>
          </cell>
        </row>
        <row r="84">
          <cell r="A84" t="str">
            <v>HDP00116</v>
          </cell>
          <cell r="B84">
            <v>10082913</v>
          </cell>
          <cell r="C84" t="str">
            <v>Development of a novel analgesic for mixed inflammatory and neuropathic pain states</v>
          </cell>
          <cell r="D84" t="str">
            <v>NINDS</v>
          </cell>
          <cell r="E84" t="str">
            <v>1R44NS119036-01</v>
          </cell>
          <cell r="F84" t="str">
            <v>NS119036</v>
          </cell>
          <cell r="G84">
            <v>2021</v>
          </cell>
          <cell r="H84" t="str">
            <v>SBIR/STTR</v>
          </cell>
          <cell r="I84" t="str">
            <v>FLOY ANNETTE Gilchrist</v>
          </cell>
          <cell r="J84">
            <v>1734409</v>
          </cell>
          <cell r="K84" t="str">
            <v>ANABIOS CORPORATION</v>
          </cell>
          <cell r="L84" t="str">
            <v>CA</v>
          </cell>
          <cell r="M84" t="str">
            <v>Cross-Cutting Research</v>
          </cell>
          <cell r="N84" t="str">
            <v>Cross-Cutting Research</v>
          </cell>
          <cell r="O84" t="str">
            <v>Small Business Programs</v>
          </cell>
          <cell r="P84" t="str">
            <v>not registered</v>
          </cell>
          <cell r="Q84" t="str">
            <v>live</v>
          </cell>
          <cell r="R84" t="str">
            <v>No</v>
          </cell>
          <cell r="S84">
            <v>0</v>
          </cell>
          <cell r="T84" t="str">
            <v>No</v>
          </cell>
          <cell r="V84">
            <v>10082913</v>
          </cell>
        </row>
        <row r="85">
          <cell r="A85" t="str">
            <v>HDP00088</v>
          </cell>
          <cell r="B85">
            <v>10085851</v>
          </cell>
          <cell r="C85" t="str">
            <v>NOP Receptor Antagonist for OUD Pharmacotherapy</v>
          </cell>
          <cell r="D85" t="str">
            <v>NIDA</v>
          </cell>
          <cell r="E85" t="str">
            <v>1UG3DA052282-01</v>
          </cell>
          <cell r="F85" t="str">
            <v>DA052282</v>
          </cell>
          <cell r="G85">
            <v>2020</v>
          </cell>
          <cell r="H85" t="str">
            <v>Non-SBIR/STTR</v>
          </cell>
          <cell r="I85" t="str">
            <v>JANE  ACRI</v>
          </cell>
          <cell r="J85">
            <v>2793808</v>
          </cell>
          <cell r="K85" t="str">
            <v>UNIVERSITY OF TEXAS MED BR GALVESTON</v>
          </cell>
          <cell r="L85" t="str">
            <v>TX</v>
          </cell>
          <cell r="M85" t="str">
            <v>OUD</v>
          </cell>
          <cell r="N85" t="str">
            <v>Novel Therapeutic Options for Opioid Use Disorder and Overdose</v>
          </cell>
          <cell r="O85" t="str">
            <v>Focusing Medication Development to Prevent and Treat Opioid Use Disorder and Overdose</v>
          </cell>
          <cell r="P85" t="str">
            <v>not registered</v>
          </cell>
          <cell r="Q85" t="str">
            <v>live</v>
          </cell>
          <cell r="R85" t="str">
            <v>No</v>
          </cell>
          <cell r="S85">
            <v>0</v>
          </cell>
          <cell r="T85" t="str">
            <v>No</v>
          </cell>
          <cell r="V85">
            <v>10085851</v>
          </cell>
        </row>
        <row r="86">
          <cell r="A86" t="str">
            <v>HDP00782</v>
          </cell>
          <cell r="B86">
            <v>10086831</v>
          </cell>
          <cell r="C86" t="str">
            <v>Customer discovery for minimally invasive nerve block device to treat severe pain and reduce usage of opiates</v>
          </cell>
          <cell r="D86" t="str">
            <v>NINDS</v>
          </cell>
          <cell r="E86" t="str">
            <v>3R41NS115460-01S1</v>
          </cell>
          <cell r="F86" t="str">
            <v>NS115460</v>
          </cell>
          <cell r="G86">
            <v>2020</v>
          </cell>
          <cell r="H86" t="str">
            <v>SBIR/STTR</v>
          </cell>
          <cell r="I86" t="str">
            <v>ERIC MICHAEL Hudak</v>
          </cell>
          <cell r="J86">
            <v>55000</v>
          </cell>
          <cell r="K86" t="str">
            <v>THERMAQUIL, INC.</v>
          </cell>
          <cell r="L86" t="str">
            <v>PA</v>
          </cell>
          <cell r="M86" t="str">
            <v>Cross-Cutting Research</v>
          </cell>
          <cell r="N86" t="str">
            <v>Cross-Cutting Research</v>
          </cell>
          <cell r="O86" t="str">
            <v>Small Business Programs</v>
          </cell>
          <cell r="P86" t="str">
            <v>not registered</v>
          </cell>
          <cell r="Q86" t="str">
            <v>live</v>
          </cell>
          <cell r="R86" t="str">
            <v>No</v>
          </cell>
          <cell r="S86">
            <v>0</v>
          </cell>
          <cell r="T86" t="str">
            <v>No</v>
          </cell>
          <cell r="V86">
            <v>10086831</v>
          </cell>
        </row>
        <row r="87">
          <cell r="A87" t="str">
            <v>HDP00480</v>
          </cell>
          <cell r="B87">
            <v>10087991</v>
          </cell>
          <cell r="C87" t="str">
            <v>UPENN Scientific and Data Research Center for the HOPE Consortium to Reduce Pain and Opioid Use in Hemodialysis</v>
          </cell>
          <cell r="D87" t="str">
            <v>NIDDK</v>
          </cell>
          <cell r="E87" t="str">
            <v>3U01DK123813-01S1</v>
          </cell>
          <cell r="F87" t="str">
            <v>DK123813</v>
          </cell>
          <cell r="G87">
            <v>2020</v>
          </cell>
          <cell r="H87" t="str">
            <v>Non-SBIR/STTR</v>
          </cell>
          <cell r="I87" t="str">
            <v>Kevin C Abbott</v>
          </cell>
          <cell r="J87">
            <v>720000</v>
          </cell>
          <cell r="K87" t="str">
            <v>UNIVERSITY OF PENNSYLVANIA</v>
          </cell>
          <cell r="L87" t="str">
            <v>PA</v>
          </cell>
          <cell r="M87" t="str">
            <v>Pain mgt</v>
          </cell>
          <cell r="N87" t="str">
            <v>Clinical Research in Pain Management</v>
          </cell>
          <cell r="O87" t="str">
            <v>Integrated Approach to Pain and Opioid Use in Hemodialysis Patients</v>
          </cell>
          <cell r="P87" t="str">
            <v>not registered</v>
          </cell>
          <cell r="Q87" t="str">
            <v>archived</v>
          </cell>
          <cell r="R87" t="str">
            <v>No</v>
          </cell>
          <cell r="S87">
            <v>0</v>
          </cell>
          <cell r="T87" t="str">
            <v>No</v>
          </cell>
          <cell r="U87" t="str">
            <v>HOPE</v>
          </cell>
          <cell r="V87">
            <v>10087991</v>
          </cell>
        </row>
        <row r="88">
          <cell r="A88" t="str">
            <v>NULL</v>
          </cell>
          <cell r="B88">
            <v>10092999</v>
          </cell>
          <cell r="C88" t="str">
            <v>A novel opioid receptor antagonist for treating abuse and overdose</v>
          </cell>
          <cell r="D88" t="str">
            <v>NIDA</v>
          </cell>
          <cell r="E88" t="str">
            <v>5R01DA048417-03</v>
          </cell>
          <cell r="F88" t="str">
            <v>DA048417</v>
          </cell>
          <cell r="G88">
            <v>2021</v>
          </cell>
          <cell r="H88" t="str">
            <v>Non-SBIR/STTR</v>
          </cell>
          <cell r="I88" t="str">
            <v>David A White</v>
          </cell>
          <cell r="J88">
            <v>492438</v>
          </cell>
          <cell r="K88" t="str">
            <v>UNIVERSITY OF TEXAS HLTH SCIENCE CENTER</v>
          </cell>
          <cell r="L88" t="str">
            <v>TX</v>
          </cell>
          <cell r="M88" t="str">
            <v>OUD</v>
          </cell>
          <cell r="N88" t="str">
            <v>Novel Therapeutic Options for Opioid Use Disorder and Overdose</v>
          </cell>
          <cell r="O88" t="str">
            <v>Focusing Medication Development to Prevent and Treat Opioid Use Disorder and Overdose</v>
          </cell>
          <cell r="P88" t="str">
            <v>NULL</v>
          </cell>
          <cell r="Q88" t="str">
            <v>NULL</v>
          </cell>
          <cell r="R88" t="str">
            <v>NULL</v>
          </cell>
          <cell r="S88" t="str">
            <v>NULL</v>
          </cell>
          <cell r="T88" t="str">
            <v>NULL</v>
          </cell>
          <cell r="V88">
            <v>10561706</v>
          </cell>
        </row>
        <row r="89">
          <cell r="A89" t="str">
            <v>NULL</v>
          </cell>
          <cell r="B89">
            <v>10098313</v>
          </cell>
          <cell r="C89" t="str">
            <v>Treating Chronic Pain in Buprenorphine Patients in Primary Care Settings</v>
          </cell>
          <cell r="D89" t="str">
            <v>NIDA</v>
          </cell>
          <cell r="E89" t="str">
            <v>5R01DA045695-03</v>
          </cell>
          <cell r="F89" t="str">
            <v>DA045695</v>
          </cell>
          <cell r="G89">
            <v>2021</v>
          </cell>
          <cell r="H89" t="str">
            <v>Non-SBIR/STTR</v>
          </cell>
          <cell r="I89" t="str">
            <v>Will  Aklin</v>
          </cell>
          <cell r="J89">
            <v>757372</v>
          </cell>
          <cell r="K89" t="str">
            <v>BOSTON UNIVERSITY MEDICAL CAMPUS</v>
          </cell>
          <cell r="L89" t="str">
            <v>MA</v>
          </cell>
          <cell r="M89" t="str">
            <v>OUD</v>
          </cell>
          <cell r="N89" t="str">
            <v>Novel Therapeutic Options for Opioid Use Disorder and Overdose</v>
          </cell>
          <cell r="O89" t="str">
            <v>Focusing Medication Development to Prevent and Treat Opioid Use Disorder and Overdose</v>
          </cell>
          <cell r="P89" t="str">
            <v>NULL</v>
          </cell>
          <cell r="Q89" t="str">
            <v>NULL</v>
          </cell>
          <cell r="R89" t="str">
            <v>NULL</v>
          </cell>
          <cell r="S89" t="str">
            <v>NULL</v>
          </cell>
          <cell r="T89" t="str">
            <v>NULL</v>
          </cell>
          <cell r="V89">
            <v>10561600</v>
          </cell>
        </row>
        <row r="90">
          <cell r="A90" t="str">
            <v>HDP00868</v>
          </cell>
          <cell r="B90">
            <v>10108813</v>
          </cell>
          <cell r="C90" t="str">
            <v>UPENN HEAL - Pain Clinical Trial Network Specialized Clinical Center</v>
          </cell>
          <cell r="D90" t="str">
            <v>NINDS</v>
          </cell>
          <cell r="E90" t="str">
            <v>3U24NS115691-01S1</v>
          </cell>
          <cell r="F90" t="str">
            <v>NS115691</v>
          </cell>
          <cell r="G90">
            <v>2020</v>
          </cell>
          <cell r="H90" t="str">
            <v>Other Research-Related</v>
          </cell>
          <cell r="I90" t="str">
            <v>Marlene H Peters Lawrence</v>
          </cell>
          <cell r="J90">
            <v>67968</v>
          </cell>
          <cell r="K90" t="str">
            <v>UNIVERSITY OF PENNSYLVANIA</v>
          </cell>
          <cell r="L90" t="str">
            <v>PA</v>
          </cell>
          <cell r="M90" t="str">
            <v>Pain mgt</v>
          </cell>
          <cell r="N90" t="str">
            <v>Clinical Research in Pain Management</v>
          </cell>
          <cell r="O90" t="str">
            <v>Early Phase Pain Investigation Clinical Network (EPPIC-Net)</v>
          </cell>
          <cell r="P90" t="str">
            <v>not registered</v>
          </cell>
          <cell r="Q90" t="str">
            <v>archived</v>
          </cell>
          <cell r="R90" t="str">
            <v>No</v>
          </cell>
          <cell r="S90">
            <v>0</v>
          </cell>
          <cell r="T90" t="str">
            <v>No</v>
          </cell>
          <cell r="U90" t="str">
            <v>EPPIC-NET</v>
          </cell>
          <cell r="V90">
            <v>10108813</v>
          </cell>
        </row>
        <row r="91">
          <cell r="A91" t="str">
            <v>HDP00245</v>
          </cell>
          <cell r="B91">
            <v>10113197</v>
          </cell>
          <cell r="C91" t="str">
            <v>Novel Implantable Device to Negate Post-Amputation Pain</v>
          </cell>
          <cell r="D91" t="str">
            <v>NIBIB</v>
          </cell>
          <cell r="E91" t="str">
            <v>1U18EB030609-01</v>
          </cell>
          <cell r="F91" t="str">
            <v>EB030609</v>
          </cell>
          <cell r="G91">
            <v>2021</v>
          </cell>
          <cell r="H91" t="str">
            <v>Other Research-Related</v>
          </cell>
          <cell r="I91" t="str">
            <v>MORIA FISHER Bittmann</v>
          </cell>
          <cell r="J91">
            <v>2130641</v>
          </cell>
          <cell r="K91" t="str">
            <v>NOVAFLUX, INC.</v>
          </cell>
          <cell r="L91" t="str">
            <v>NJ</v>
          </cell>
          <cell r="M91" t="str">
            <v>Pain mgt</v>
          </cell>
          <cell r="N91" t="str">
            <v>Preclinical and Translational Research in Pain Management</v>
          </cell>
          <cell r="O91" t="str">
            <v>Translating Discoveries into Effective Devices to Treat Pain</v>
          </cell>
          <cell r="P91" t="str">
            <v>registered</v>
          </cell>
          <cell r="Q91" t="str">
            <v>live</v>
          </cell>
          <cell r="R91" t="str">
            <v>No</v>
          </cell>
          <cell r="S91">
            <v>0</v>
          </cell>
          <cell r="T91" t="str">
            <v>Yes</v>
          </cell>
          <cell r="V91">
            <v>10113197</v>
          </cell>
        </row>
        <row r="92">
          <cell r="A92" t="str">
            <v>HDP00014</v>
          </cell>
          <cell r="B92">
            <v>10113291</v>
          </cell>
          <cell r="C92" t="str">
            <v>Non-invasive Nonpharmaceutical Treatment for Neck Pain: Development of Cervical Spine-specific MR-guided Focused Ultrasound System.</v>
          </cell>
          <cell r="D92" t="str">
            <v>NIBIB</v>
          </cell>
          <cell r="E92" t="str">
            <v>1U18EB030607-01</v>
          </cell>
          <cell r="F92" t="str">
            <v>EB030607</v>
          </cell>
          <cell r="G92">
            <v>2020</v>
          </cell>
          <cell r="H92" t="str">
            <v>Other Research-Related</v>
          </cell>
          <cell r="I92" t="str">
            <v>MORIA FISHER Bittmann</v>
          </cell>
          <cell r="J92">
            <v>2381551</v>
          </cell>
          <cell r="K92" t="str">
            <v>UNIVERSITY OF UTAH</v>
          </cell>
          <cell r="L92" t="str">
            <v>UT</v>
          </cell>
          <cell r="M92" t="str">
            <v>Pain mgt</v>
          </cell>
          <cell r="N92" t="str">
            <v>Preclinical and Translational Research in Pain Management</v>
          </cell>
          <cell r="O92" t="str">
            <v>Translating Discoveries into Effective Devices to Treat Pain</v>
          </cell>
          <cell r="P92" t="str">
            <v>registered</v>
          </cell>
          <cell r="Q92" t="str">
            <v>live</v>
          </cell>
          <cell r="R92" t="str">
            <v>No</v>
          </cell>
          <cell r="S92">
            <v>0</v>
          </cell>
          <cell r="T92" t="str">
            <v>No</v>
          </cell>
          <cell r="V92">
            <v>10113291</v>
          </cell>
        </row>
        <row r="93">
          <cell r="A93" t="str">
            <v>NULL</v>
          </cell>
          <cell r="B93">
            <v>10113419</v>
          </cell>
          <cell r="C93" t="str">
            <v>Wa'Kan Ye'Zah: Enhancing caregivers' and children's well-being through an evidence-based and culturally informed prevention intervention</v>
          </cell>
          <cell r="D93" t="str">
            <v>NIMH</v>
          </cell>
          <cell r="E93" t="str">
            <v>5R01MH115840-03</v>
          </cell>
          <cell r="F93" t="str">
            <v>MH115840</v>
          </cell>
          <cell r="G93">
            <v>2021</v>
          </cell>
          <cell r="H93" t="str">
            <v>Non-SBIR/STTR</v>
          </cell>
          <cell r="I93" t="str">
            <v>Matthew V. Rudorfer</v>
          </cell>
          <cell r="J93">
            <v>1029893</v>
          </cell>
          <cell r="K93" t="str">
            <v>JOHNS HOPKINS UNIVERSITY</v>
          </cell>
          <cell r="L93" t="str">
            <v>MD</v>
          </cell>
          <cell r="M93" t="str">
            <v>OUD</v>
          </cell>
          <cell r="N93" t="str">
            <v>New Strategies to Prevent and Treat Opioid Addiction</v>
          </cell>
          <cell r="O93" t="str">
            <v>Preventing Opioid Use Disorder</v>
          </cell>
          <cell r="P93" t="str">
            <v>NULL</v>
          </cell>
          <cell r="Q93" t="str">
            <v>NULL</v>
          </cell>
          <cell r="R93" t="str">
            <v>NULL</v>
          </cell>
          <cell r="S93" t="str">
            <v>NULL</v>
          </cell>
          <cell r="T93" t="str">
            <v>NULL</v>
          </cell>
          <cell r="V93">
            <v>10546481</v>
          </cell>
        </row>
        <row r="94">
          <cell r="A94" t="str">
            <v>HDP01240</v>
          </cell>
          <cell r="B94">
            <v>10118262</v>
          </cell>
          <cell r="C94" t="str">
            <v>Reversing opioid-induced hypoxemia with novel thiol-based drugs without compromising analgesia in goats</v>
          </cell>
          <cell r="D94" t="str">
            <v>NIDA</v>
          </cell>
          <cell r="E94" t="str">
            <v>1RF1DA050571-01A1</v>
          </cell>
          <cell r="F94" t="str">
            <v>DA050571</v>
          </cell>
          <cell r="G94">
            <v>2022</v>
          </cell>
          <cell r="H94" t="str">
            <v>Non-SBIR/STTR</v>
          </cell>
          <cell r="I94" t="str">
            <v>MATTHEW ALAN Seager</v>
          </cell>
          <cell r="J94">
            <v>2218043</v>
          </cell>
          <cell r="K94" t="str">
            <v>MEDICAL COLLEGE OF WISCONSIN</v>
          </cell>
          <cell r="L94" t="str">
            <v>WI</v>
          </cell>
          <cell r="M94" t="str">
            <v>OUD</v>
          </cell>
          <cell r="N94" t="str">
            <v>Novel Therapeutic Options for Opioid Use Disorder and Overdose</v>
          </cell>
          <cell r="O94" t="str">
            <v>Focusing Medication Development to Prevent and Treat Opioid Use Disorder and Overdose</v>
          </cell>
          <cell r="P94" t="str">
            <v>registered</v>
          </cell>
          <cell r="Q94" t="str">
            <v>live</v>
          </cell>
          <cell r="R94" t="str">
            <v>No</v>
          </cell>
          <cell r="S94">
            <v>0</v>
          </cell>
          <cell r="T94" t="str">
            <v>No</v>
          </cell>
          <cell r="V94">
            <v>10118262</v>
          </cell>
        </row>
        <row r="95">
          <cell r="A95" t="str">
            <v>HDP00835</v>
          </cell>
          <cell r="B95">
            <v>10118287</v>
          </cell>
          <cell r="C95" t="str">
            <v>Development of cannabinoid-opioid combination with opioid sparing and synergistic analgesic effects to prevent opioid use disorder and overdose.</v>
          </cell>
          <cell r="D95" t="str">
            <v>NIDA</v>
          </cell>
          <cell r="E95" t="str">
            <v>3R43DA050397-01S1</v>
          </cell>
          <cell r="F95" t="str">
            <v>DA050397</v>
          </cell>
          <cell r="G95">
            <v>2020</v>
          </cell>
          <cell r="H95" t="str">
            <v>SBIR/STTR</v>
          </cell>
          <cell r="I95" t="str">
            <v>RAMACHANDRAN NMN Arudchandran</v>
          </cell>
          <cell r="J95">
            <v>55000</v>
          </cell>
          <cell r="K95" t="str">
            <v>BDH PHARMA, LLC</v>
          </cell>
          <cell r="L95" t="str">
            <v>CA</v>
          </cell>
          <cell r="M95" t="str">
            <v>Cross-Cutting Research</v>
          </cell>
          <cell r="N95" t="str">
            <v>Cross-Cutting Research</v>
          </cell>
          <cell r="O95" t="str">
            <v>Small Business Programs</v>
          </cell>
          <cell r="P95" t="str">
            <v>not registered</v>
          </cell>
          <cell r="Q95" t="str">
            <v>archived</v>
          </cell>
          <cell r="R95" t="str">
            <v>No</v>
          </cell>
          <cell r="S95">
            <v>0</v>
          </cell>
          <cell r="T95" t="str">
            <v>No</v>
          </cell>
          <cell r="V95">
            <v>10118287</v>
          </cell>
        </row>
        <row r="96">
          <cell r="A96" t="str">
            <v>HDP00851</v>
          </cell>
          <cell r="B96">
            <v>10120176</v>
          </cell>
          <cell r="C96" t="str">
            <v>Cell-type specific role of circadian-dependent transcription in fentanyl-induced synaptic and behavioral plasticity - Supplement</v>
          </cell>
          <cell r="D96" t="str">
            <v>NHLBI</v>
          </cell>
          <cell r="E96" t="str">
            <v>3R01HL150432-01S1</v>
          </cell>
          <cell r="F96" t="str">
            <v>HL150432</v>
          </cell>
          <cell r="G96">
            <v>2020</v>
          </cell>
          <cell r="H96" t="str">
            <v>Non-SBIR/STTR</v>
          </cell>
          <cell r="I96" t="str">
            <v>Aaron D. Laposky</v>
          </cell>
          <cell r="J96">
            <v>388425</v>
          </cell>
          <cell r="K96" t="str">
            <v>UNIVERSITY OF PITTSBURGH AT PITTSBURGH</v>
          </cell>
          <cell r="L96" t="str">
            <v>PA</v>
          </cell>
          <cell r="M96" t="str">
            <v>OUD</v>
          </cell>
          <cell r="N96" t="str">
            <v>New Strategies to Prevent and Treat Opioid Addiction</v>
          </cell>
          <cell r="O96" t="str">
            <v>Sleep Dysfunction as a Core Feature of Opioid Use Disorder and Recovery</v>
          </cell>
          <cell r="P96" t="str">
            <v>not registered</v>
          </cell>
          <cell r="Q96" t="str">
            <v>live</v>
          </cell>
          <cell r="R96" t="str">
            <v>No</v>
          </cell>
          <cell r="S96">
            <v>0</v>
          </cell>
          <cell r="T96" t="str">
            <v>No</v>
          </cell>
          <cell r="V96">
            <v>10120176</v>
          </cell>
        </row>
        <row r="97">
          <cell r="A97" t="str">
            <v>HDP00873</v>
          </cell>
          <cell r="B97">
            <v>10120215</v>
          </cell>
          <cell r="C97" t="str">
            <v>PTPRD ligands for stimulant and opiate use disorders</v>
          </cell>
          <cell r="D97" t="str">
            <v>NIDA</v>
          </cell>
          <cell r="E97" t="str">
            <v>3U01DA047713-02S1</v>
          </cell>
          <cell r="F97" t="str">
            <v>DA047713</v>
          </cell>
          <cell r="G97">
            <v>2020</v>
          </cell>
          <cell r="H97" t="str">
            <v>Non-SBIR/STTR</v>
          </cell>
          <cell r="I97" t="str">
            <v>Richard  KLINE</v>
          </cell>
          <cell r="J97">
            <v>315055</v>
          </cell>
          <cell r="K97" t="str">
            <v>BIOMEDICAL RESEARCH INSTITUTE OF NEW MEX</v>
          </cell>
          <cell r="L97" t="str">
            <v>NM</v>
          </cell>
          <cell r="M97" t="str">
            <v>OUD</v>
          </cell>
          <cell r="N97" t="str">
            <v>Novel Therapeutic Options for Opioid Use Disorder and Overdose</v>
          </cell>
          <cell r="O97" t="str">
            <v>Focusing Medication Development to Prevent and Treat Opioid Use Disorder and Overdose</v>
          </cell>
          <cell r="P97" t="str">
            <v>not registered</v>
          </cell>
          <cell r="Q97" t="str">
            <v>live</v>
          </cell>
          <cell r="R97" t="str">
            <v>No</v>
          </cell>
          <cell r="S97">
            <v>0</v>
          </cell>
          <cell r="T97" t="str">
            <v>No</v>
          </cell>
          <cell r="V97">
            <v>10120215</v>
          </cell>
        </row>
        <row r="98">
          <cell r="A98" t="str">
            <v>HDP00464</v>
          </cell>
          <cell r="B98">
            <v>10127813</v>
          </cell>
          <cell r="C98" t="str">
            <v>Nonpharmacologic Pain Management for Lumbar Surgery</v>
          </cell>
          <cell r="D98" t="str">
            <v>NCCIH</v>
          </cell>
          <cell r="E98" t="str">
            <v>3UH3AT009763-04S1</v>
          </cell>
          <cell r="F98" t="str">
            <v>AT009763</v>
          </cell>
          <cell r="G98">
            <v>2020</v>
          </cell>
          <cell r="H98" t="str">
            <v>Non-SBIR/STTR</v>
          </cell>
          <cell r="I98" t="str">
            <v>David  Clark</v>
          </cell>
          <cell r="J98">
            <v>247617</v>
          </cell>
          <cell r="K98" t="str">
            <v>UNIVERSITY OF UTAH</v>
          </cell>
          <cell r="L98" t="str">
            <v>UT</v>
          </cell>
          <cell r="M98" t="str">
            <v>OUD</v>
          </cell>
          <cell r="N98" t="str">
            <v>New Strategies to Prevent and Treat Opioid Addiction</v>
          </cell>
          <cell r="P98" t="str">
            <v>registered</v>
          </cell>
          <cell r="Q98" t="str">
            <v>live</v>
          </cell>
          <cell r="R98" t="str">
            <v>No</v>
          </cell>
          <cell r="S98">
            <v>0</v>
          </cell>
          <cell r="T98" t="str">
            <v>Yes</v>
          </cell>
          <cell r="U98" t="str">
            <v>BACPAC</v>
          </cell>
          <cell r="V98">
            <v>10127813</v>
          </cell>
        </row>
        <row r="99">
          <cell r="A99" t="str">
            <v>HDP00069</v>
          </cell>
          <cell r="B99">
            <v>10130067</v>
          </cell>
          <cell r="C99" t="str">
            <v>Brexpiprazole as an adjunctive treatment to buprenorphine to treat Opioid Use Disorder</v>
          </cell>
          <cell r="D99" t="str">
            <v>NIDA</v>
          </cell>
          <cell r="E99" t="str">
            <v>1UG3DA051383-01A1</v>
          </cell>
          <cell r="F99" t="str">
            <v>DA051383</v>
          </cell>
          <cell r="G99">
            <v>2020</v>
          </cell>
          <cell r="H99" t="str">
            <v>Non-SBIR/STTR</v>
          </cell>
          <cell r="I99" t="str">
            <v>JANE  ACRI</v>
          </cell>
          <cell r="J99">
            <v>4023155</v>
          </cell>
          <cell r="K99" t="str">
            <v>OTSUKA PHARMACEUTICAL DEVELOPMENT &amp; COMMERCIALIZATION, INC.</v>
          </cell>
          <cell r="L99" t="str">
            <v>NJ</v>
          </cell>
          <cell r="M99" t="str">
            <v>OUD</v>
          </cell>
          <cell r="N99" t="str">
            <v>Novel Therapeutic Options for Opioid Use Disorder and Overdose</v>
          </cell>
          <cell r="O99" t="str">
            <v>Focusing Medication Development to Prevent and Treat Opioid Use Disorder and Overdose</v>
          </cell>
          <cell r="P99" t="str">
            <v>not registered</v>
          </cell>
          <cell r="Q99" t="str">
            <v>live</v>
          </cell>
          <cell r="R99" t="str">
            <v>No</v>
          </cell>
          <cell r="S99">
            <v>0</v>
          </cell>
          <cell r="T99" t="str">
            <v>No</v>
          </cell>
          <cell r="V99">
            <v>10130067</v>
          </cell>
        </row>
        <row r="100">
          <cell r="A100" t="str">
            <v>HDP00594</v>
          </cell>
          <cell r="B100">
            <v>10130155</v>
          </cell>
          <cell r="C100" t="str">
            <v>Administrative Supplement for ACT NOW OBOE Longitudinal Study</v>
          </cell>
          <cell r="D100" t="str">
            <v>NICHD</v>
          </cell>
          <cell r="E100" t="str">
            <v>3PL1HD101059-01S1</v>
          </cell>
          <cell r="F100" t="str">
            <v>HD101059</v>
          </cell>
          <cell r="G100">
            <v>2020</v>
          </cell>
          <cell r="H100" t="str">
            <v>Research Centers</v>
          </cell>
          <cell r="I100" t="str">
            <v>Nahida Abdo Chakhtoura</v>
          </cell>
          <cell r="J100">
            <v>800000</v>
          </cell>
          <cell r="K100" t="str">
            <v>RESEARCH TRIANGLE INSTITUTE</v>
          </cell>
          <cell r="L100" t="str">
            <v>NC</v>
          </cell>
          <cell r="M100" t="str">
            <v>OUD</v>
          </cell>
          <cell r="N100" t="str">
            <v>Enhanced Outcomes for Infants and Children Exposed to Opioids</v>
          </cell>
          <cell r="O100" t="str">
            <v>Advancing Clinical Trials in Neonatal Opioid Withdrawal (ACT NOW)</v>
          </cell>
          <cell r="P100" t="str">
            <v>not registered</v>
          </cell>
          <cell r="Q100" t="str">
            <v>archived</v>
          </cell>
          <cell r="R100" t="str">
            <v>No</v>
          </cell>
          <cell r="S100">
            <v>0</v>
          </cell>
          <cell r="T100" t="str">
            <v>No</v>
          </cell>
          <cell r="U100" t="str">
            <v>ACT NOW</v>
          </cell>
          <cell r="V100">
            <v>10130155</v>
          </cell>
        </row>
        <row r="101">
          <cell r="A101" t="str">
            <v>HDP00316</v>
          </cell>
          <cell r="B101">
            <v>10130233</v>
          </cell>
          <cell r="C101" t="str">
            <v>Intranasal Leptin as A Novel Treatment of Opioid-Induced Respiratory Depression</v>
          </cell>
          <cell r="D101" t="str">
            <v>NHLBI</v>
          </cell>
          <cell r="E101" t="str">
            <v>1R61HL156240-01</v>
          </cell>
          <cell r="F101" t="str">
            <v>HL156240</v>
          </cell>
          <cell r="G101">
            <v>2020</v>
          </cell>
          <cell r="H101" t="str">
            <v>Non-SBIR/STTR</v>
          </cell>
          <cell r="I101" t="str">
            <v>Aaron D. Laposky</v>
          </cell>
          <cell r="J101">
            <v>622889</v>
          </cell>
          <cell r="K101" t="str">
            <v>JOHNS HOPKINS UNIVERSITY</v>
          </cell>
          <cell r="L101" t="str">
            <v>MD</v>
          </cell>
          <cell r="M101" t="str">
            <v>OUD</v>
          </cell>
          <cell r="N101" t="str">
            <v>Novel Therapeutic Options for Opioid Use Disorder and Overdose</v>
          </cell>
          <cell r="O101" t="str">
            <v>Focusing Medication Development to Prevent and Treat Opioid Use Disorder and Overdose</v>
          </cell>
          <cell r="P101" t="str">
            <v>not registered</v>
          </cell>
          <cell r="Q101" t="str">
            <v>live</v>
          </cell>
          <cell r="R101" t="str">
            <v>No</v>
          </cell>
          <cell r="S101">
            <v>0</v>
          </cell>
          <cell r="T101" t="str">
            <v>No</v>
          </cell>
          <cell r="V101">
            <v>10827568</v>
          </cell>
        </row>
        <row r="102">
          <cell r="A102" t="str">
            <v>NULL</v>
          </cell>
          <cell r="B102">
            <v>10130382</v>
          </cell>
          <cell r="C102" t="str">
            <v>Discovery of NaV1.7 Inhibitors for the Treatment of Pain</v>
          </cell>
          <cell r="D102" t="str">
            <v>NINDS</v>
          </cell>
          <cell r="E102" t="str">
            <v>5U44NS111779-02</v>
          </cell>
          <cell r="F102" t="str">
            <v>NS111779</v>
          </cell>
          <cell r="G102">
            <v>2020</v>
          </cell>
          <cell r="H102" t="str">
            <v>SBIR/STTR</v>
          </cell>
          <cell r="I102" t="str">
            <v>Charles L Cywin</v>
          </cell>
          <cell r="J102">
            <v>461907</v>
          </cell>
          <cell r="K102" t="str">
            <v>SITEONE THERAPEUTICS, INC.</v>
          </cell>
          <cell r="L102" t="str">
            <v>CA</v>
          </cell>
          <cell r="M102" t="str">
            <v>Pain mgt</v>
          </cell>
          <cell r="N102" t="str">
            <v>Preclinical and Translational Research in Pain Management</v>
          </cell>
          <cell r="P102" t="str">
            <v>NULL</v>
          </cell>
          <cell r="Q102" t="str">
            <v>NULL</v>
          </cell>
          <cell r="R102" t="str">
            <v>NULL</v>
          </cell>
          <cell r="S102" t="str">
            <v>NULL</v>
          </cell>
          <cell r="T102" t="str">
            <v>NULL</v>
          </cell>
          <cell r="U102" t="str">
            <v>NULL</v>
          </cell>
          <cell r="V102">
            <v>10377202</v>
          </cell>
        </row>
        <row r="103">
          <cell r="A103" t="str">
            <v>HDP00837</v>
          </cell>
          <cell r="B103">
            <v>10130863</v>
          </cell>
          <cell r="C103" t="str">
            <v>4/6 Planning for the HEALthy Early Development Study</v>
          </cell>
          <cell r="D103" t="str">
            <v>NIDA</v>
          </cell>
          <cell r="E103" t="str">
            <v>3R34DA050341-01S3</v>
          </cell>
          <cell r="F103" t="str">
            <v>DA050341</v>
          </cell>
          <cell r="G103">
            <v>2020</v>
          </cell>
          <cell r="H103" t="str">
            <v>Non-SBIR/STTR</v>
          </cell>
          <cell r="I103" t="str">
            <v>Vani  Pariyadath</v>
          </cell>
          <cell r="J103">
            <v>157500</v>
          </cell>
          <cell r="K103" t="str">
            <v>UNIVERSITY OF CALIFORNIA, SAN DIEGO</v>
          </cell>
          <cell r="L103" t="str">
            <v>CA</v>
          </cell>
          <cell r="M103" t="str">
            <v>OUD</v>
          </cell>
          <cell r="N103" t="str">
            <v>Enhanced Outcomes for Infants and Children Exposed to Opioids</v>
          </cell>
          <cell r="O103" t="str">
            <v>HEALthy Brain and Child Development Study (HBCD)</v>
          </cell>
          <cell r="P103" t="str">
            <v>not registered</v>
          </cell>
          <cell r="Q103" t="str">
            <v>archived</v>
          </cell>
          <cell r="R103" t="str">
            <v>No</v>
          </cell>
          <cell r="S103">
            <v>0</v>
          </cell>
          <cell r="T103" t="str">
            <v>No</v>
          </cell>
          <cell r="U103" t="str">
            <v>HBCD</v>
          </cell>
          <cell r="V103">
            <v>10130863</v>
          </cell>
        </row>
        <row r="104">
          <cell r="A104" t="str">
            <v>NULL</v>
          </cell>
          <cell r="B104">
            <v>10131167</v>
          </cell>
          <cell r="C104" t="str">
            <v>Treatment of chronic low back pain with transcutaneous auricular vagus nerve stimulation</v>
          </cell>
          <cell r="D104" t="str">
            <v>NIDA</v>
          </cell>
          <cell r="E104" t="str">
            <v>5R34DA046635-03</v>
          </cell>
          <cell r="F104" t="str">
            <v>DA046635</v>
          </cell>
          <cell r="G104">
            <v>2021</v>
          </cell>
          <cell r="H104" t="str">
            <v>Non-SBIR/STTR</v>
          </cell>
          <cell r="I104" t="str">
            <v>Will  Aklin</v>
          </cell>
          <cell r="J104">
            <v>252000</v>
          </cell>
          <cell r="K104" t="str">
            <v>MASSACHUSETTS GENERAL HOSPITAL</v>
          </cell>
          <cell r="L104" t="str">
            <v>MA</v>
          </cell>
          <cell r="M104" t="str">
            <v>OUD</v>
          </cell>
          <cell r="N104" t="str">
            <v>Novel Therapeutic Options for Opioid Use Disorder and Overdose</v>
          </cell>
          <cell r="O104" t="str">
            <v>Focusing Medication Development to Prevent and Treat Opioid Use Disorder and Overdose</v>
          </cell>
          <cell r="P104" t="str">
            <v>NULL</v>
          </cell>
          <cell r="Q104" t="str">
            <v>NULL</v>
          </cell>
          <cell r="R104" t="str">
            <v>NULL</v>
          </cell>
          <cell r="S104" t="str">
            <v>NULL</v>
          </cell>
          <cell r="T104" t="str">
            <v>NULL</v>
          </cell>
          <cell r="V104">
            <v>10131167</v>
          </cell>
        </row>
        <row r="105">
          <cell r="A105" t="str">
            <v>HDP00336</v>
          </cell>
          <cell r="B105">
            <v>10132101</v>
          </cell>
          <cell r="C105" t="str">
            <v>Treatment of Fentanyl Overdose-Induced Respiratory Failure by Low-Dose Dexmedetomidine</v>
          </cell>
          <cell r="D105" t="str">
            <v>NHLBI</v>
          </cell>
          <cell r="E105" t="str">
            <v>1R61HL156248-01</v>
          </cell>
          <cell r="F105" t="str">
            <v>HL156248</v>
          </cell>
          <cell r="G105">
            <v>2020</v>
          </cell>
          <cell r="H105" t="str">
            <v>Non-SBIR/STTR</v>
          </cell>
          <cell r="I105" t="str">
            <v>Aaron D. Laposky</v>
          </cell>
          <cell r="J105">
            <v>708424</v>
          </cell>
          <cell r="K105" t="str">
            <v>PENNSYLVANIA STATE UNIV HERSHEY MED CTR</v>
          </cell>
          <cell r="L105" t="str">
            <v>PA</v>
          </cell>
          <cell r="M105" t="str">
            <v>OUD</v>
          </cell>
          <cell r="N105" t="str">
            <v>Novel Therapeutic Options for Opioid Use Disorder and Overdose</v>
          </cell>
          <cell r="O105" t="str">
            <v>Focusing Medication Development to Prevent and Treat Opioid Use Disorder and Overdose</v>
          </cell>
          <cell r="P105" t="str">
            <v>not registered</v>
          </cell>
          <cell r="Q105" t="str">
            <v>live</v>
          </cell>
          <cell r="R105" t="str">
            <v>No</v>
          </cell>
          <cell r="S105">
            <v>0</v>
          </cell>
          <cell r="T105" t="str">
            <v>No</v>
          </cell>
          <cell r="V105">
            <v>10701905</v>
          </cell>
        </row>
        <row r="106">
          <cell r="A106" t="str">
            <v>NULL</v>
          </cell>
          <cell r="B106">
            <v>10133036</v>
          </cell>
          <cell r="C106" t="str">
            <v>Great Lakes Node of the Drug Abuse Clinical Trials Network</v>
          </cell>
          <cell r="D106" t="str">
            <v>NIDA</v>
          </cell>
          <cell r="E106" t="str">
            <v>5UG1DA049467-03</v>
          </cell>
          <cell r="F106" t="str">
            <v>DA049467</v>
          </cell>
          <cell r="G106">
            <v>2021</v>
          </cell>
          <cell r="H106" t="str">
            <v>Other Research-Related</v>
          </cell>
          <cell r="I106" t="str">
            <v>Ronald  Dobbins</v>
          </cell>
          <cell r="J106">
            <v>406395</v>
          </cell>
          <cell r="K106" t="str">
            <v>RUSH UNIVERSITY MEDICAL CENTER</v>
          </cell>
          <cell r="L106" t="str">
            <v>IL</v>
          </cell>
          <cell r="M106" t="str">
            <v>OUD</v>
          </cell>
          <cell r="N106" t="str">
            <v>Translation of Research to Practice for the Treatment of Opioid Addiction</v>
          </cell>
          <cell r="O106" t="str">
            <v>Enhancing the National Drug Abuse Treatment Clinical Trials Network to Address Opioids</v>
          </cell>
          <cell r="P106" t="str">
            <v>NULL</v>
          </cell>
          <cell r="Q106" t="str">
            <v>NULL</v>
          </cell>
          <cell r="R106" t="str">
            <v>NULL</v>
          </cell>
          <cell r="S106" t="str">
            <v>NULL</v>
          </cell>
          <cell r="T106" t="str">
            <v>NULL</v>
          </cell>
          <cell r="U106" t="str">
            <v>CTN</v>
          </cell>
          <cell r="V106" t="str">
            <v>NULL</v>
          </cell>
        </row>
        <row r="107">
          <cell r="A107" t="str">
            <v>NULL</v>
          </cell>
          <cell r="B107">
            <v>10133359</v>
          </cell>
          <cell r="C107" t="str">
            <v>Addressing Opioid Use Disorder with an External Multimodal Neuromodulation Device: Development and Clinical Evaluation of DuoTherm for Opioid-Sparing in Acute and Chronic Low Back Pain.</v>
          </cell>
          <cell r="D107" t="str">
            <v>NIDA</v>
          </cell>
          <cell r="E107" t="str">
            <v>4R44DA049631-02</v>
          </cell>
          <cell r="F107" t="str">
            <v>DA049631</v>
          </cell>
          <cell r="G107">
            <v>2020</v>
          </cell>
          <cell r="H107" t="str">
            <v>SBIR/STTR</v>
          </cell>
          <cell r="I107" t="str">
            <v>LEONARDO MARIA Angelone</v>
          </cell>
          <cell r="J107">
            <v>811478</v>
          </cell>
          <cell r="K107" t="str">
            <v>MMJ LABS, LLC</v>
          </cell>
          <cell r="L107" t="str">
            <v>GA</v>
          </cell>
          <cell r="M107" t="str">
            <v>Cross-Cutting Research</v>
          </cell>
          <cell r="N107" t="str">
            <v>Cross-Cutting Research</v>
          </cell>
          <cell r="O107" t="str">
            <v>Small Business Programs</v>
          </cell>
          <cell r="P107" t="str">
            <v>NULL</v>
          </cell>
          <cell r="Q107" t="str">
            <v>NULL</v>
          </cell>
          <cell r="R107" t="str">
            <v>NULL</v>
          </cell>
          <cell r="S107" t="str">
            <v>NULL</v>
          </cell>
          <cell r="T107" t="str">
            <v>NULL</v>
          </cell>
          <cell r="V107">
            <v>10135903</v>
          </cell>
        </row>
        <row r="108">
          <cell r="A108" t="str">
            <v>NULL</v>
          </cell>
          <cell r="B108">
            <v>10133360</v>
          </cell>
          <cell r="C108" t="str">
            <v>Transforming smartphones into active sonar systems to detect opioid overdose</v>
          </cell>
          <cell r="D108" t="str">
            <v>NIDA</v>
          </cell>
          <cell r="E108" t="str">
            <v>4R44DA050339-02</v>
          </cell>
          <cell r="F108" t="str">
            <v>DA050339</v>
          </cell>
          <cell r="G108">
            <v>2020</v>
          </cell>
          <cell r="H108" t="str">
            <v>SBIR/STTR</v>
          </cell>
          <cell r="I108" t="str">
            <v>LEONARDO MARIA Angelone</v>
          </cell>
          <cell r="J108">
            <v>628634</v>
          </cell>
          <cell r="K108" t="str">
            <v>SOUND LIFE SCIENCES, INC.</v>
          </cell>
          <cell r="L108" t="str">
            <v>WA</v>
          </cell>
          <cell r="M108" t="str">
            <v>Cross-Cutting Research</v>
          </cell>
          <cell r="N108" t="str">
            <v>Cross-Cutting Research</v>
          </cell>
          <cell r="O108" t="str">
            <v>Small Business Programs</v>
          </cell>
          <cell r="P108" t="str">
            <v>NULL</v>
          </cell>
          <cell r="Q108" t="str">
            <v>NULL</v>
          </cell>
          <cell r="R108" t="str">
            <v>NULL</v>
          </cell>
          <cell r="S108" t="str">
            <v>NULL</v>
          </cell>
          <cell r="T108" t="str">
            <v>NULL</v>
          </cell>
          <cell r="V108">
            <v>10144969</v>
          </cell>
        </row>
        <row r="109">
          <cell r="A109" t="str">
            <v>NULL</v>
          </cell>
          <cell r="B109">
            <v>10133699</v>
          </cell>
          <cell r="C109" t="str">
            <v>Data Coordinating Center for the NICHD Neonatal Research Network (U24)</v>
          </cell>
          <cell r="D109" t="str">
            <v>NICHD</v>
          </cell>
          <cell r="E109" t="str">
            <v>5U24HD095254-04</v>
          </cell>
          <cell r="F109" t="str">
            <v>HD095254</v>
          </cell>
          <cell r="G109">
            <v>2021</v>
          </cell>
          <cell r="H109" t="str">
            <v>Other Research-Related</v>
          </cell>
          <cell r="I109" t="str">
            <v>Nahida Abdo Chakhtoura</v>
          </cell>
          <cell r="J109">
            <v>10200000</v>
          </cell>
          <cell r="K109" t="str">
            <v>RESEARCH TRIANGLE INSTITUTE</v>
          </cell>
          <cell r="L109" t="str">
            <v>NC</v>
          </cell>
          <cell r="M109" t="str">
            <v>OUD</v>
          </cell>
          <cell r="N109" t="str">
            <v>Enhanced Outcomes for Infants and Children Exposed to Opioids</v>
          </cell>
          <cell r="O109" t="str">
            <v>Advancing Clinical Trials in Neonatal Opioid Withdrawal (ACT NOW)</v>
          </cell>
          <cell r="P109" t="str">
            <v>NULL</v>
          </cell>
          <cell r="Q109" t="str">
            <v>NULL</v>
          </cell>
          <cell r="R109" t="str">
            <v>NULL</v>
          </cell>
          <cell r="S109" t="str">
            <v>NULL</v>
          </cell>
          <cell r="T109" t="str">
            <v>NULL</v>
          </cell>
          <cell r="U109" t="str">
            <v>ACT NOW</v>
          </cell>
          <cell r="V109">
            <v>10684152</v>
          </cell>
        </row>
        <row r="110">
          <cell r="A110" t="str">
            <v>HDP00200</v>
          </cell>
          <cell r="B110">
            <v>10135213</v>
          </cell>
          <cell r="C110" t="str">
            <v>Hybrid Effectiveness-Implementation Trial of Guided Relaxation and Acupuncture for Chronic Sickle Cell Disease Pain</v>
          </cell>
          <cell r="D110" t="str">
            <v>NCCIH</v>
          </cell>
          <cell r="E110" t="str">
            <v>1UG3AT011265-01</v>
          </cell>
          <cell r="F110" t="str">
            <v>AT011265</v>
          </cell>
          <cell r="G110">
            <v>2020</v>
          </cell>
          <cell r="H110" t="str">
            <v>Non-SBIR/STTR</v>
          </cell>
          <cell r="I110" t="str">
            <v>Della  White</v>
          </cell>
          <cell r="J110">
            <v>827226</v>
          </cell>
          <cell r="K110" t="str">
            <v>UNIVERSITY OF ILLINOIS AT CHICAGO</v>
          </cell>
          <cell r="L110" t="str">
            <v>IL</v>
          </cell>
          <cell r="M110" t="str">
            <v>Pain mgt</v>
          </cell>
          <cell r="N110" t="str">
            <v>Clinical Research in Pain Management</v>
          </cell>
          <cell r="O110" t="str">
            <v>Pragmatic and Implementation Studies for the Management of Pain to Reduce Opioid Prescribing (PRISM)</v>
          </cell>
          <cell r="P110" t="str">
            <v>not registered</v>
          </cell>
          <cell r="Q110" t="str">
            <v>archived</v>
          </cell>
          <cell r="R110" t="str">
            <v>No</v>
          </cell>
          <cell r="S110">
            <v>0</v>
          </cell>
          <cell r="T110" t="str">
            <v>No</v>
          </cell>
          <cell r="U110" t="str">
            <v>PRISM</v>
          </cell>
          <cell r="V110">
            <v>10135213</v>
          </cell>
        </row>
        <row r="111">
          <cell r="A111" t="str">
            <v>NULL</v>
          </cell>
          <cell r="B111">
            <v>10135903</v>
          </cell>
          <cell r="C111" t="str">
            <v>Addressing Opioid Use Disorder with an External Multimodal Neuromodulation Device: Development and Clinical Evaluation of DuoTherm for Opioid-Sparing in Acute and Chronic Low Back Pain.</v>
          </cell>
          <cell r="D111" t="str">
            <v>NIDA</v>
          </cell>
          <cell r="E111" t="str">
            <v>5R44DA049631-03</v>
          </cell>
          <cell r="F111" t="str">
            <v>DA049631</v>
          </cell>
          <cell r="G111">
            <v>2021</v>
          </cell>
          <cell r="H111" t="str">
            <v>SBIR/STTR</v>
          </cell>
          <cell r="I111" t="str">
            <v>BORIS YEVGENYEVICH Sabirzhanov</v>
          </cell>
          <cell r="J111">
            <v>688522</v>
          </cell>
          <cell r="K111" t="str">
            <v>MMJ LABS, LLC</v>
          </cell>
          <cell r="L111" t="str">
            <v>GA</v>
          </cell>
          <cell r="M111" t="str">
            <v>Cross-Cutting Research</v>
          </cell>
          <cell r="N111" t="str">
            <v>Cross-Cutting Research</v>
          </cell>
          <cell r="O111" t="str">
            <v>Small Business Programs</v>
          </cell>
          <cell r="P111" t="str">
            <v>NULL</v>
          </cell>
          <cell r="Q111" t="str">
            <v>NULL</v>
          </cell>
          <cell r="R111" t="str">
            <v>NULL</v>
          </cell>
          <cell r="S111" t="str">
            <v>NULL</v>
          </cell>
          <cell r="T111" t="str">
            <v>NULL</v>
          </cell>
          <cell r="V111">
            <v>10135903</v>
          </cell>
        </row>
        <row r="112">
          <cell r="A112" t="str">
            <v>NULL</v>
          </cell>
          <cell r="B112">
            <v>10136565</v>
          </cell>
          <cell r="C112" t="str">
            <v>Guanfacine Target Engagement and Validation to Improve Substance Use Outcomes in Women</v>
          </cell>
          <cell r="D112" t="str">
            <v>NIDA</v>
          </cell>
          <cell r="E112" t="str">
            <v>5R01DA047094-03</v>
          </cell>
          <cell r="F112" t="str">
            <v>DA047094</v>
          </cell>
          <cell r="G112">
            <v>2021</v>
          </cell>
          <cell r="H112" t="str">
            <v>Non-SBIR/STTR</v>
          </cell>
          <cell r="I112" t="str">
            <v>JIA BEI BEI Wang</v>
          </cell>
          <cell r="J112">
            <v>806634</v>
          </cell>
          <cell r="K112" t="str">
            <v>YALE UNIVERSITY</v>
          </cell>
          <cell r="L112" t="str">
            <v>CT</v>
          </cell>
          <cell r="M112" t="str">
            <v>OUD</v>
          </cell>
          <cell r="N112" t="str">
            <v>Novel Therapeutic Options for Opioid Use Disorder and Overdose</v>
          </cell>
          <cell r="O112" t="str">
            <v>Focusing Medication Development to Prevent and Treat Opioid Use Disorder and Overdose</v>
          </cell>
          <cell r="P112" t="str">
            <v>NULL</v>
          </cell>
          <cell r="Q112" t="str">
            <v>NULL</v>
          </cell>
          <cell r="R112" t="str">
            <v>NULL</v>
          </cell>
          <cell r="S112" t="str">
            <v>NULL</v>
          </cell>
          <cell r="T112" t="str">
            <v>NULL</v>
          </cell>
          <cell r="V112">
            <v>10136565</v>
          </cell>
        </row>
        <row r="113">
          <cell r="A113" t="str">
            <v>HDP00562</v>
          </cell>
          <cell r="B113">
            <v>10136935</v>
          </cell>
          <cell r="C113" t="str">
            <v>Buprenorphine Effect on Suicidal Behavior</v>
          </cell>
          <cell r="D113" t="str">
            <v>NIMH</v>
          </cell>
          <cell r="E113" t="str">
            <v>3U19MH121738-02S2</v>
          </cell>
          <cell r="F113" t="str">
            <v>MH121738</v>
          </cell>
          <cell r="G113">
            <v>2020</v>
          </cell>
          <cell r="H113" t="str">
            <v>Non-SBIR/STTR</v>
          </cell>
          <cell r="I113" t="str">
            <v>Michael  Freed</v>
          </cell>
          <cell r="J113">
            <v>514616</v>
          </cell>
          <cell r="K113" t="str">
            <v>KAISER FOUNDATION RESEARCH INSTITUTE</v>
          </cell>
          <cell r="L113" t="str">
            <v>CA</v>
          </cell>
          <cell r="M113" t="str">
            <v>OUD</v>
          </cell>
          <cell r="N113" t="str">
            <v>New Strategies to Prevent and Treat Opioid Addiction</v>
          </cell>
          <cell r="O113" t="str">
            <v>Optimizing Care for People with Opioid Use Disorder and Mental Health Conditions</v>
          </cell>
          <cell r="P113" t="str">
            <v>registered</v>
          </cell>
          <cell r="Q113" t="str">
            <v>live</v>
          </cell>
          <cell r="R113" t="str">
            <v>No</v>
          </cell>
          <cell r="S113">
            <v>0</v>
          </cell>
          <cell r="T113" t="str">
            <v>No</v>
          </cell>
          <cell r="V113">
            <v>10136935</v>
          </cell>
        </row>
        <row r="114">
          <cell r="A114" t="str">
            <v>HDP00034</v>
          </cell>
          <cell r="B114">
            <v>10138162</v>
          </cell>
          <cell r="C114" t="str">
            <v>Development of a Novel Chemokine Receptor Antagonist Peptide as a Non-Opioid Treatment for Relief of Chronic Pain</v>
          </cell>
          <cell r="D114" t="str">
            <v>NINDS</v>
          </cell>
          <cell r="E114" t="str">
            <v>1R44NS120541-01</v>
          </cell>
          <cell r="F114" t="str">
            <v>NS120541</v>
          </cell>
          <cell r="G114">
            <v>2021</v>
          </cell>
          <cell r="H114" t="str">
            <v>SBIR/STTR</v>
          </cell>
          <cell r="I114" t="str">
            <v>FLOY ANNETTE Gilchrist</v>
          </cell>
          <cell r="J114">
            <v>2999505</v>
          </cell>
          <cell r="K114" t="str">
            <v>CREATIVE BIO-PEPTIDES, INC.</v>
          </cell>
          <cell r="L114" t="str">
            <v>MD</v>
          </cell>
          <cell r="M114" t="str">
            <v>Cross-Cutting Research</v>
          </cell>
          <cell r="N114" t="str">
            <v>Cross-Cutting Research</v>
          </cell>
          <cell r="O114" t="str">
            <v>Small Business Programs</v>
          </cell>
          <cell r="P114" t="str">
            <v>not registered</v>
          </cell>
          <cell r="Q114" t="str">
            <v>live</v>
          </cell>
          <cell r="R114" t="str">
            <v>No</v>
          </cell>
          <cell r="S114">
            <v>0</v>
          </cell>
          <cell r="T114" t="str">
            <v>No</v>
          </cell>
          <cell r="V114">
            <v>10138162</v>
          </cell>
        </row>
        <row r="115">
          <cell r="A115" t="str">
            <v>HDP00140</v>
          </cell>
          <cell r="B115">
            <v>10139200</v>
          </cell>
          <cell r="C115" t="str">
            <v>Closed-Loop Micromagnetic Neuromodulation as a Non-Opioid Treatment for Neuropathic Pain.</v>
          </cell>
          <cell r="D115" t="str">
            <v>NINDS</v>
          </cell>
          <cell r="E115" t="str">
            <v>1R43NS120335-01</v>
          </cell>
          <cell r="F115" t="str">
            <v>NS120335</v>
          </cell>
          <cell r="G115">
            <v>2021</v>
          </cell>
          <cell r="H115" t="str">
            <v>SBIR/STTR</v>
          </cell>
          <cell r="I115" t="str">
            <v>EMILY LAURA Caporello</v>
          </cell>
          <cell r="J115">
            <v>500000</v>
          </cell>
          <cell r="K115" t="str">
            <v>QUANTUM NANOSTIM</v>
          </cell>
          <cell r="L115" t="str">
            <v>FL</v>
          </cell>
          <cell r="M115" t="str">
            <v>Cross-Cutting Research</v>
          </cell>
          <cell r="N115" t="str">
            <v>Cross-Cutting Research</v>
          </cell>
          <cell r="O115" t="str">
            <v>Small Business Programs</v>
          </cell>
          <cell r="P115" t="str">
            <v>not registered</v>
          </cell>
          <cell r="Q115" t="str">
            <v>live</v>
          </cell>
          <cell r="R115" t="str">
            <v>No</v>
          </cell>
          <cell r="S115">
            <v>0</v>
          </cell>
          <cell r="T115" t="str">
            <v>No</v>
          </cell>
          <cell r="V115">
            <v>10139200</v>
          </cell>
        </row>
        <row r="116">
          <cell r="A116" t="str">
            <v>HDP00687</v>
          </cell>
          <cell r="B116">
            <v>10139426</v>
          </cell>
          <cell r="C116" t="str">
            <v>Patient perspectives on clinical approaches to prevent opioid related suicide attempts</v>
          </cell>
          <cell r="D116" t="str">
            <v>NIMH</v>
          </cell>
          <cell r="E116" t="str">
            <v>3U01MH114087-04S1</v>
          </cell>
          <cell r="F116" t="str">
            <v>MH114087</v>
          </cell>
          <cell r="G116">
            <v>2020</v>
          </cell>
          <cell r="H116" t="str">
            <v>Non-SBIR/STTR</v>
          </cell>
          <cell r="I116" t="str">
            <v>Stephen  O'Connor</v>
          </cell>
          <cell r="J116">
            <v>507082</v>
          </cell>
          <cell r="K116" t="str">
            <v>HENRY FORD HEALTH SYSTEM</v>
          </cell>
          <cell r="L116" t="str">
            <v>MI</v>
          </cell>
          <cell r="M116" t="str">
            <v>OUD</v>
          </cell>
          <cell r="N116" t="str">
            <v>New Strategies to Prevent and Treat Opioid Addiction</v>
          </cell>
          <cell r="O116" t="str">
            <v>Sleep Dysfunction as a Core Feature of Opioid Use Disorder and Recovery</v>
          </cell>
          <cell r="P116" t="str">
            <v>not registered</v>
          </cell>
          <cell r="Q116" t="str">
            <v>live</v>
          </cell>
          <cell r="R116" t="str">
            <v>No</v>
          </cell>
          <cell r="S116">
            <v>0</v>
          </cell>
          <cell r="T116" t="str">
            <v>No</v>
          </cell>
          <cell r="V116">
            <v>10139426</v>
          </cell>
        </row>
        <row r="117">
          <cell r="A117" t="str">
            <v>HDP00734</v>
          </cell>
          <cell r="B117">
            <v>10140552</v>
          </cell>
          <cell r="C117" t="str">
            <v>Suicide Prediction and Prevention for People at Risk for Opioid Use Disorder</v>
          </cell>
          <cell r="D117" t="str">
            <v>NIDA</v>
          </cell>
          <cell r="E117" t="str">
            <v>3UG1DA040316-06S3</v>
          </cell>
          <cell r="F117" t="str">
            <v>DA040316</v>
          </cell>
          <cell r="G117">
            <v>2020</v>
          </cell>
          <cell r="H117" t="str">
            <v>Other Research-Related</v>
          </cell>
          <cell r="I117" t="str">
            <v>Ronald  Dobbins</v>
          </cell>
          <cell r="J117">
            <v>385408</v>
          </cell>
          <cell r="K117" t="str">
            <v>HENNEPIN HEALTHCARE RESEARCH INSTITUTE</v>
          </cell>
          <cell r="L117" t="str">
            <v>MN</v>
          </cell>
          <cell r="M117" t="str">
            <v>OUD</v>
          </cell>
          <cell r="N117" t="str">
            <v>New Strategies to Prevent and Treat Opioid Addiction</v>
          </cell>
          <cell r="O117" t="str">
            <v>Optimizing Care for People with Opioid Use Disorder and Mental Health Conditions</v>
          </cell>
          <cell r="P117" t="str">
            <v>not registered</v>
          </cell>
          <cell r="Q117" t="str">
            <v>archived</v>
          </cell>
          <cell r="R117" t="str">
            <v>No</v>
          </cell>
          <cell r="S117">
            <v>0</v>
          </cell>
          <cell r="T117" t="str">
            <v>No</v>
          </cell>
          <cell r="U117" t="str">
            <v>CTN</v>
          </cell>
          <cell r="V117" t="str">
            <v>NULL</v>
          </cell>
        </row>
        <row r="118">
          <cell r="A118" t="str">
            <v>HDP00474</v>
          </cell>
          <cell r="B118">
            <v>10140834</v>
          </cell>
          <cell r="C118" t="str">
            <v>Improving Access and Treatment for Co-occurring Opioid Use Disorders and Mental Illness</v>
          </cell>
          <cell r="D118" t="str">
            <v>NIMH</v>
          </cell>
          <cell r="E118" t="str">
            <v>3UF1MH121954-01S1</v>
          </cell>
          <cell r="F118" t="str">
            <v>MH121954</v>
          </cell>
          <cell r="G118">
            <v>2020</v>
          </cell>
          <cell r="H118" t="str">
            <v>Non-SBIR/STTR</v>
          </cell>
          <cell r="I118" t="str">
            <v>Michael  Freed</v>
          </cell>
          <cell r="J118">
            <v>1970462</v>
          </cell>
          <cell r="K118" t="str">
            <v>RAND CORPORATION</v>
          </cell>
          <cell r="L118" t="str">
            <v>CA</v>
          </cell>
          <cell r="M118" t="str">
            <v>OUD</v>
          </cell>
          <cell r="N118" t="str">
            <v>New Strategies to Prevent and Treat Opioid Addiction</v>
          </cell>
          <cell r="O118" t="str">
            <v>Optimizing Care for People with Opioid Use Disorder and Mental Health Conditions</v>
          </cell>
          <cell r="P118" t="str">
            <v>registered</v>
          </cell>
          <cell r="Q118" t="str">
            <v>live</v>
          </cell>
          <cell r="R118" t="str">
            <v>No</v>
          </cell>
          <cell r="S118">
            <v>0</v>
          </cell>
          <cell r="T118" t="str">
            <v>Yes</v>
          </cell>
          <cell r="V118">
            <v>10140834</v>
          </cell>
        </row>
        <row r="119">
          <cell r="A119" t="str">
            <v>HDP01054</v>
          </cell>
          <cell r="B119">
            <v>10140939</v>
          </cell>
          <cell r="C119" t="str">
            <v>Testing of patient-centered e-health implementation model in addiction treatment</v>
          </cell>
          <cell r="D119" t="str">
            <v>NIDA</v>
          </cell>
          <cell r="E119" t="str">
            <v>3R01DA044159-02S1</v>
          </cell>
          <cell r="F119" t="str">
            <v>DA044159</v>
          </cell>
          <cell r="G119">
            <v>2020</v>
          </cell>
          <cell r="H119" t="str">
            <v>Non-SBIR/STTR</v>
          </cell>
          <cell r="I119" t="str">
            <v>JULIA BETH Zur</v>
          </cell>
          <cell r="J119">
            <v>154983</v>
          </cell>
          <cell r="K119" t="str">
            <v>UNIVERSITY OF WISCONSIN-MADISON</v>
          </cell>
          <cell r="L119" t="str">
            <v>WI</v>
          </cell>
          <cell r="P119" t="str">
            <v>registered</v>
          </cell>
          <cell r="Q119" t="str">
            <v>live</v>
          </cell>
          <cell r="R119" t="str">
            <v>No</v>
          </cell>
          <cell r="S119">
            <v>0</v>
          </cell>
          <cell r="T119" t="str">
            <v>No</v>
          </cell>
          <cell r="U119" t="str">
            <v>NULL</v>
          </cell>
          <cell r="V119">
            <v>10140939</v>
          </cell>
        </row>
        <row r="120">
          <cell r="A120" t="str">
            <v>NULL</v>
          </cell>
          <cell r="B120">
            <v>10141215</v>
          </cell>
          <cell r="C120" t="str">
            <v>A comparative effectiveness trial of extended release naltrexone versus extended-release buprenorphine with individuals leaving jail</v>
          </cell>
          <cell r="D120" t="str">
            <v>NIDA</v>
          </cell>
          <cell r="E120" t="str">
            <v>5UG1DA050077-03</v>
          </cell>
          <cell r="F120" t="str">
            <v>DA050077</v>
          </cell>
          <cell r="G120">
            <v>2021</v>
          </cell>
          <cell r="H120" t="str">
            <v>Other Research-Related</v>
          </cell>
          <cell r="I120" t="str">
            <v>CARRIE FRIED Mulford</v>
          </cell>
          <cell r="J120">
            <v>2216013</v>
          </cell>
          <cell r="K120" t="str">
            <v>FRIENDS RESEARCH INSTITUTE, INC.</v>
          </cell>
          <cell r="L120" t="str">
            <v>MD</v>
          </cell>
          <cell r="M120" t="str">
            <v>OUD</v>
          </cell>
          <cell r="N120" t="str">
            <v>Translation of Research to Practice for the Treatment of Opioid Addiction</v>
          </cell>
          <cell r="O120" t="str">
            <v>Justice Community Opioid Innovation Network (JCOIN)</v>
          </cell>
          <cell r="P120" t="str">
            <v>NULL</v>
          </cell>
          <cell r="Q120" t="str">
            <v>NULL</v>
          </cell>
          <cell r="R120" t="str">
            <v>NULL</v>
          </cell>
          <cell r="S120" t="str">
            <v>NULL</v>
          </cell>
          <cell r="T120" t="str">
            <v>NULL</v>
          </cell>
          <cell r="U120" t="str">
            <v>JCOIN</v>
          </cell>
          <cell r="V120">
            <v>10616501</v>
          </cell>
        </row>
        <row r="121">
          <cell r="A121" t="str">
            <v>HDP00486</v>
          </cell>
          <cell r="B121">
            <v>10141532</v>
          </cell>
          <cell r="C121" t="str">
            <v>Revision to the HOME Trial: Suicide Treatment Education and Prevention (HOME + STEP)</v>
          </cell>
          <cell r="D121" t="str">
            <v>NIDA</v>
          </cell>
          <cell r="E121" t="str">
            <v>3UH3DA050174-02S1</v>
          </cell>
          <cell r="F121" t="str">
            <v>DA050174</v>
          </cell>
          <cell r="G121">
            <v>2020</v>
          </cell>
          <cell r="H121" t="str">
            <v>Non-SBIR/STTR</v>
          </cell>
          <cell r="I121" t="str">
            <v>Amy B Goldstein</v>
          </cell>
          <cell r="J121">
            <v>708132</v>
          </cell>
          <cell r="K121" t="str">
            <v>OHIO STATE UNIVERSITY</v>
          </cell>
          <cell r="L121" t="str">
            <v>OH</v>
          </cell>
          <cell r="M121" t="str">
            <v>OUD</v>
          </cell>
          <cell r="N121" t="str">
            <v>New Strategies to Prevent and Treat Opioid Addiction</v>
          </cell>
          <cell r="O121" t="str">
            <v>Optimizing Care for People with Opioid Use Disorder and Mental Health Conditions</v>
          </cell>
          <cell r="P121" t="str">
            <v>not registered</v>
          </cell>
          <cell r="Q121" t="str">
            <v>archived</v>
          </cell>
          <cell r="R121" t="str">
            <v>No</v>
          </cell>
          <cell r="S121">
            <v>0</v>
          </cell>
          <cell r="T121" t="str">
            <v>No</v>
          </cell>
          <cell r="U121" t="str">
            <v>HPC</v>
          </cell>
          <cell r="V121">
            <v>10141532</v>
          </cell>
        </row>
        <row r="122">
          <cell r="A122" t="str">
            <v>HDP00593</v>
          </cell>
          <cell r="B122">
            <v>10141694</v>
          </cell>
          <cell r="C122" t="str">
            <v>Relationship between mental health coverage and outcomes for privately insured women with perinatal mood and anxiety disorders (PMAD)</v>
          </cell>
          <cell r="D122" t="str">
            <v>NIMH</v>
          </cell>
          <cell r="E122" t="str">
            <v>3R01MH120124-02S2</v>
          </cell>
          <cell r="F122" t="str">
            <v>MH120124</v>
          </cell>
          <cell r="G122">
            <v>2020</v>
          </cell>
          <cell r="H122" t="str">
            <v>Non-SBIR/STTR</v>
          </cell>
          <cell r="I122" t="str">
            <v>Jennifer  Humensky</v>
          </cell>
          <cell r="J122">
            <v>494470</v>
          </cell>
          <cell r="K122" t="str">
            <v>UNIVERSITY OF MICHIGAN AT ANN ARBOR</v>
          </cell>
          <cell r="L122" t="str">
            <v>MI</v>
          </cell>
          <cell r="M122" t="str">
            <v>OUD</v>
          </cell>
          <cell r="N122" t="str">
            <v>New Strategies to Prevent and Treat Opioid Addiction</v>
          </cell>
          <cell r="O122" t="str">
            <v>Optimizing Care for People with Opioid Use Disorder and Mental Health Conditions</v>
          </cell>
          <cell r="P122" t="str">
            <v>registered</v>
          </cell>
          <cell r="Q122" t="str">
            <v>live</v>
          </cell>
          <cell r="R122" t="str">
            <v>No</v>
          </cell>
          <cell r="S122">
            <v>0</v>
          </cell>
          <cell r="T122" t="str">
            <v>No</v>
          </cell>
          <cell r="V122">
            <v>10141694</v>
          </cell>
        </row>
        <row r="123">
          <cell r="A123" t="str">
            <v>NULL</v>
          </cell>
          <cell r="B123">
            <v>10142414</v>
          </cell>
          <cell r="C123" t="str">
            <v>Kentucky CAN HEAL (Communities and Networks Helping End Addiction Long-term)</v>
          </cell>
          <cell r="D123" t="str">
            <v>NIDA</v>
          </cell>
          <cell r="E123" t="str">
            <v>5UM1DA049406-03</v>
          </cell>
          <cell r="F123" t="str">
            <v>DA049406</v>
          </cell>
          <cell r="G123">
            <v>2021</v>
          </cell>
          <cell r="H123" t="str">
            <v>Non-SBIR/STTR</v>
          </cell>
          <cell r="I123" t="str">
            <v>KEISHER S Highsmith</v>
          </cell>
          <cell r="J123">
            <v>27502167</v>
          </cell>
          <cell r="K123" t="str">
            <v>UNIVERSITY OF KENTUCKY</v>
          </cell>
          <cell r="L123" t="str">
            <v>KY</v>
          </cell>
          <cell r="M123" t="str">
            <v>OUD</v>
          </cell>
          <cell r="N123" t="str">
            <v>Translation of Research to Practice for the Treatment of Opioid Addiction</v>
          </cell>
          <cell r="O123" t="str">
            <v>HEALing Communities Study</v>
          </cell>
          <cell r="P123" t="str">
            <v>NULL</v>
          </cell>
          <cell r="Q123" t="str">
            <v>NULL</v>
          </cell>
          <cell r="R123" t="str">
            <v>NULL</v>
          </cell>
          <cell r="S123" t="str">
            <v>NULL</v>
          </cell>
          <cell r="T123" t="str">
            <v>NULL</v>
          </cell>
          <cell r="U123" t="str">
            <v>HEALING COMMUNITIES</v>
          </cell>
          <cell r="V123">
            <v>10388180</v>
          </cell>
        </row>
        <row r="124">
          <cell r="A124" t="str">
            <v>NULL</v>
          </cell>
          <cell r="B124">
            <v>10143219</v>
          </cell>
          <cell r="C124" t="str">
            <v>CHASE: An Innovative County-Level Public Health Response to the Opioid Epidemic in New York State</v>
          </cell>
          <cell r="D124" t="str">
            <v>NIDA</v>
          </cell>
          <cell r="E124" t="str">
            <v>5UM1DA049415-03</v>
          </cell>
          <cell r="F124" t="str">
            <v>DA049415</v>
          </cell>
          <cell r="G124">
            <v>2021</v>
          </cell>
          <cell r="H124" t="str">
            <v>Non-SBIR/STTR</v>
          </cell>
          <cell r="I124" t="str">
            <v>KEISHER S Highsmith</v>
          </cell>
          <cell r="J124">
            <v>23218255</v>
          </cell>
          <cell r="K124" t="str">
            <v>COLUMBIA UNIV NEW YORK MORNINGSIDE</v>
          </cell>
          <cell r="L124" t="str">
            <v>NY</v>
          </cell>
          <cell r="M124" t="str">
            <v>OUD</v>
          </cell>
          <cell r="N124" t="str">
            <v>Translation of Research to Practice for the Treatment of Opioid Addiction</v>
          </cell>
          <cell r="O124" t="str">
            <v>HEALing Communities Study</v>
          </cell>
          <cell r="P124" t="str">
            <v>NULL</v>
          </cell>
          <cell r="Q124" t="str">
            <v>NULL</v>
          </cell>
          <cell r="R124" t="str">
            <v>NULL</v>
          </cell>
          <cell r="S124" t="str">
            <v>NULL</v>
          </cell>
          <cell r="T124" t="str">
            <v>NULL</v>
          </cell>
          <cell r="U124" t="str">
            <v>HEALING COMMUNITIES</v>
          </cell>
          <cell r="V124">
            <v>10391484</v>
          </cell>
        </row>
        <row r="125">
          <cell r="A125" t="str">
            <v>NULL</v>
          </cell>
          <cell r="B125">
            <v>10143220</v>
          </cell>
          <cell r="C125" t="str">
            <v>Greater Intermountain Node</v>
          </cell>
          <cell r="D125" t="str">
            <v>NIDA</v>
          </cell>
          <cell r="E125" t="str">
            <v>5UG1DA049444-03</v>
          </cell>
          <cell r="F125" t="str">
            <v>DA049444</v>
          </cell>
          <cell r="G125">
            <v>2021</v>
          </cell>
          <cell r="H125" t="str">
            <v>Other Research-Related</v>
          </cell>
          <cell r="I125" t="str">
            <v>Ronald  Dobbins</v>
          </cell>
          <cell r="J125">
            <v>1293444</v>
          </cell>
          <cell r="K125" t="str">
            <v>UNIVERSITY OF UTAH</v>
          </cell>
          <cell r="L125" t="str">
            <v>UT</v>
          </cell>
          <cell r="M125" t="str">
            <v>OUD</v>
          </cell>
          <cell r="N125" t="str">
            <v>Translation of Research to Practice for the Treatment of Opioid Addiction</v>
          </cell>
          <cell r="O125" t="str">
            <v>Enhancing the National Drug Abuse Treatment Clinical Trials Network to Address Opioids</v>
          </cell>
          <cell r="P125" t="str">
            <v>NULL</v>
          </cell>
          <cell r="Q125" t="str">
            <v>NULL</v>
          </cell>
          <cell r="R125" t="str">
            <v>NULL</v>
          </cell>
          <cell r="S125" t="str">
            <v>NULL</v>
          </cell>
          <cell r="T125" t="str">
            <v>NULL</v>
          </cell>
          <cell r="U125" t="str">
            <v>CTN</v>
          </cell>
          <cell r="V125" t="str">
            <v>NULL</v>
          </cell>
        </row>
        <row r="126">
          <cell r="A126" t="str">
            <v>NULL</v>
          </cell>
          <cell r="B126">
            <v>10143221</v>
          </cell>
          <cell r="C126" t="str">
            <v>New Mexico Clinical Trials Node: Clinical research and practice to address substance use in diverse, rural and underserved populations</v>
          </cell>
          <cell r="D126" t="str">
            <v>NIDA</v>
          </cell>
          <cell r="E126" t="str">
            <v>5UG1DA049468-03</v>
          </cell>
          <cell r="F126" t="str">
            <v>DA049468</v>
          </cell>
          <cell r="G126">
            <v>2021</v>
          </cell>
          <cell r="H126" t="str">
            <v>Other Research-Related</v>
          </cell>
          <cell r="I126" t="str">
            <v>Ronald  Dobbins</v>
          </cell>
          <cell r="J126">
            <v>735149</v>
          </cell>
          <cell r="K126" t="str">
            <v>UNIVERSITY OF NEW MEXICO HEALTH SCIS CTR</v>
          </cell>
          <cell r="L126" t="str">
            <v>NM</v>
          </cell>
          <cell r="M126" t="str">
            <v>OUD</v>
          </cell>
          <cell r="N126" t="str">
            <v>Translation of Research to Practice for the Treatment of Opioid Addiction</v>
          </cell>
          <cell r="O126" t="str">
            <v>Enhancing the National Drug Abuse Treatment Clinical Trials Network to Address Opioids</v>
          </cell>
          <cell r="P126" t="str">
            <v>NULL</v>
          </cell>
          <cell r="Q126" t="str">
            <v>NULL</v>
          </cell>
          <cell r="R126" t="str">
            <v>NULL</v>
          </cell>
          <cell r="S126" t="str">
            <v>NULL</v>
          </cell>
          <cell r="T126" t="str">
            <v>NULL</v>
          </cell>
          <cell r="U126" t="str">
            <v>CTN</v>
          </cell>
          <cell r="V126" t="str">
            <v>NULL</v>
          </cell>
        </row>
        <row r="127">
          <cell r="A127" t="str">
            <v>HDP00815</v>
          </cell>
          <cell r="B127">
            <v>10144277</v>
          </cell>
          <cell r="C127" t="str">
            <v>Understanding the effects of COVID-19 on maternal substance use</v>
          </cell>
          <cell r="D127" t="str">
            <v>NIDA</v>
          </cell>
          <cell r="E127" t="str">
            <v>3R34DA050343-01S2</v>
          </cell>
          <cell r="F127" t="str">
            <v>DA050343</v>
          </cell>
          <cell r="G127">
            <v>2020</v>
          </cell>
          <cell r="H127" t="str">
            <v>Non-SBIR/STTR</v>
          </cell>
          <cell r="I127" t="str">
            <v>Vani  Pariyadath</v>
          </cell>
          <cell r="J127">
            <v>145460</v>
          </cell>
          <cell r="K127" t="str">
            <v>OSU CENTER FOR HEALTH SCIENCES</v>
          </cell>
          <cell r="L127" t="str">
            <v>OK</v>
          </cell>
          <cell r="M127" t="str">
            <v>OUD</v>
          </cell>
          <cell r="N127" t="str">
            <v>Enhanced Outcomes for Infants and Children Exposed to Opioids</v>
          </cell>
          <cell r="O127" t="str">
            <v>HEALthy Brain and Child Development Study (HBCD)</v>
          </cell>
          <cell r="P127" t="str">
            <v>not registered</v>
          </cell>
          <cell r="Q127" t="str">
            <v>archived</v>
          </cell>
          <cell r="R127" t="str">
            <v>No</v>
          </cell>
          <cell r="S127">
            <v>0</v>
          </cell>
          <cell r="T127" t="str">
            <v>No</v>
          </cell>
          <cell r="U127" t="str">
            <v>HBCD</v>
          </cell>
          <cell r="V127">
            <v>10144277</v>
          </cell>
        </row>
        <row r="128">
          <cell r="A128" t="str">
            <v>NULL</v>
          </cell>
          <cell r="B128">
            <v>10144414</v>
          </cell>
          <cell r="C128" t="str">
            <v>Greater Southern California Node of the Clinical Trials Network</v>
          </cell>
          <cell r="D128" t="str">
            <v>NIDA</v>
          </cell>
          <cell r="E128" t="str">
            <v>5UG1DA049435-03</v>
          </cell>
          <cell r="F128" t="str">
            <v>DA049435</v>
          </cell>
          <cell r="G128">
            <v>2021</v>
          </cell>
          <cell r="H128" t="str">
            <v>Other Research-Related</v>
          </cell>
          <cell r="I128" t="str">
            <v>Ronald  Dobbins</v>
          </cell>
          <cell r="J128">
            <v>6327088</v>
          </cell>
          <cell r="K128" t="str">
            <v>UNIVERSITY OF CALIFORNIA LOS ANGELES</v>
          </cell>
          <cell r="L128" t="str">
            <v>CA</v>
          </cell>
          <cell r="M128" t="str">
            <v>OUD</v>
          </cell>
          <cell r="N128" t="str">
            <v>Translation of Research to Practice for the Treatment of Opioid Addiction</v>
          </cell>
          <cell r="O128" t="str">
            <v>Enhancing the National Drug Abuse Treatment Clinical Trials Network to Address Opioids</v>
          </cell>
          <cell r="P128" t="str">
            <v>NULL</v>
          </cell>
          <cell r="Q128" t="str">
            <v>NULL</v>
          </cell>
          <cell r="R128" t="str">
            <v>NULL</v>
          </cell>
          <cell r="S128" t="str">
            <v>NULL</v>
          </cell>
          <cell r="T128" t="str">
            <v>NULL</v>
          </cell>
          <cell r="U128" t="str">
            <v>CTN</v>
          </cell>
          <cell r="V128" t="str">
            <v>NULL</v>
          </cell>
        </row>
        <row r="129">
          <cell r="A129" t="str">
            <v>NULL</v>
          </cell>
          <cell r="B129">
            <v>10144969</v>
          </cell>
          <cell r="C129" t="str">
            <v>Transforming smartphones into active sonar systems to detect opioid overdose</v>
          </cell>
          <cell r="D129" t="str">
            <v>NIDA</v>
          </cell>
          <cell r="E129" t="str">
            <v>5R44DA050339-03</v>
          </cell>
          <cell r="F129" t="str">
            <v>DA050339</v>
          </cell>
          <cell r="G129">
            <v>2021</v>
          </cell>
          <cell r="H129" t="str">
            <v>SBIR/STTR</v>
          </cell>
          <cell r="I129" t="str">
            <v>JIA BEI BEI Wang</v>
          </cell>
          <cell r="J129">
            <v>871369</v>
          </cell>
          <cell r="K129" t="str">
            <v>SOUND LIFE SCIENCES, INC.</v>
          </cell>
          <cell r="L129" t="str">
            <v>WA</v>
          </cell>
          <cell r="M129" t="str">
            <v>Cross-Cutting Research</v>
          </cell>
          <cell r="N129" t="str">
            <v>Cross-Cutting Research</v>
          </cell>
          <cell r="O129" t="str">
            <v>Small Business Programs</v>
          </cell>
          <cell r="P129" t="str">
            <v>NULL</v>
          </cell>
          <cell r="Q129" t="str">
            <v>NULL</v>
          </cell>
          <cell r="R129" t="str">
            <v>NULL</v>
          </cell>
          <cell r="S129" t="str">
            <v>NULL</v>
          </cell>
          <cell r="T129" t="str">
            <v>NULL</v>
          </cell>
          <cell r="V129">
            <v>10144969</v>
          </cell>
        </row>
        <row r="130">
          <cell r="A130" t="str">
            <v>NULL</v>
          </cell>
          <cell r="B130">
            <v>10145633</v>
          </cell>
          <cell r="C130" t="str">
            <v>Improving Retention across the OUD Service Cascade upon Re-entry from Jail using Recovery Management Checkups</v>
          </cell>
          <cell r="D130" t="str">
            <v>NIDA</v>
          </cell>
          <cell r="E130" t="str">
            <v>5UG1DA050065-03</v>
          </cell>
          <cell r="F130" t="str">
            <v>DA050065</v>
          </cell>
          <cell r="G130">
            <v>2021</v>
          </cell>
          <cell r="H130" t="str">
            <v>Other Research-Related</v>
          </cell>
          <cell r="I130" t="str">
            <v>CARRIE FRIED Mulford</v>
          </cell>
          <cell r="J130">
            <v>1860072</v>
          </cell>
          <cell r="K130" t="str">
            <v>CHESTNUT HEALTH SYSTEMS, INC.</v>
          </cell>
          <cell r="L130" t="str">
            <v>IL</v>
          </cell>
          <cell r="M130" t="str">
            <v>OUD</v>
          </cell>
          <cell r="N130" t="str">
            <v>Translation of Research to Practice for the Treatment of Opioid Addiction</v>
          </cell>
          <cell r="O130" t="str">
            <v>Justice Community Opioid Innovation Network (JCOIN)</v>
          </cell>
          <cell r="P130" t="str">
            <v>NULL</v>
          </cell>
          <cell r="Q130" t="str">
            <v>NULL</v>
          </cell>
          <cell r="R130" t="str">
            <v>NULL</v>
          </cell>
          <cell r="S130" t="str">
            <v>NULL</v>
          </cell>
          <cell r="T130" t="str">
            <v>NULL</v>
          </cell>
          <cell r="U130" t="str">
            <v>JCOIN</v>
          </cell>
          <cell r="V130">
            <v>10615752</v>
          </cell>
        </row>
        <row r="131">
          <cell r="A131" t="str">
            <v>NULL</v>
          </cell>
          <cell r="B131">
            <v>10146327</v>
          </cell>
          <cell r="C131" t="str">
            <v>MassHEAL - Reducing overdose deaths by 40% (2019-2023)</v>
          </cell>
          <cell r="D131" t="str">
            <v>NIDA</v>
          </cell>
          <cell r="E131" t="str">
            <v>5UM1DA049412-03</v>
          </cell>
          <cell r="F131" t="str">
            <v>DA049412</v>
          </cell>
          <cell r="G131">
            <v>2021</v>
          </cell>
          <cell r="H131" t="str">
            <v>Non-SBIR/STTR</v>
          </cell>
          <cell r="I131" t="str">
            <v>KEISHER S Highsmith</v>
          </cell>
          <cell r="J131">
            <v>21789989</v>
          </cell>
          <cell r="K131" t="str">
            <v>BOSTON MEDICAL CENTER</v>
          </cell>
          <cell r="L131" t="str">
            <v>MA</v>
          </cell>
          <cell r="M131" t="str">
            <v>OUD</v>
          </cell>
          <cell r="N131" t="str">
            <v>Translation of Research to Practice for the Treatment of Opioid Addiction</v>
          </cell>
          <cell r="O131" t="str">
            <v>HEALing Communities Study</v>
          </cell>
          <cell r="P131" t="str">
            <v>NULL</v>
          </cell>
          <cell r="Q131" t="str">
            <v>NULL</v>
          </cell>
          <cell r="R131" t="str">
            <v>NULL</v>
          </cell>
          <cell r="S131" t="str">
            <v>NULL</v>
          </cell>
          <cell r="T131" t="str">
            <v>NULL</v>
          </cell>
          <cell r="U131" t="str">
            <v>HEALING COMMUNITIES</v>
          </cell>
          <cell r="V131">
            <v>10388200</v>
          </cell>
        </row>
        <row r="132">
          <cell r="A132" t="str">
            <v>NULL</v>
          </cell>
          <cell r="B132">
            <v>10146328</v>
          </cell>
          <cell r="C132" t="str">
            <v>Optimizing HEALing in Ohio Communities (OHiO)</v>
          </cell>
          <cell r="D132" t="str">
            <v>NIDA</v>
          </cell>
          <cell r="E132" t="str">
            <v>5UM1DA049417-03</v>
          </cell>
          <cell r="F132" t="str">
            <v>DA049417</v>
          </cell>
          <cell r="G132">
            <v>2021</v>
          </cell>
          <cell r="H132" t="str">
            <v>Non-SBIR/STTR</v>
          </cell>
          <cell r="I132" t="str">
            <v>KEISHER S Highsmith</v>
          </cell>
          <cell r="J132">
            <v>18989589</v>
          </cell>
          <cell r="K132" t="str">
            <v>OHIO STATE UNIVERSITY</v>
          </cell>
          <cell r="L132" t="str">
            <v>OH</v>
          </cell>
          <cell r="M132" t="str">
            <v>OUD</v>
          </cell>
          <cell r="N132" t="str">
            <v>Translation of Research to Practice for the Treatment of Opioid Addiction</v>
          </cell>
          <cell r="O132" t="str">
            <v>HEALing Communities Study</v>
          </cell>
          <cell r="P132" t="str">
            <v>NULL</v>
          </cell>
          <cell r="Q132" t="str">
            <v>NULL</v>
          </cell>
          <cell r="R132" t="str">
            <v>NULL</v>
          </cell>
          <cell r="S132" t="str">
            <v>NULL</v>
          </cell>
          <cell r="T132" t="str">
            <v>NULL</v>
          </cell>
          <cell r="U132" t="str">
            <v>HEALING COMMUNITIES</v>
          </cell>
          <cell r="V132">
            <v>10388335</v>
          </cell>
        </row>
        <row r="133">
          <cell r="A133" t="str">
            <v>NULL</v>
          </cell>
          <cell r="B133">
            <v>10146329</v>
          </cell>
          <cell r="C133" t="str">
            <v>Facilitating Opioid Care Connections: System level strategies to improve use of MAT and movement through the opioid care cascade for defendants in a new Opioid Court system</v>
          </cell>
          <cell r="D133" t="str">
            <v>NIDA</v>
          </cell>
          <cell r="E133" t="str">
            <v>5UG1DA050071-03</v>
          </cell>
          <cell r="F133" t="str">
            <v>DA050071</v>
          </cell>
          <cell r="G133">
            <v>2021</v>
          </cell>
          <cell r="H133" t="str">
            <v>Other Research-Related</v>
          </cell>
          <cell r="I133" t="str">
            <v>CARRIE FRIED Mulford</v>
          </cell>
          <cell r="J133">
            <v>1685517</v>
          </cell>
          <cell r="K133" t="str">
            <v>NEW YORK STATE PSYCHIATRIC INSTITUTE DBA RESEARCH FOUNDATION FOR MENTAL HYGIENE, INC</v>
          </cell>
          <cell r="L133" t="str">
            <v>NY</v>
          </cell>
          <cell r="M133" t="str">
            <v>OUD</v>
          </cell>
          <cell r="N133" t="str">
            <v>Translation of Research to Practice for the Treatment of Opioid Addiction</v>
          </cell>
          <cell r="O133" t="str">
            <v>Justice Community Opioid Innovation Network (JCOIN)</v>
          </cell>
          <cell r="P133" t="str">
            <v>NULL</v>
          </cell>
          <cell r="Q133" t="str">
            <v>NULL</v>
          </cell>
          <cell r="R133" t="str">
            <v>NULL</v>
          </cell>
          <cell r="S133" t="str">
            <v>NULL</v>
          </cell>
          <cell r="T133" t="str">
            <v>NULL</v>
          </cell>
          <cell r="U133" t="str">
            <v>JCOIN</v>
          </cell>
          <cell r="V133">
            <v>10616680</v>
          </cell>
        </row>
        <row r="134">
          <cell r="A134" t="str">
            <v>NULL</v>
          </cell>
          <cell r="B134">
            <v>10147017</v>
          </cell>
          <cell r="C134" t="str">
            <v>Kentucky Women's Justice Community Opioid Innovation Network (WJCOIN)</v>
          </cell>
          <cell r="D134" t="str">
            <v>NIDA</v>
          </cell>
          <cell r="E134" t="str">
            <v>5UG1DA050069-03</v>
          </cell>
          <cell r="F134" t="str">
            <v>DA050069</v>
          </cell>
          <cell r="G134">
            <v>2021</v>
          </cell>
          <cell r="H134" t="str">
            <v>Other Research-Related</v>
          </cell>
          <cell r="I134" t="str">
            <v>CARRIE FRIED Mulford</v>
          </cell>
          <cell r="J134">
            <v>1790249</v>
          </cell>
          <cell r="K134" t="str">
            <v>UNIVERSITY OF KENTUCKY</v>
          </cell>
          <cell r="L134" t="str">
            <v>KY</v>
          </cell>
          <cell r="M134" t="str">
            <v>OUD</v>
          </cell>
          <cell r="N134" t="str">
            <v>Translation of Research to Practice for the Treatment of Opioid Addiction</v>
          </cell>
          <cell r="O134" t="str">
            <v>Justice Community Opioid Innovation Network (JCOIN)</v>
          </cell>
          <cell r="P134" t="str">
            <v>NULL</v>
          </cell>
          <cell r="Q134" t="str">
            <v>NULL</v>
          </cell>
          <cell r="R134" t="str">
            <v>NULL</v>
          </cell>
          <cell r="S134" t="str">
            <v>NULL</v>
          </cell>
          <cell r="T134" t="str">
            <v>NULL</v>
          </cell>
          <cell r="U134" t="str">
            <v>JCOIN</v>
          </cell>
          <cell r="V134">
            <v>10616702</v>
          </cell>
        </row>
        <row r="135">
          <cell r="A135" t="str">
            <v>HDP00799</v>
          </cell>
          <cell r="B135">
            <v>10148074</v>
          </cell>
          <cell r="C135" t="str">
            <v>High-Resolution, Spinal Cord Stimulation for Non-Opioid Treatment of Neuropathic Pain</v>
          </cell>
          <cell r="D135" t="str">
            <v>NINDS</v>
          </cell>
          <cell r="E135" t="str">
            <v>3U44NS115111-02S1</v>
          </cell>
          <cell r="F135" t="str">
            <v>NS115111</v>
          </cell>
          <cell r="G135">
            <v>2020</v>
          </cell>
          <cell r="H135" t="str">
            <v>SBIR/STTR</v>
          </cell>
          <cell r="I135" t="str">
            <v>ERIC MICHAEL Hudak</v>
          </cell>
          <cell r="J135">
            <v>269385</v>
          </cell>
          <cell r="K135" t="str">
            <v>MICRO-LEADS, INC.</v>
          </cell>
          <cell r="L135" t="str">
            <v>MA</v>
          </cell>
          <cell r="M135" t="str">
            <v>Pain mgt</v>
          </cell>
          <cell r="N135" t="str">
            <v>Preclinical and Translational Research in Pain Management</v>
          </cell>
          <cell r="P135" t="str">
            <v>registered</v>
          </cell>
          <cell r="Q135" t="str">
            <v>live</v>
          </cell>
          <cell r="R135" t="str">
            <v>No</v>
          </cell>
          <cell r="S135">
            <v>0</v>
          </cell>
          <cell r="T135" t="str">
            <v>Yes</v>
          </cell>
          <cell r="U135" t="str">
            <v>NULL</v>
          </cell>
          <cell r="V135">
            <v>10148074</v>
          </cell>
        </row>
        <row r="136">
          <cell r="A136" t="str">
            <v>HDP00803</v>
          </cell>
          <cell r="B136">
            <v>10148091</v>
          </cell>
          <cell r="C136" t="str">
            <v>3/7: Longitudinal Evaluation of the Impact of the COVID-19 Pandemic on High-Risk New and Expectant Mothers</v>
          </cell>
          <cell r="D136" t="str">
            <v>NIDA</v>
          </cell>
          <cell r="E136" t="str">
            <v>3R34DA050272-01S2</v>
          </cell>
          <cell r="F136" t="str">
            <v>DA050272</v>
          </cell>
          <cell r="G136">
            <v>2020</v>
          </cell>
          <cell r="H136" t="str">
            <v>Non-SBIR/STTR</v>
          </cell>
          <cell r="I136" t="str">
            <v>Vani  Pariyadath</v>
          </cell>
          <cell r="J136">
            <v>157761</v>
          </cell>
          <cell r="K136" t="str">
            <v>WASHINGTON UNIVERSITY</v>
          </cell>
          <cell r="L136" t="str">
            <v>MO</v>
          </cell>
          <cell r="M136" t="str">
            <v>OUD</v>
          </cell>
          <cell r="N136" t="str">
            <v>Enhanced Outcomes for Infants and Children Exposed to Opioids</v>
          </cell>
          <cell r="O136" t="str">
            <v>HEALthy Brain and Child Development Study (HBCD)</v>
          </cell>
          <cell r="P136" t="str">
            <v>not registered</v>
          </cell>
          <cell r="Q136" t="str">
            <v>archived</v>
          </cell>
          <cell r="R136" t="str">
            <v>No</v>
          </cell>
          <cell r="S136">
            <v>0</v>
          </cell>
          <cell r="T136" t="str">
            <v>No</v>
          </cell>
          <cell r="U136" t="str">
            <v>HBCD</v>
          </cell>
          <cell r="V136">
            <v>10148091</v>
          </cell>
        </row>
        <row r="137">
          <cell r="A137" t="str">
            <v>HDP00753</v>
          </cell>
          <cell r="B137">
            <v>10148206</v>
          </cell>
          <cell r="C137" t="str">
            <v>2/2 Optimizing access, engagement and assessment to elucidate prenatal influences on neurodevelopment: The Brains Begin Before Birth(B4 ) Midwest Consortium</v>
          </cell>
          <cell r="D137" t="str">
            <v>NIDA</v>
          </cell>
          <cell r="E137" t="str">
            <v>3R34DA050266-01S2</v>
          </cell>
          <cell r="F137" t="str">
            <v>DA050266</v>
          </cell>
          <cell r="G137">
            <v>2020</v>
          </cell>
          <cell r="H137" t="str">
            <v>Non-SBIR/STTR</v>
          </cell>
          <cell r="I137" t="str">
            <v>Janani  Prabhakar</v>
          </cell>
          <cell r="J137">
            <v>158585</v>
          </cell>
          <cell r="K137" t="str">
            <v>NORTHWESTERN UNIVERSITY AT CHICAGO</v>
          </cell>
          <cell r="L137" t="str">
            <v>IL</v>
          </cell>
          <cell r="M137" t="str">
            <v>OUD</v>
          </cell>
          <cell r="N137" t="str">
            <v>Enhanced Outcomes for Infants and Children Exposed to Opioids</v>
          </cell>
          <cell r="O137" t="str">
            <v>HEALthy Brain and Child Development Study (HBCD)</v>
          </cell>
          <cell r="P137" t="str">
            <v>not registered</v>
          </cell>
          <cell r="Q137" t="str">
            <v>archived</v>
          </cell>
          <cell r="R137" t="str">
            <v>No</v>
          </cell>
          <cell r="S137">
            <v>0</v>
          </cell>
          <cell r="T137" t="str">
            <v>No</v>
          </cell>
          <cell r="U137" t="str">
            <v>HBCD</v>
          </cell>
          <cell r="V137">
            <v>10148206</v>
          </cell>
        </row>
        <row r="138">
          <cell r="A138" t="str">
            <v>HDP00775</v>
          </cell>
          <cell r="B138">
            <v>10148378</v>
          </cell>
          <cell r="C138" t="str">
            <v>4/7: Longitudinal Evaluation of the Impact of the COVID-19 Pandemic on High-risk New and Expectant Mothers</v>
          </cell>
          <cell r="D138" t="str">
            <v>NIDA</v>
          </cell>
          <cell r="E138" t="str">
            <v>3R34DA050290-01S2</v>
          </cell>
          <cell r="F138" t="str">
            <v>DA050290</v>
          </cell>
          <cell r="G138">
            <v>2020</v>
          </cell>
          <cell r="H138" t="str">
            <v>Non-SBIR/STTR</v>
          </cell>
          <cell r="I138" t="str">
            <v>Vani  Pariyadath</v>
          </cell>
          <cell r="J138">
            <v>158349</v>
          </cell>
          <cell r="K138" t="str">
            <v>UNIVERSITY OF PITTSBURGH AT PITTSBURGH</v>
          </cell>
          <cell r="L138" t="str">
            <v>PA</v>
          </cell>
          <cell r="M138" t="str">
            <v>OUD</v>
          </cell>
          <cell r="N138" t="str">
            <v>Enhanced Outcomes for Infants and Children Exposed to Opioids</v>
          </cell>
          <cell r="O138" t="str">
            <v>HEALthy Brain and Child Development Study (HBCD)</v>
          </cell>
          <cell r="P138" t="str">
            <v>not registered</v>
          </cell>
          <cell r="Q138" t="str">
            <v>archived</v>
          </cell>
          <cell r="R138" t="str">
            <v>No</v>
          </cell>
          <cell r="S138">
            <v>0</v>
          </cell>
          <cell r="T138" t="str">
            <v>No</v>
          </cell>
          <cell r="U138" t="str">
            <v>HBCD</v>
          </cell>
          <cell r="V138">
            <v>10148378</v>
          </cell>
        </row>
        <row r="139">
          <cell r="A139" t="str">
            <v>HDP00875</v>
          </cell>
          <cell r="B139">
            <v>10148416</v>
          </cell>
          <cell r="C139" t="str">
            <v>1/7: Longitudinal evaluation of the impact of the COVID-19 pandemic on high-risk new and expectant mothers</v>
          </cell>
          <cell r="D139" t="str">
            <v>NIDA</v>
          </cell>
          <cell r="E139" t="str">
            <v>3R34DA050287-01S2</v>
          </cell>
          <cell r="F139" t="str">
            <v>DA050287</v>
          </cell>
          <cell r="G139">
            <v>2020</v>
          </cell>
          <cell r="H139" t="str">
            <v>Non-SBIR/STTR</v>
          </cell>
          <cell r="I139" t="str">
            <v>Vani  Pariyadath</v>
          </cell>
          <cell r="J139">
            <v>186462</v>
          </cell>
          <cell r="K139" t="str">
            <v>NEW YORK UNIVERSITY SCHOOL OF MEDICINE</v>
          </cell>
          <cell r="L139" t="str">
            <v>NY</v>
          </cell>
          <cell r="M139" t="str">
            <v>OUD</v>
          </cell>
          <cell r="N139" t="str">
            <v>Enhanced Outcomes for Infants and Children Exposed to Opioids</v>
          </cell>
          <cell r="O139" t="str">
            <v>HEALthy Brain and Child Development Study (HBCD)</v>
          </cell>
          <cell r="P139" t="str">
            <v>not registered</v>
          </cell>
          <cell r="Q139" t="str">
            <v>archived</v>
          </cell>
          <cell r="R139" t="str">
            <v>No</v>
          </cell>
          <cell r="S139">
            <v>0</v>
          </cell>
          <cell r="T139" t="str">
            <v>No</v>
          </cell>
          <cell r="U139" t="str">
            <v>HBCD</v>
          </cell>
          <cell r="V139">
            <v>10148416</v>
          </cell>
        </row>
        <row r="140">
          <cell r="A140" t="str">
            <v>HDP00784</v>
          </cell>
          <cell r="B140">
            <v>10148572</v>
          </cell>
          <cell r="C140" t="str">
            <v>5/7: Longitudinal evaluation of the impact of the COVID-19 pandemic on high-risk new and expectant mothers</v>
          </cell>
          <cell r="D140" t="str">
            <v>NIDA</v>
          </cell>
          <cell r="E140" t="str">
            <v>3R34DA050255-01S2</v>
          </cell>
          <cell r="F140" t="str">
            <v>DA050255</v>
          </cell>
          <cell r="G140">
            <v>2020</v>
          </cell>
          <cell r="H140" t="str">
            <v>Non-SBIR/STTR</v>
          </cell>
          <cell r="I140" t="str">
            <v>Vani  Pariyadath</v>
          </cell>
          <cell r="J140">
            <v>170000</v>
          </cell>
          <cell r="K140" t="str">
            <v>CEDARS-SINAI MEDICAL CENTER</v>
          </cell>
          <cell r="L140" t="str">
            <v>CA</v>
          </cell>
          <cell r="M140" t="str">
            <v>OUD</v>
          </cell>
          <cell r="N140" t="str">
            <v>Enhanced Outcomes for Infants and Children Exposed to Opioids</v>
          </cell>
          <cell r="O140" t="str">
            <v>HEALthy Brain and Child Development Study (HBCD)</v>
          </cell>
          <cell r="P140" t="str">
            <v>not registered</v>
          </cell>
          <cell r="Q140" t="str">
            <v>archived</v>
          </cell>
          <cell r="R140" t="str">
            <v>No</v>
          </cell>
          <cell r="S140">
            <v>0</v>
          </cell>
          <cell r="T140" t="str">
            <v>No</v>
          </cell>
          <cell r="U140" t="str">
            <v>HBCD</v>
          </cell>
          <cell r="V140">
            <v>10148572</v>
          </cell>
        </row>
        <row r="141">
          <cell r="A141" t="str">
            <v>NULL</v>
          </cell>
          <cell r="B141">
            <v>10148749</v>
          </cell>
          <cell r="C141" t="str">
            <v>Reducing Opioid Mortality in Illinois (ROMI)</v>
          </cell>
          <cell r="D141" t="str">
            <v>NIDA</v>
          </cell>
          <cell r="E141" t="str">
            <v>5UG1DA050066-03</v>
          </cell>
          <cell r="F141" t="str">
            <v>DA050066</v>
          </cell>
          <cell r="G141">
            <v>2021</v>
          </cell>
          <cell r="H141" t="str">
            <v>Other Research-Related</v>
          </cell>
          <cell r="I141" t="str">
            <v>CARRIE FRIED Mulford</v>
          </cell>
          <cell r="J141">
            <v>2232396</v>
          </cell>
          <cell r="K141" t="str">
            <v>UNIVERSITY OF CHICAGO</v>
          </cell>
          <cell r="L141" t="str">
            <v>IL</v>
          </cell>
          <cell r="M141" t="str">
            <v>OUD</v>
          </cell>
          <cell r="N141" t="str">
            <v>Translation of Research to Practice for the Treatment of Opioid Addiction</v>
          </cell>
          <cell r="O141" t="str">
            <v>Justice Community Opioid Innovation Network (JCOIN)</v>
          </cell>
          <cell r="P141" t="str">
            <v>NULL</v>
          </cell>
          <cell r="Q141" t="str">
            <v>NULL</v>
          </cell>
          <cell r="R141" t="str">
            <v>NULL</v>
          </cell>
          <cell r="S141" t="str">
            <v>NULL</v>
          </cell>
          <cell r="T141" t="str">
            <v>NULL</v>
          </cell>
          <cell r="U141" t="str">
            <v>JCOIN</v>
          </cell>
          <cell r="V141">
            <v>10671066</v>
          </cell>
        </row>
        <row r="142">
          <cell r="A142" t="str">
            <v>NULL</v>
          </cell>
          <cell r="B142">
            <v>10148751</v>
          </cell>
          <cell r="C142" t="str">
            <v>Massachusetts Justice Community Opioid Innovation Network (JCOIN) Clinical Research Center</v>
          </cell>
          <cell r="D142" t="str">
            <v>NIDA</v>
          </cell>
          <cell r="E142" t="str">
            <v>5UG1DA050067-03</v>
          </cell>
          <cell r="F142" t="str">
            <v>DA050067</v>
          </cell>
          <cell r="G142">
            <v>2021</v>
          </cell>
          <cell r="H142" t="str">
            <v>Other Research-Related</v>
          </cell>
          <cell r="I142" t="str">
            <v>CARRIE FRIED Mulford</v>
          </cell>
          <cell r="J142">
            <v>2120889</v>
          </cell>
          <cell r="K142" t="str">
            <v>BAYSTATE MEDICAL CENTER, INC.</v>
          </cell>
          <cell r="L142" t="str">
            <v>MA</v>
          </cell>
          <cell r="M142" t="str">
            <v>OUD</v>
          </cell>
          <cell r="N142" t="str">
            <v>Translation of Research to Practice for the Treatment of Opioid Addiction</v>
          </cell>
          <cell r="O142" t="str">
            <v>Justice Community Opioid Innovation Network (JCOIN)</v>
          </cell>
          <cell r="P142" t="str">
            <v>NULL</v>
          </cell>
          <cell r="Q142" t="str">
            <v>NULL</v>
          </cell>
          <cell r="R142" t="str">
            <v>NULL</v>
          </cell>
          <cell r="S142" t="str">
            <v>NULL</v>
          </cell>
          <cell r="T142" t="str">
            <v>NULL</v>
          </cell>
          <cell r="U142" t="str">
            <v>JCOIN</v>
          </cell>
          <cell r="V142">
            <v>10618163</v>
          </cell>
        </row>
        <row r="143">
          <cell r="A143" t="str">
            <v>HDP00859</v>
          </cell>
          <cell r="B143">
            <v>10149170</v>
          </cell>
          <cell r="C143" t="str">
            <v>2/7: Longitudinal evaluation of the impact of the COVID-19 pandemic on high-risk new and expectant mothers</v>
          </cell>
          <cell r="D143" t="str">
            <v>NIDA</v>
          </cell>
          <cell r="E143" t="str">
            <v>3R34DA050291-01S2</v>
          </cell>
          <cell r="F143" t="str">
            <v>DA050291</v>
          </cell>
          <cell r="G143">
            <v>2020</v>
          </cell>
          <cell r="H143" t="str">
            <v>Non-SBIR/STTR</v>
          </cell>
          <cell r="I143" t="str">
            <v>Vani  Pariyadath</v>
          </cell>
          <cell r="J143">
            <v>180332</v>
          </cell>
          <cell r="K143" t="str">
            <v>OREGON HEALTH &amp; SCIENCE UNIVERSITY</v>
          </cell>
          <cell r="L143" t="str">
            <v>OR</v>
          </cell>
          <cell r="M143" t="str">
            <v>OUD</v>
          </cell>
          <cell r="N143" t="str">
            <v>Enhanced Outcomes for Infants and Children Exposed to Opioids</v>
          </cell>
          <cell r="O143" t="str">
            <v>HEALthy Brain and Child Development Study (HBCD)</v>
          </cell>
          <cell r="P143" t="str">
            <v>not registered</v>
          </cell>
          <cell r="Q143" t="str">
            <v>archived</v>
          </cell>
          <cell r="R143" t="str">
            <v>No</v>
          </cell>
          <cell r="S143">
            <v>0</v>
          </cell>
          <cell r="T143" t="str">
            <v>No</v>
          </cell>
          <cell r="U143" t="str">
            <v>HBCD</v>
          </cell>
          <cell r="V143">
            <v>10149170</v>
          </cell>
        </row>
        <row r="144">
          <cell r="A144" t="str">
            <v>NULL</v>
          </cell>
          <cell r="B144">
            <v>10149280</v>
          </cell>
          <cell r="C144" t="str">
            <v>Using Implementation Interventions and Peer Recovery Support to Improve Opioid Treatment Outcomes in Community Supervision</v>
          </cell>
          <cell r="D144" t="str">
            <v>NIDA</v>
          </cell>
          <cell r="E144" t="str">
            <v>5U01DA050442-03</v>
          </cell>
          <cell r="F144" t="str">
            <v>DA050442</v>
          </cell>
          <cell r="G144">
            <v>2021</v>
          </cell>
          <cell r="H144" t="str">
            <v>Non-SBIR/STTR</v>
          </cell>
          <cell r="I144" t="str">
            <v>CARRIE FRIED Mulford</v>
          </cell>
          <cell r="J144">
            <v>2404757</v>
          </cell>
          <cell r="K144" t="str">
            <v>BROWN UNIVERSITY</v>
          </cell>
          <cell r="L144" t="str">
            <v>RI</v>
          </cell>
          <cell r="M144" t="str">
            <v>OUD</v>
          </cell>
          <cell r="N144" t="str">
            <v>Translation of Research to Practice for the Treatment of Opioid Addiction</v>
          </cell>
          <cell r="O144" t="str">
            <v>Justice Community Opioid Innovation Network (JCOIN)</v>
          </cell>
          <cell r="P144" t="str">
            <v>NULL</v>
          </cell>
          <cell r="Q144" t="str">
            <v>NULL</v>
          </cell>
          <cell r="R144" t="str">
            <v>NULL</v>
          </cell>
          <cell r="S144" t="str">
            <v>NULL</v>
          </cell>
          <cell r="T144" t="str">
            <v>NULL</v>
          </cell>
          <cell r="U144" t="str">
            <v>JCOIN</v>
          </cell>
          <cell r="V144">
            <v>10615660</v>
          </cell>
        </row>
        <row r="145">
          <cell r="A145" t="str">
            <v>HDP00809</v>
          </cell>
          <cell r="B145">
            <v>10149450</v>
          </cell>
          <cell r="C145" t="str">
            <v>6/7: Longitudinal evaluation of the impact of the COVID-19 pandemic on high-risk new and expectant mothers</v>
          </cell>
          <cell r="D145" t="str">
            <v>NIDA</v>
          </cell>
          <cell r="E145" t="str">
            <v>3R34DA050283-01S2</v>
          </cell>
          <cell r="F145" t="str">
            <v>DA050283</v>
          </cell>
          <cell r="G145">
            <v>2020</v>
          </cell>
          <cell r="H145" t="str">
            <v>Non-SBIR/STTR</v>
          </cell>
          <cell r="I145" t="str">
            <v>Vani  Pariyadath</v>
          </cell>
          <cell r="J145">
            <v>152961</v>
          </cell>
          <cell r="K145" t="str">
            <v>UNIVERSITY OF VERMONT &amp; ST AGRIC COLLEGE</v>
          </cell>
          <cell r="L145" t="str">
            <v>VT</v>
          </cell>
          <cell r="M145" t="str">
            <v>OUD</v>
          </cell>
          <cell r="N145" t="str">
            <v>Enhanced Outcomes for Infants and Children Exposed to Opioids</v>
          </cell>
          <cell r="O145" t="str">
            <v>HEALthy Brain and Child Development Study (HBCD)</v>
          </cell>
          <cell r="P145" t="str">
            <v>not registered</v>
          </cell>
          <cell r="Q145" t="str">
            <v>archived</v>
          </cell>
          <cell r="R145" t="str">
            <v>No</v>
          </cell>
          <cell r="S145">
            <v>0</v>
          </cell>
          <cell r="T145" t="str">
            <v>No</v>
          </cell>
          <cell r="U145" t="str">
            <v>HBCD</v>
          </cell>
          <cell r="V145">
            <v>10149450</v>
          </cell>
        </row>
        <row r="146">
          <cell r="A146" t="str">
            <v>HDP01220</v>
          </cell>
          <cell r="B146">
            <v>10151404</v>
          </cell>
          <cell r="C146" t="str">
            <v>Novel non-narcotic analgesic for acute and chronic pain</v>
          </cell>
          <cell r="D146" t="str">
            <v>NINDS</v>
          </cell>
          <cell r="E146" t="str">
            <v>1R42NS119103-01A1</v>
          </cell>
          <cell r="F146" t="str">
            <v>NS119103</v>
          </cell>
          <cell r="G146">
            <v>2020</v>
          </cell>
          <cell r="H146" t="str">
            <v>SBIR/STTR</v>
          </cell>
          <cell r="I146" t="str">
            <v>EMILY LAURA Caporello</v>
          </cell>
          <cell r="J146">
            <v>252125</v>
          </cell>
          <cell r="K146" t="str">
            <v>SOUTH RAMPART PHARMA, LLC</v>
          </cell>
          <cell r="L146" t="str">
            <v>LA</v>
          </cell>
          <cell r="P146" t="str">
            <v>registered</v>
          </cell>
          <cell r="Q146" t="str">
            <v>live</v>
          </cell>
          <cell r="R146" t="str">
            <v>No</v>
          </cell>
          <cell r="S146">
            <v>0</v>
          </cell>
          <cell r="T146" t="str">
            <v>Yes</v>
          </cell>
          <cell r="U146" t="str">
            <v>NULL</v>
          </cell>
          <cell r="V146">
            <v>10151404</v>
          </cell>
        </row>
        <row r="147">
          <cell r="A147" t="str">
            <v>NULL</v>
          </cell>
          <cell r="B147">
            <v>10151601</v>
          </cell>
          <cell r="C147" t="str">
            <v>Justice Community Opioid Innovation Network (JCOIN): TCU Clinical Research Center</v>
          </cell>
          <cell r="D147" t="str">
            <v>NIDA</v>
          </cell>
          <cell r="E147" t="str">
            <v>5UG1DA050074-03</v>
          </cell>
          <cell r="F147" t="str">
            <v>DA050074</v>
          </cell>
          <cell r="G147">
            <v>2021</v>
          </cell>
          <cell r="H147" t="str">
            <v>Other Research-Related</v>
          </cell>
          <cell r="I147" t="str">
            <v>JULIA BETH Zur</v>
          </cell>
          <cell r="J147">
            <v>2002790</v>
          </cell>
          <cell r="K147" t="str">
            <v>TEXAS CHRISTIAN UNIVERSITY</v>
          </cell>
          <cell r="L147" t="str">
            <v>TX</v>
          </cell>
          <cell r="M147" t="str">
            <v>OUD</v>
          </cell>
          <cell r="N147" t="str">
            <v>Translation of Research to Practice for the Treatment of Opioid Addiction</v>
          </cell>
          <cell r="O147" t="str">
            <v>Justice Community Opioid Innovation Network (JCOIN)</v>
          </cell>
          <cell r="P147" t="str">
            <v>NULL</v>
          </cell>
          <cell r="Q147" t="str">
            <v>NULL</v>
          </cell>
          <cell r="R147" t="str">
            <v>NULL</v>
          </cell>
          <cell r="S147" t="str">
            <v>NULL</v>
          </cell>
          <cell r="T147" t="str">
            <v>NULL</v>
          </cell>
          <cell r="U147" t="str">
            <v>JCOIN</v>
          </cell>
          <cell r="V147">
            <v>10620705</v>
          </cell>
        </row>
        <row r="148">
          <cell r="A148" t="str">
            <v>HDP00015</v>
          </cell>
          <cell r="B148">
            <v>10151730</v>
          </cell>
          <cell r="C148" t="str">
            <v>Evaluating the Blood-Brain Barrier Bioavailability and in vivo Efficacy Potential of a Novel TAK1 Inhibitor Targeting Chronic Pain</v>
          </cell>
          <cell r="D148" t="str">
            <v>NINDS</v>
          </cell>
          <cell r="E148" t="str">
            <v>1R43NS119087-01A1</v>
          </cell>
          <cell r="F148" t="str">
            <v>NS119087</v>
          </cell>
          <cell r="G148">
            <v>2021</v>
          </cell>
          <cell r="H148" t="str">
            <v>SBIR/STTR</v>
          </cell>
          <cell r="I148" t="str">
            <v>FLOY ANNETTE Gilchrist</v>
          </cell>
          <cell r="J148">
            <v>480955</v>
          </cell>
          <cell r="K148" t="str">
            <v>EYDIS BIO, INC.</v>
          </cell>
          <cell r="L148" t="str">
            <v>NC</v>
          </cell>
          <cell r="M148" t="str">
            <v>Cross-Cutting Research</v>
          </cell>
          <cell r="N148" t="str">
            <v>Cross-Cutting Research</v>
          </cell>
          <cell r="O148" t="str">
            <v>Small Business Programs</v>
          </cell>
          <cell r="P148" t="str">
            <v>registered</v>
          </cell>
          <cell r="Q148" t="str">
            <v>live</v>
          </cell>
          <cell r="R148" t="str">
            <v>No</v>
          </cell>
          <cell r="S148">
            <v>0</v>
          </cell>
          <cell r="T148" t="str">
            <v>No</v>
          </cell>
          <cell r="V148">
            <v>10151730</v>
          </cell>
        </row>
        <row r="149">
          <cell r="A149" t="str">
            <v>HDP00546</v>
          </cell>
          <cell r="B149">
            <v>10152003</v>
          </cell>
          <cell r="C149" t="str">
            <v>The moderation effect of social support networks on the relationship between opioid use and suicide attempts among Native American youth in New Mexico</v>
          </cell>
          <cell r="D149" t="str">
            <v>NIDA</v>
          </cell>
          <cell r="E149" t="str">
            <v>3R61DA049382-02S2</v>
          </cell>
          <cell r="F149" t="str">
            <v>DA049382</v>
          </cell>
          <cell r="G149">
            <v>2020</v>
          </cell>
          <cell r="H149" t="str">
            <v>Non-SBIR/STTR</v>
          </cell>
          <cell r="I149" t="str">
            <v>Kathleen  ETZ</v>
          </cell>
          <cell r="J149">
            <v>87269</v>
          </cell>
          <cell r="K149" t="str">
            <v>UNIVERSITY OF UTAH</v>
          </cell>
          <cell r="L149" t="str">
            <v>UT</v>
          </cell>
          <cell r="M149" t="str">
            <v>OUD</v>
          </cell>
          <cell r="N149" t="str">
            <v>New Strategies to Prevent and Treat Opioid Addiction</v>
          </cell>
          <cell r="O149" t="str">
            <v>Preventing Opioid Use Disorder</v>
          </cell>
          <cell r="P149" t="str">
            <v>not registered</v>
          </cell>
          <cell r="Q149" t="str">
            <v>live</v>
          </cell>
          <cell r="R149" t="str">
            <v>No</v>
          </cell>
          <cell r="S149">
            <v>0</v>
          </cell>
          <cell r="T149" t="str">
            <v>No</v>
          </cell>
          <cell r="V149">
            <v>10152003</v>
          </cell>
        </row>
        <row r="150">
          <cell r="A150" t="str">
            <v>NULL</v>
          </cell>
          <cell r="B150">
            <v>10152577</v>
          </cell>
          <cell r="C150" t="str">
            <v>Transitions Clinic Network: Post Incarceration Addiction Treatment, Healthcare, and Social Support (TCN PATHS) study</v>
          </cell>
          <cell r="D150" t="str">
            <v>NIDA</v>
          </cell>
          <cell r="E150" t="str">
            <v>5UG1DA050072-03</v>
          </cell>
          <cell r="F150" t="str">
            <v>DA050072</v>
          </cell>
          <cell r="G150">
            <v>2021</v>
          </cell>
          <cell r="H150" t="str">
            <v>Other Research-Related</v>
          </cell>
          <cell r="I150" t="str">
            <v>CARRIE FRIED Mulford</v>
          </cell>
          <cell r="J150">
            <v>2264961</v>
          </cell>
          <cell r="K150" t="str">
            <v>YALE UNIVERSITY</v>
          </cell>
          <cell r="L150" t="str">
            <v>CT</v>
          </cell>
          <cell r="M150" t="str">
            <v>OUD</v>
          </cell>
          <cell r="N150" t="str">
            <v>Translation of Research to Practice for the Treatment of Opioid Addiction</v>
          </cell>
          <cell r="O150" t="str">
            <v>Justice Community Opioid Innovation Network (JCOIN)</v>
          </cell>
          <cell r="P150" t="str">
            <v>NULL</v>
          </cell>
          <cell r="Q150" t="str">
            <v>NULL</v>
          </cell>
          <cell r="R150" t="str">
            <v>NULL</v>
          </cell>
          <cell r="S150" t="str">
            <v>NULL</v>
          </cell>
          <cell r="T150" t="str">
            <v>NULL</v>
          </cell>
          <cell r="U150" t="str">
            <v>JCOIN</v>
          </cell>
          <cell r="V150">
            <v>10615699</v>
          </cell>
        </row>
        <row r="151">
          <cell r="A151" t="str">
            <v>HDP00773</v>
          </cell>
          <cell r="B151">
            <v>10152773</v>
          </cell>
          <cell r="C151" t="str">
            <v>Appalachian Node</v>
          </cell>
          <cell r="D151" t="str">
            <v>NIDA</v>
          </cell>
          <cell r="E151" t="str">
            <v>3UG1DA049436-02S1</v>
          </cell>
          <cell r="F151" t="str">
            <v>DA049436</v>
          </cell>
          <cell r="G151">
            <v>2020</v>
          </cell>
          <cell r="H151" t="str">
            <v>Other Research-Related</v>
          </cell>
          <cell r="I151" t="str">
            <v>Ronald  Dobbins</v>
          </cell>
          <cell r="J151">
            <v>370483</v>
          </cell>
          <cell r="K151" t="str">
            <v>UNIVERSITY OF PITTSBURGH AT PITTSBURGH</v>
          </cell>
          <cell r="L151" t="str">
            <v>PA</v>
          </cell>
          <cell r="M151" t="str">
            <v>OUD</v>
          </cell>
          <cell r="N151" t="str">
            <v>Translation of Research to Practice for the Treatment of Opioid Addiction</v>
          </cell>
          <cell r="O151" t="str">
            <v>Enhancing the National Drug Abuse Treatment Clinical Trials Network to Address Opioids</v>
          </cell>
          <cell r="P151" t="str">
            <v>not registered</v>
          </cell>
          <cell r="Q151" t="str">
            <v>archived</v>
          </cell>
          <cell r="R151" t="str">
            <v>No</v>
          </cell>
          <cell r="S151">
            <v>0</v>
          </cell>
          <cell r="T151" t="str">
            <v>No</v>
          </cell>
          <cell r="U151" t="str">
            <v>CTN</v>
          </cell>
          <cell r="V151" t="str">
            <v>NULL</v>
          </cell>
        </row>
        <row r="152">
          <cell r="A152" t="str">
            <v>HDP00681</v>
          </cell>
          <cell r="B152">
            <v>10153043</v>
          </cell>
          <cell r="C152" t="str">
            <v>Hub and Spoke Opioid Treatment Networks: 2nd Generation Approaches to Improve Medication Treatment for Opioid Use Disorders</v>
          </cell>
          <cell r="D152" t="str">
            <v>NIDA</v>
          </cell>
          <cell r="E152" t="str">
            <v>3R01DA051067-01S1</v>
          </cell>
          <cell r="F152" t="str">
            <v>DA051067</v>
          </cell>
          <cell r="G152">
            <v>2020</v>
          </cell>
          <cell r="H152" t="str">
            <v>Non-SBIR/STTR</v>
          </cell>
          <cell r="I152" t="str">
            <v>Sarah Q Duffy</v>
          </cell>
          <cell r="J152">
            <v>433841</v>
          </cell>
          <cell r="K152" t="str">
            <v>BRANDEIS UNIVERSITY</v>
          </cell>
          <cell r="L152" t="str">
            <v>MA</v>
          </cell>
          <cell r="M152" t="str">
            <v>OUD</v>
          </cell>
          <cell r="N152" t="str">
            <v>New Strategies to Prevent and Treat Opioid Addiction</v>
          </cell>
          <cell r="O152" t="str">
            <v>Optimizing Care for People with Opioid Use Disorder and Mental Health Conditions</v>
          </cell>
          <cell r="P152" t="str">
            <v>not registered</v>
          </cell>
          <cell r="Q152" t="str">
            <v>live</v>
          </cell>
          <cell r="R152" t="str">
            <v>No</v>
          </cell>
          <cell r="S152">
            <v>0</v>
          </cell>
          <cell r="T152" t="str">
            <v>No</v>
          </cell>
          <cell r="V152">
            <v>10153043</v>
          </cell>
        </row>
        <row r="153">
          <cell r="A153" t="str">
            <v>NULL</v>
          </cell>
          <cell r="B153">
            <v>10153744</v>
          </cell>
          <cell r="C153" t="str">
            <v>Appalachian Node</v>
          </cell>
          <cell r="D153" t="str">
            <v>NIDA</v>
          </cell>
          <cell r="E153" t="str">
            <v>5UG1DA049436-03</v>
          </cell>
          <cell r="F153" t="str">
            <v>DA049436</v>
          </cell>
          <cell r="G153">
            <v>2021</v>
          </cell>
          <cell r="H153" t="str">
            <v>Other Research-Related</v>
          </cell>
          <cell r="I153" t="str">
            <v>Ronald  Dobbins</v>
          </cell>
          <cell r="J153">
            <v>1103283</v>
          </cell>
          <cell r="K153" t="str">
            <v>UNIVERSITY OF PITTSBURGH AT PITTSBURGH</v>
          </cell>
          <cell r="L153" t="str">
            <v>PA</v>
          </cell>
          <cell r="M153" t="str">
            <v>OUD</v>
          </cell>
          <cell r="N153" t="str">
            <v>Translation of Research to Practice for the Treatment of Opioid Addiction</v>
          </cell>
          <cell r="O153" t="str">
            <v>Enhancing the National Drug Abuse Treatment Clinical Trials Network to Address Opioids</v>
          </cell>
          <cell r="P153" t="str">
            <v>NULL</v>
          </cell>
          <cell r="Q153" t="str">
            <v>NULL</v>
          </cell>
          <cell r="R153" t="str">
            <v>NULL</v>
          </cell>
          <cell r="S153" t="str">
            <v>NULL</v>
          </cell>
          <cell r="T153" t="str">
            <v>NULL</v>
          </cell>
          <cell r="U153" t="str">
            <v>CTN</v>
          </cell>
          <cell r="V153" t="str">
            <v>NULL</v>
          </cell>
        </row>
        <row r="154">
          <cell r="A154" t="str">
            <v>HDP00211</v>
          </cell>
          <cell r="B154">
            <v>10154174</v>
          </cell>
          <cell r="C154" t="str">
            <v>Optimizing the use of ketamine to reduce chronic postsurgical pain</v>
          </cell>
          <cell r="D154" t="str">
            <v>NCI</v>
          </cell>
          <cell r="E154" t="str">
            <v>1UG3CA261067-01</v>
          </cell>
          <cell r="F154" t="str">
            <v>CA261067</v>
          </cell>
          <cell r="G154">
            <v>2020</v>
          </cell>
          <cell r="H154" t="str">
            <v>Non-SBIR/STTR</v>
          </cell>
          <cell r="I154" t="str">
            <v>ALEXIS DIANE Bakos</v>
          </cell>
          <cell r="J154">
            <v>523335</v>
          </cell>
          <cell r="K154" t="str">
            <v>NEW YORK UNIVERSITY SCHOOL OF MEDICINE</v>
          </cell>
          <cell r="L154" t="str">
            <v>NY</v>
          </cell>
          <cell r="M154" t="str">
            <v>Pain mgt</v>
          </cell>
          <cell r="N154" t="str">
            <v>Clinical Research in Pain Management</v>
          </cell>
          <cell r="O154" t="str">
            <v>Pain Management Effectiveness Research Network (ERN)</v>
          </cell>
          <cell r="P154" t="str">
            <v>not registered</v>
          </cell>
          <cell r="Q154" t="str">
            <v>archived</v>
          </cell>
          <cell r="R154" t="str">
            <v>No</v>
          </cell>
          <cell r="S154">
            <v>0</v>
          </cell>
          <cell r="T154" t="str">
            <v>No</v>
          </cell>
          <cell r="U154" t="str">
            <v>NULL</v>
          </cell>
          <cell r="V154">
            <v>10154174</v>
          </cell>
        </row>
        <row r="155">
          <cell r="A155" t="str">
            <v>HDP00126</v>
          </cell>
          <cell r="B155">
            <v>10154341</v>
          </cell>
          <cell r="C155" t="str">
            <v>An Intranasal GDNF Gene Therapy for Opioid Relapse Reduction</v>
          </cell>
          <cell r="D155" t="str">
            <v>NIDA</v>
          </cell>
          <cell r="E155" t="str">
            <v>1UG3DA050942-01A1</v>
          </cell>
          <cell r="F155" t="str">
            <v>DA050942</v>
          </cell>
          <cell r="G155">
            <v>2021</v>
          </cell>
          <cell r="H155" t="str">
            <v>Non-SBIR/STTR</v>
          </cell>
          <cell r="I155" t="str">
            <v>JASON CARLOS Sousa</v>
          </cell>
          <cell r="J155">
            <v>6693512</v>
          </cell>
          <cell r="K155" t="str">
            <v>NORTHEASTERN UNIVERSITY</v>
          </cell>
          <cell r="L155" t="str">
            <v>MA</v>
          </cell>
          <cell r="M155" t="str">
            <v>OUD</v>
          </cell>
          <cell r="N155" t="str">
            <v>Novel Therapeutic Options for Opioid Use Disorder and Overdose</v>
          </cell>
          <cell r="O155" t="str">
            <v>Focusing Medication Development to Prevent and Treat Opioid Use Disorder and Overdose</v>
          </cell>
          <cell r="P155" t="str">
            <v>registered</v>
          </cell>
          <cell r="Q155" t="str">
            <v>live</v>
          </cell>
          <cell r="R155" t="str">
            <v>No</v>
          </cell>
          <cell r="S155">
            <v>0</v>
          </cell>
          <cell r="T155" t="str">
            <v>Yes</v>
          </cell>
          <cell r="V155">
            <v>10154341</v>
          </cell>
        </row>
        <row r="156">
          <cell r="A156" t="str">
            <v>HDP00260</v>
          </cell>
          <cell r="B156">
            <v>10155301</v>
          </cell>
          <cell r="C156" t="str">
            <v>Process Development, Manufacturing, and Preclinical Evaluation of a Monoclonal Antibody for Fentanyl Overdose</v>
          </cell>
          <cell r="D156" t="str">
            <v>NIDA</v>
          </cell>
          <cell r="E156" t="str">
            <v>1U01DA051071-01A1</v>
          </cell>
          <cell r="F156" t="str">
            <v>DA051071</v>
          </cell>
          <cell r="G156">
            <v>2020</v>
          </cell>
          <cell r="H156" t="str">
            <v>Non-SBIR/STTR</v>
          </cell>
          <cell r="I156" t="str">
            <v>Richard  KLINE</v>
          </cell>
          <cell r="J156">
            <v>6107502</v>
          </cell>
          <cell r="K156" t="str">
            <v>CESSATION THERAPEUTICS, LLC</v>
          </cell>
          <cell r="L156" t="str">
            <v>CA</v>
          </cell>
          <cell r="M156" t="str">
            <v>OUD</v>
          </cell>
          <cell r="N156" t="str">
            <v>Novel Therapeutic Options for Opioid Use Disorder and Overdose</v>
          </cell>
          <cell r="O156" t="str">
            <v>Focusing Medication Development to Prevent and Treat Opioid Use Disorder and Overdose</v>
          </cell>
          <cell r="P156" t="str">
            <v>registered</v>
          </cell>
          <cell r="Q156" t="str">
            <v>live</v>
          </cell>
          <cell r="R156" t="str">
            <v>Yes</v>
          </cell>
          <cell r="S156">
            <v>0</v>
          </cell>
          <cell r="T156" t="str">
            <v>Yes</v>
          </cell>
          <cell r="V156">
            <v>10155301</v>
          </cell>
        </row>
        <row r="157">
          <cell r="A157" t="str">
            <v>HDP00731</v>
          </cell>
          <cell r="B157">
            <v>10155895</v>
          </cell>
          <cell r="C157" t="str">
            <v>Improving the Identification and Management of Suicide Risk among Patients Using Prescription Opioids</v>
          </cell>
          <cell r="D157" t="str">
            <v>NIMH</v>
          </cell>
          <cell r="E157" t="str">
            <v>3R01MH112148-03S1</v>
          </cell>
          <cell r="F157" t="str">
            <v>MH112148</v>
          </cell>
          <cell r="G157">
            <v>2020</v>
          </cell>
          <cell r="H157" t="str">
            <v>Non-SBIR/STTR</v>
          </cell>
          <cell r="I157" t="str">
            <v>Stephen  O'Connor</v>
          </cell>
          <cell r="J157">
            <v>853369</v>
          </cell>
          <cell r="K157" t="str">
            <v>UNIVERSITY OF CONNECTICUT SCH OF MED/DNT</v>
          </cell>
          <cell r="L157" t="str">
            <v>CT</v>
          </cell>
          <cell r="M157" t="str">
            <v>OUD</v>
          </cell>
          <cell r="N157" t="str">
            <v>New Strategies to Prevent and Treat Opioid Addiction</v>
          </cell>
          <cell r="O157" t="str">
            <v>Optimizing Care for People with Opioid Use Disorder and Mental Health Conditions</v>
          </cell>
          <cell r="P157" t="str">
            <v>not registered</v>
          </cell>
          <cell r="Q157" t="str">
            <v>live</v>
          </cell>
          <cell r="R157" t="str">
            <v>No</v>
          </cell>
          <cell r="S157">
            <v>0</v>
          </cell>
          <cell r="T157" t="str">
            <v>No</v>
          </cell>
          <cell r="V157">
            <v>10155895</v>
          </cell>
        </row>
        <row r="158">
          <cell r="A158" t="str">
            <v>HDP00517</v>
          </cell>
          <cell r="B158">
            <v>10156320</v>
          </cell>
          <cell r="C158" t="str">
            <v>Social Connectedness and Behavioral Health Risks Among AI/AN Urban Adults</v>
          </cell>
          <cell r="D158" t="str">
            <v>NIMH</v>
          </cell>
          <cell r="E158" t="str">
            <v>3U19MH113135-04S1</v>
          </cell>
          <cell r="F158" t="str">
            <v>MH113135</v>
          </cell>
          <cell r="G158">
            <v>2020</v>
          </cell>
          <cell r="H158" t="str">
            <v>Non-SBIR/STTR</v>
          </cell>
          <cell r="I158" t="str">
            <v>Eve  Reider</v>
          </cell>
          <cell r="J158">
            <v>303910</v>
          </cell>
          <cell r="K158" t="str">
            <v>UNIVERSITY OF COLORADO DENVER</v>
          </cell>
          <cell r="L158" t="str">
            <v>CO</v>
          </cell>
          <cell r="M158" t="str">
            <v>OUD</v>
          </cell>
          <cell r="N158" t="str">
            <v>New Strategies to Prevent and Treat Opioid Addiction</v>
          </cell>
          <cell r="O158" t="str">
            <v>Preventing Opioid Use Disorder</v>
          </cell>
          <cell r="P158" t="str">
            <v>not registered</v>
          </cell>
          <cell r="Q158" t="str">
            <v>live</v>
          </cell>
          <cell r="R158" t="str">
            <v>No</v>
          </cell>
          <cell r="S158">
            <v>0</v>
          </cell>
          <cell r="T158" t="str">
            <v>No</v>
          </cell>
          <cell r="V158">
            <v>10156320</v>
          </cell>
        </row>
        <row r="159">
          <cell r="A159" t="str">
            <v>HDP00309</v>
          </cell>
          <cell r="B159">
            <v>10156594</v>
          </cell>
          <cell r="C159" t="str">
            <v>Nonpharmacologic Pain Management in FQHC primary care clinics</v>
          </cell>
          <cell r="D159" t="str">
            <v>NINR</v>
          </cell>
          <cell r="E159" t="str">
            <v>1UG3NR019943-01</v>
          </cell>
          <cell r="F159" t="str">
            <v>NR019943</v>
          </cell>
          <cell r="G159">
            <v>2020</v>
          </cell>
          <cell r="H159" t="str">
            <v>Non-SBIR/STTR</v>
          </cell>
          <cell r="I159" t="str">
            <v>Karen  Kehl</v>
          </cell>
          <cell r="J159">
            <v>776658</v>
          </cell>
          <cell r="K159" t="str">
            <v>UNIVERSITY OF UTAH</v>
          </cell>
          <cell r="L159" t="str">
            <v>UT</v>
          </cell>
          <cell r="M159" t="str">
            <v>Pain mgt</v>
          </cell>
          <cell r="N159" t="str">
            <v>Clinical Research in Pain Management</v>
          </cell>
          <cell r="O159" t="str">
            <v>Pragmatic and Implementation Studies for the Management of Pain to Reduce Opioid Prescribing (PRISM)</v>
          </cell>
          <cell r="P159" t="str">
            <v>not registered</v>
          </cell>
          <cell r="Q159" t="str">
            <v>archived</v>
          </cell>
          <cell r="R159" t="str">
            <v>No</v>
          </cell>
          <cell r="S159">
            <v>0</v>
          </cell>
          <cell r="T159" t="str">
            <v>No</v>
          </cell>
          <cell r="U159" t="str">
            <v>PRISM</v>
          </cell>
          <cell r="V159">
            <v>10156594</v>
          </cell>
        </row>
        <row r="160">
          <cell r="A160" t="str">
            <v>HDP00458</v>
          </cell>
          <cell r="B160">
            <v>10156633</v>
          </cell>
          <cell r="C160" t="str">
            <v>Evaluating opioids and suicide prevention in  health care settings through the System of Safety</v>
          </cell>
          <cell r="D160" t="str">
            <v>NIMH</v>
          </cell>
          <cell r="E160" t="str">
            <v>3R01MH112138-05S1</v>
          </cell>
          <cell r="F160" t="str">
            <v>MH112138</v>
          </cell>
          <cell r="G160">
            <v>2020</v>
          </cell>
          <cell r="H160" t="str">
            <v>Non-SBIR/STTR</v>
          </cell>
          <cell r="I160" t="str">
            <v>Stephen  O'Connor</v>
          </cell>
          <cell r="J160">
            <v>453350</v>
          </cell>
          <cell r="K160" t="str">
            <v>UNIV OF MASSACHUSETTS MED SCH WORCESTER</v>
          </cell>
          <cell r="L160" t="str">
            <v>MA</v>
          </cell>
          <cell r="M160" t="str">
            <v>OUD</v>
          </cell>
          <cell r="N160" t="str">
            <v>New Strategies to Prevent and Treat Opioid Addiction</v>
          </cell>
          <cell r="O160" t="str">
            <v>Optimizing Care for People with Opioid Use Disorder and Mental Health Conditions</v>
          </cell>
          <cell r="P160" t="str">
            <v>not registered</v>
          </cell>
          <cell r="Q160" t="str">
            <v>live</v>
          </cell>
          <cell r="R160" t="str">
            <v>No</v>
          </cell>
          <cell r="S160">
            <v>0</v>
          </cell>
          <cell r="T160" t="str">
            <v>No</v>
          </cell>
          <cell r="V160">
            <v>10156633</v>
          </cell>
        </row>
        <row r="161">
          <cell r="A161" t="str">
            <v>HDP01221</v>
          </cell>
          <cell r="B161">
            <v>10156736</v>
          </cell>
          <cell r="C161" t="str">
            <v>Developing and Testing the Opioid Rapid Response System</v>
          </cell>
          <cell r="D161" t="str">
            <v>NIDA</v>
          </cell>
          <cell r="E161" t="str">
            <v>1R41DA053078-01</v>
          </cell>
          <cell r="F161" t="str">
            <v>DA053078</v>
          </cell>
          <cell r="G161">
            <v>2020</v>
          </cell>
          <cell r="H161" t="str">
            <v>SBIR/STTR</v>
          </cell>
          <cell r="I161" t="str">
            <v>Tam l. Nguyen</v>
          </cell>
          <cell r="J161">
            <v>213580</v>
          </cell>
          <cell r="K161" t="str">
            <v>REAL PREVENTION, LLC</v>
          </cell>
          <cell r="L161" t="str">
            <v>NJ</v>
          </cell>
          <cell r="P161" t="str">
            <v>registered</v>
          </cell>
          <cell r="Q161" t="str">
            <v>live</v>
          </cell>
          <cell r="R161" t="str">
            <v>No</v>
          </cell>
          <cell r="S161">
            <v>0</v>
          </cell>
          <cell r="T161" t="str">
            <v>No</v>
          </cell>
          <cell r="U161" t="str">
            <v>NULL</v>
          </cell>
          <cell r="V161">
            <v>10156736</v>
          </cell>
        </row>
        <row r="162">
          <cell r="A162" t="str">
            <v>HDP00487</v>
          </cell>
          <cell r="B162">
            <v>10156983</v>
          </cell>
          <cell r="C162" t="str">
            <v>ECHO Administrative Supplement - Neonatal Opioid Trials</v>
          </cell>
          <cell r="D162" t="str">
            <v>OD</v>
          </cell>
          <cell r="E162" t="str">
            <v>3U2COD023375-05S1</v>
          </cell>
          <cell r="F162" t="str">
            <v>OD023375</v>
          </cell>
          <cell r="G162">
            <v>2020</v>
          </cell>
          <cell r="H162" t="str">
            <v>Other Research-Related</v>
          </cell>
          <cell r="I162" t="str">
            <v>CAROL J BLAISDELL</v>
          </cell>
          <cell r="J162">
            <v>7000000</v>
          </cell>
          <cell r="K162" t="str">
            <v>DUKE UNIVERSITY</v>
          </cell>
          <cell r="L162" t="str">
            <v>NC</v>
          </cell>
          <cell r="M162" t="str">
            <v>OUD</v>
          </cell>
          <cell r="N162" t="str">
            <v>Enhanced Outcomes for Infants and Children Exposed to Opioids</v>
          </cell>
          <cell r="O162" t="str">
            <v>Advancing Clinical Trials in Neonatal Opioid Withdrawal (ACT NOW)</v>
          </cell>
          <cell r="P162" t="str">
            <v>not registered</v>
          </cell>
          <cell r="Q162" t="str">
            <v>archived</v>
          </cell>
          <cell r="R162" t="str">
            <v>No</v>
          </cell>
          <cell r="S162">
            <v>0</v>
          </cell>
          <cell r="T162" t="str">
            <v>No</v>
          </cell>
          <cell r="U162" t="str">
            <v>ACT NOW</v>
          </cell>
          <cell r="V162">
            <v>10156983</v>
          </cell>
        </row>
        <row r="163">
          <cell r="A163" t="str">
            <v>HDP00569</v>
          </cell>
          <cell r="B163">
            <v>10157227</v>
          </cell>
          <cell r="C163" t="str">
            <v>Social Networks among Native American caregivers participating in an evidence-based and culturally informed intergenerational intervention</v>
          </cell>
          <cell r="D163" t="str">
            <v>NIMH</v>
          </cell>
          <cell r="E163" t="str">
            <v>3R01MH115840-02S1</v>
          </cell>
          <cell r="F163" t="str">
            <v>MH115840</v>
          </cell>
          <cell r="G163">
            <v>2020</v>
          </cell>
          <cell r="H163" t="str">
            <v>Non-SBIR/STTR</v>
          </cell>
          <cell r="I163" t="str">
            <v>Eve  Reider</v>
          </cell>
          <cell r="J163">
            <v>147896</v>
          </cell>
          <cell r="K163" t="str">
            <v>JOHNS HOPKINS UNIVERSITY</v>
          </cell>
          <cell r="L163" t="str">
            <v>MD</v>
          </cell>
          <cell r="M163" t="str">
            <v>OUD</v>
          </cell>
          <cell r="N163" t="str">
            <v>New Strategies to Prevent and Treat Opioid Addiction</v>
          </cell>
          <cell r="O163" t="str">
            <v>Preventing Opioid Use Disorder</v>
          </cell>
          <cell r="P163" t="str">
            <v>not registered</v>
          </cell>
          <cell r="Q163" t="str">
            <v>live</v>
          </cell>
          <cell r="R163" t="str">
            <v>No</v>
          </cell>
          <cell r="S163">
            <v>0</v>
          </cell>
          <cell r="T163" t="str">
            <v>No</v>
          </cell>
          <cell r="V163">
            <v>10157227</v>
          </cell>
        </row>
        <row r="164">
          <cell r="A164" t="str">
            <v>HDP00023</v>
          </cell>
          <cell r="B164">
            <v>10157937</v>
          </cell>
          <cell r="C164" t="str">
            <v>Bacteriophage virus-like particle vaccines for fentanyl and heroin overdose</v>
          </cell>
          <cell r="D164" t="str">
            <v>NIDA</v>
          </cell>
          <cell r="E164" t="str">
            <v>1UG3DA053123-01</v>
          </cell>
          <cell r="F164" t="str">
            <v>DA053123</v>
          </cell>
          <cell r="G164">
            <v>2021</v>
          </cell>
          <cell r="H164" t="str">
            <v>Non-SBIR/STTR</v>
          </cell>
          <cell r="I164" t="str">
            <v>JASON CARLOS Sousa</v>
          </cell>
          <cell r="J164">
            <v>1572708</v>
          </cell>
          <cell r="K164" t="str">
            <v>UNIVERSITY OF NEW MEXICO HEALTH SCIS CTR</v>
          </cell>
          <cell r="L164" t="str">
            <v>NM</v>
          </cell>
          <cell r="M164" t="str">
            <v>OUD</v>
          </cell>
          <cell r="N164" t="str">
            <v>Novel Therapeutic Options for Opioid Use Disorder and Overdose</v>
          </cell>
          <cell r="O164" t="str">
            <v>Focusing Medication Development to Prevent and Treat Opioid Use Disorder and Overdose</v>
          </cell>
          <cell r="P164" t="str">
            <v>registered</v>
          </cell>
          <cell r="Q164" t="str">
            <v>live</v>
          </cell>
          <cell r="R164" t="str">
            <v>No</v>
          </cell>
          <cell r="S164">
            <v>0</v>
          </cell>
          <cell r="T164" t="str">
            <v>No</v>
          </cell>
          <cell r="V164">
            <v>10157937</v>
          </cell>
        </row>
        <row r="165">
          <cell r="A165" t="str">
            <v>HDP00097</v>
          </cell>
          <cell r="B165">
            <v>10157953</v>
          </cell>
          <cell r="C165" t="str">
            <v>Prognostic biomarkers for high-impact chronic pain: Development and validation</v>
          </cell>
          <cell r="D165" t="str">
            <v>NINDS</v>
          </cell>
          <cell r="E165" t="str">
            <v>1R61NS118651-01A1</v>
          </cell>
          <cell r="F165" t="str">
            <v>NS118651</v>
          </cell>
          <cell r="G165">
            <v>2020</v>
          </cell>
          <cell r="H165" t="str">
            <v>Non-SBIR/STTR</v>
          </cell>
          <cell r="I165" t="str">
            <v>RAMACHANDRAN NMN Arudchandran</v>
          </cell>
          <cell r="J165">
            <v>7255401</v>
          </cell>
          <cell r="K165" t="str">
            <v>STANFORD UNIVERSITY</v>
          </cell>
          <cell r="L165" t="str">
            <v>CA</v>
          </cell>
          <cell r="M165" t="str">
            <v>Pain mgt</v>
          </cell>
          <cell r="N165" t="str">
            <v>Preclinical and Translational Research in Pain Management</v>
          </cell>
          <cell r="O165" t="str">
            <v>Discovery and Validation of Biomarkers, Endpoints, and Signatures for Pain Conditions</v>
          </cell>
          <cell r="P165" t="str">
            <v>not registered</v>
          </cell>
          <cell r="Q165" t="str">
            <v>live</v>
          </cell>
          <cell r="R165" t="str">
            <v>No</v>
          </cell>
          <cell r="S165">
            <v>0</v>
          </cell>
          <cell r="T165" t="str">
            <v>No</v>
          </cell>
          <cell r="V165">
            <v>10157953</v>
          </cell>
        </row>
        <row r="166">
          <cell r="A166" t="str">
            <v>HDP00643</v>
          </cell>
          <cell r="B166">
            <v>10160255</v>
          </cell>
          <cell r="C166" t="str">
            <v>A comparative effectiveness trial of extended release naltrexone versus extended-release buprenorphine with individuals leaving jail</v>
          </cell>
          <cell r="D166" t="str">
            <v>NIDA</v>
          </cell>
          <cell r="E166" t="str">
            <v>3UG1DA050077-03S1</v>
          </cell>
          <cell r="F166" t="str">
            <v>DA050077</v>
          </cell>
          <cell r="G166">
            <v>2021</v>
          </cell>
          <cell r="H166" t="str">
            <v>Other Research-Related</v>
          </cell>
          <cell r="I166" t="str">
            <v>CARRIE FRIED Mulford</v>
          </cell>
          <cell r="J166">
            <v>165428</v>
          </cell>
          <cell r="K166" t="str">
            <v>FRIENDS RESEARCH INSTITUTE, INC.</v>
          </cell>
          <cell r="L166" t="str">
            <v>MD</v>
          </cell>
          <cell r="M166" t="str">
            <v>OUD</v>
          </cell>
          <cell r="N166" t="str">
            <v>Translation of Research to Practice for the Treatment of Opioid Addiction</v>
          </cell>
          <cell r="O166" t="str">
            <v>Justice Community Opioid Innovation Network (JCOIN)</v>
          </cell>
          <cell r="P166" t="str">
            <v>not registered</v>
          </cell>
          <cell r="Q166" t="str">
            <v>archived</v>
          </cell>
          <cell r="R166" t="str">
            <v>No</v>
          </cell>
          <cell r="S166">
            <v>0</v>
          </cell>
          <cell r="T166" t="str">
            <v>No</v>
          </cell>
          <cell r="U166" t="str">
            <v>JCOIN</v>
          </cell>
          <cell r="V166">
            <v>10160255</v>
          </cell>
        </row>
        <row r="167">
          <cell r="A167" t="str">
            <v>NULL</v>
          </cell>
          <cell r="B167">
            <v>10161464</v>
          </cell>
          <cell r="C167" t="str">
            <v>Northeast Node of the National Drug Abuse Clinical Trials Network</v>
          </cell>
          <cell r="D167" t="str">
            <v>NIDA</v>
          </cell>
          <cell r="E167" t="str">
            <v>3UG1DA040309-06S1</v>
          </cell>
          <cell r="F167" t="str">
            <v>DA040309</v>
          </cell>
          <cell r="G167">
            <v>2020</v>
          </cell>
          <cell r="H167" t="str">
            <v>Other Research-Related</v>
          </cell>
          <cell r="I167" t="str">
            <v>Ronald  Dobbins</v>
          </cell>
          <cell r="J167">
            <v>622500</v>
          </cell>
          <cell r="K167" t="str">
            <v>DARTMOUTH COLLEGE</v>
          </cell>
          <cell r="L167" t="str">
            <v>NH</v>
          </cell>
          <cell r="M167" t="str">
            <v>OUD</v>
          </cell>
          <cell r="N167" t="str">
            <v>Translation of Research to Practice for the Treatment of Opioid Addiction</v>
          </cell>
          <cell r="O167" t="str">
            <v>Enhancing the National Drug Abuse Treatment Clinical Trials Network to Address Opioids</v>
          </cell>
          <cell r="P167" t="str">
            <v>NULL</v>
          </cell>
          <cell r="Q167" t="str">
            <v>NULL</v>
          </cell>
          <cell r="R167" t="str">
            <v>NULL</v>
          </cell>
          <cell r="S167" t="str">
            <v>NULL</v>
          </cell>
          <cell r="T167" t="str">
            <v>NULL</v>
          </cell>
          <cell r="U167" t="str">
            <v>CTN</v>
          </cell>
          <cell r="V167" t="str">
            <v>NULL</v>
          </cell>
        </row>
        <row r="168">
          <cell r="A168" t="str">
            <v>HDP00849</v>
          </cell>
          <cell r="B168">
            <v>10162224</v>
          </cell>
          <cell r="C168" t="str">
            <v>EPPIC-NET DCC - Revision</v>
          </cell>
          <cell r="D168" t="str">
            <v>NINDS</v>
          </cell>
          <cell r="E168" t="str">
            <v>3U24NS113844-01S1</v>
          </cell>
          <cell r="F168" t="str">
            <v>NS113844</v>
          </cell>
          <cell r="G168">
            <v>2020</v>
          </cell>
          <cell r="H168" t="str">
            <v>Other Research-Related</v>
          </cell>
          <cell r="I168" t="str">
            <v>Marlene H Peters Lawrence</v>
          </cell>
          <cell r="J168">
            <v>1333195</v>
          </cell>
          <cell r="K168" t="str">
            <v>NEW YORK UNIVERSITY SCHOOL OF MEDICINE</v>
          </cell>
          <cell r="L168" t="str">
            <v>NY</v>
          </cell>
          <cell r="M168" t="str">
            <v>Pain mgt</v>
          </cell>
          <cell r="N168" t="str">
            <v>Clinical Research in Pain Management</v>
          </cell>
          <cell r="O168" t="str">
            <v>Early Phase Pain Investigation Clinical Network (EPPIC-Net)</v>
          </cell>
          <cell r="P168" t="str">
            <v>not registered</v>
          </cell>
          <cell r="Q168" t="str">
            <v>archived</v>
          </cell>
          <cell r="R168" t="str">
            <v>No</v>
          </cell>
          <cell r="S168">
            <v>0</v>
          </cell>
          <cell r="T168" t="str">
            <v>No</v>
          </cell>
          <cell r="U168" t="str">
            <v>EPPIC-NET</v>
          </cell>
          <cell r="V168">
            <v>10162224</v>
          </cell>
        </row>
        <row r="169">
          <cell r="A169" t="str">
            <v>NULL</v>
          </cell>
          <cell r="B169">
            <v>10162803</v>
          </cell>
          <cell r="C169" t="str">
            <v>A Novel Workflow to Screen for Illicit Drug Exposure in Newborns</v>
          </cell>
          <cell r="D169" t="str">
            <v>NIDA</v>
          </cell>
          <cell r="E169" t="str">
            <v>4R44DA050375-02</v>
          </cell>
          <cell r="F169" t="str">
            <v>DA050375</v>
          </cell>
          <cell r="G169">
            <v>2020</v>
          </cell>
          <cell r="H169" t="str">
            <v>SBIR/STTR</v>
          </cell>
          <cell r="I169" t="str">
            <v>LEONARDO MARIA Angelone</v>
          </cell>
          <cell r="J169">
            <v>716018</v>
          </cell>
          <cell r="K169" t="str">
            <v>BAEBIES, INC.</v>
          </cell>
          <cell r="L169" t="str">
            <v>NC</v>
          </cell>
          <cell r="M169" t="str">
            <v>Cross-Cutting Research</v>
          </cell>
          <cell r="N169" t="str">
            <v>Cross-Cutting Research</v>
          </cell>
          <cell r="O169" t="str">
            <v>Small Business Programs</v>
          </cell>
          <cell r="P169" t="str">
            <v>NULL</v>
          </cell>
          <cell r="Q169" t="str">
            <v>NULL</v>
          </cell>
          <cell r="R169" t="str">
            <v>NULL</v>
          </cell>
          <cell r="S169" t="str">
            <v>NULL</v>
          </cell>
          <cell r="T169" t="str">
            <v>NULL</v>
          </cell>
          <cell r="V169">
            <v>10232425</v>
          </cell>
        </row>
        <row r="170">
          <cell r="A170" t="str">
            <v>NULL</v>
          </cell>
          <cell r="B170">
            <v>10162892</v>
          </cell>
          <cell r="C170" t="str">
            <v>Clinical Trials Network: Pacific Northwest Node</v>
          </cell>
          <cell r="D170" t="str">
            <v>NIDA</v>
          </cell>
          <cell r="E170" t="str">
            <v>3UG1DA013714-19S2</v>
          </cell>
          <cell r="F170" t="str">
            <v>DA013714</v>
          </cell>
          <cell r="G170">
            <v>2020</v>
          </cell>
          <cell r="H170" t="str">
            <v>Other Research-Related</v>
          </cell>
          <cell r="I170" t="str">
            <v>Ronald  Dobbins</v>
          </cell>
          <cell r="J170">
            <v>1274771</v>
          </cell>
          <cell r="K170" t="str">
            <v>UNIVERSITY OF WASHINGTON</v>
          </cell>
          <cell r="L170" t="str">
            <v>WA</v>
          </cell>
          <cell r="M170" t="str">
            <v>OUD</v>
          </cell>
          <cell r="N170" t="str">
            <v>Translation of Research to Practice for the Treatment of Opioid Addiction</v>
          </cell>
          <cell r="O170" t="str">
            <v>Enhancing the National Drug Abuse Treatment Clinical Trials Network to Address Opioids</v>
          </cell>
          <cell r="P170" t="str">
            <v>NULL</v>
          </cell>
          <cell r="Q170" t="str">
            <v>NULL</v>
          </cell>
          <cell r="R170" t="str">
            <v>NULL</v>
          </cell>
          <cell r="S170" t="str">
            <v>NULL</v>
          </cell>
          <cell r="T170" t="str">
            <v>NULL</v>
          </cell>
          <cell r="U170" t="str">
            <v>CTN</v>
          </cell>
          <cell r="V170" t="str">
            <v>NULL</v>
          </cell>
        </row>
        <row r="171">
          <cell r="A171" t="str">
            <v>HDP00755</v>
          </cell>
          <cell r="B171">
            <v>10163016</v>
          </cell>
          <cell r="C171" t="str">
            <v>Transitions Clinic Network:  Post Incarceration Addiction Treatment, Healthcare, and Social Support (TCN PATHS) study</v>
          </cell>
          <cell r="D171" t="str">
            <v>NIDA</v>
          </cell>
          <cell r="E171" t="str">
            <v>3UG1DA050072-02S1</v>
          </cell>
          <cell r="F171" t="str">
            <v>DA050072</v>
          </cell>
          <cell r="G171">
            <v>2020</v>
          </cell>
          <cell r="H171" t="str">
            <v>Other Research-Related</v>
          </cell>
          <cell r="I171" t="str">
            <v>CARRIE FRIED Mulford</v>
          </cell>
          <cell r="J171">
            <v>118668</v>
          </cell>
          <cell r="K171" t="str">
            <v>YALE UNIVERSITY</v>
          </cell>
          <cell r="L171" t="str">
            <v>CT</v>
          </cell>
          <cell r="M171" t="str">
            <v>OUD</v>
          </cell>
          <cell r="N171" t="str">
            <v>Translation of Research to Practice for the Treatment of Opioid Addiction</v>
          </cell>
          <cell r="O171" t="str">
            <v>Justice Community Opioid Innovation Network (JCOIN)</v>
          </cell>
          <cell r="P171" t="str">
            <v>not registered</v>
          </cell>
          <cell r="Q171" t="str">
            <v>archived</v>
          </cell>
          <cell r="R171" t="str">
            <v>No</v>
          </cell>
          <cell r="S171">
            <v>0</v>
          </cell>
          <cell r="T171" t="str">
            <v>No</v>
          </cell>
          <cell r="U171" t="str">
            <v>JCOIN</v>
          </cell>
          <cell r="V171">
            <v>10163016</v>
          </cell>
        </row>
        <row r="172">
          <cell r="A172" t="str">
            <v>NULL</v>
          </cell>
          <cell r="B172">
            <v>10163408</v>
          </cell>
          <cell r="C172" t="str">
            <v>Southern Consortium Node of the Clinical Trials Network</v>
          </cell>
          <cell r="D172" t="str">
            <v>NIDA</v>
          </cell>
          <cell r="E172" t="str">
            <v>3UG1DA013727-21S1</v>
          </cell>
          <cell r="F172" t="str">
            <v>DA013727</v>
          </cell>
          <cell r="G172">
            <v>2020</v>
          </cell>
          <cell r="H172" t="str">
            <v>Other Research-Related</v>
          </cell>
          <cell r="I172" t="str">
            <v>Ronald  Dobbins</v>
          </cell>
          <cell r="J172">
            <v>545917</v>
          </cell>
          <cell r="K172" t="str">
            <v>MEDICAL UNIVERSITY OF SOUTH CAROLINA</v>
          </cell>
          <cell r="L172" t="str">
            <v>SC</v>
          </cell>
          <cell r="M172" t="str">
            <v>OUD</v>
          </cell>
          <cell r="N172" t="str">
            <v>Translation of Research to Practice for the Treatment of Opioid Addiction</v>
          </cell>
          <cell r="O172" t="str">
            <v>Enhancing the National Drug Abuse Treatment Clinical Trials Network to Address Opioids</v>
          </cell>
          <cell r="P172" t="str">
            <v>NULL</v>
          </cell>
          <cell r="Q172" t="str">
            <v>NULL</v>
          </cell>
          <cell r="R172" t="str">
            <v>NULL</v>
          </cell>
          <cell r="S172" t="str">
            <v>NULL</v>
          </cell>
          <cell r="T172" t="str">
            <v>NULL</v>
          </cell>
          <cell r="U172" t="str">
            <v>CTN</v>
          </cell>
          <cell r="V172" t="str">
            <v>NULL</v>
          </cell>
        </row>
        <row r="173">
          <cell r="A173" t="str">
            <v>NULL</v>
          </cell>
          <cell r="B173">
            <v>10164508</v>
          </cell>
          <cell r="C173" t="str">
            <v>NIDA Clinical Trials Network: New York Node</v>
          </cell>
          <cell r="D173" t="str">
            <v>NIDA</v>
          </cell>
          <cell r="E173" t="str">
            <v>3UG1DA013035-19S1</v>
          </cell>
          <cell r="F173" t="str">
            <v>DA013035</v>
          </cell>
          <cell r="G173">
            <v>2020</v>
          </cell>
          <cell r="H173" t="str">
            <v>Other Research-Related</v>
          </cell>
          <cell r="I173" t="str">
            <v>Ronald  Dobbins</v>
          </cell>
          <cell r="J173">
            <v>2448086</v>
          </cell>
          <cell r="K173" t="str">
            <v>NEW YORK UNIVERSITY SCHOOL OF MEDICINE</v>
          </cell>
          <cell r="L173" t="str">
            <v>NY</v>
          </cell>
          <cell r="M173" t="str">
            <v>OUD</v>
          </cell>
          <cell r="N173" t="str">
            <v>Translation of Research to Practice for the Treatment of Opioid Addiction</v>
          </cell>
          <cell r="O173" t="str">
            <v>Enhancing the National Drug Abuse Treatment Clinical Trials Network to Address Opioids</v>
          </cell>
          <cell r="P173" t="str">
            <v>NULL</v>
          </cell>
          <cell r="Q173" t="str">
            <v>NULL</v>
          </cell>
          <cell r="R173" t="str">
            <v>NULL</v>
          </cell>
          <cell r="S173" t="str">
            <v>NULL</v>
          </cell>
          <cell r="T173" t="str">
            <v>NULL</v>
          </cell>
          <cell r="U173" t="str">
            <v>CTN</v>
          </cell>
          <cell r="V173" t="str">
            <v>NULL</v>
          </cell>
        </row>
        <row r="174">
          <cell r="A174" t="str">
            <v>NULL</v>
          </cell>
          <cell r="B174">
            <v>10164509</v>
          </cell>
          <cell r="C174" t="str">
            <v>NIDA Clinical Trials Network: New York Node</v>
          </cell>
          <cell r="D174" t="str">
            <v>NIDA</v>
          </cell>
          <cell r="E174" t="str">
            <v>3UG1DA013035-19S2</v>
          </cell>
          <cell r="F174" t="str">
            <v>DA013035</v>
          </cell>
          <cell r="G174">
            <v>2020</v>
          </cell>
          <cell r="H174" t="str">
            <v>Other Research-Related</v>
          </cell>
          <cell r="I174" t="str">
            <v>Ronald  Dobbins</v>
          </cell>
          <cell r="J174">
            <v>8461097</v>
          </cell>
          <cell r="K174" t="str">
            <v>NEW YORK UNIVERSITY SCHOOL OF MEDICINE</v>
          </cell>
          <cell r="L174" t="str">
            <v>NY</v>
          </cell>
          <cell r="M174" t="str">
            <v>OUD</v>
          </cell>
          <cell r="N174" t="str">
            <v>Translation of Research to Practice for the Treatment of Opioid Addiction</v>
          </cell>
          <cell r="O174" t="str">
            <v>Enhancing the National Drug Abuse Treatment Clinical Trials Network to Address Opioids</v>
          </cell>
          <cell r="P174" t="str">
            <v>NULL</v>
          </cell>
          <cell r="Q174" t="str">
            <v>NULL</v>
          </cell>
          <cell r="R174" t="str">
            <v>NULL</v>
          </cell>
          <cell r="S174" t="str">
            <v>NULL</v>
          </cell>
          <cell r="T174" t="str">
            <v>NULL</v>
          </cell>
          <cell r="U174" t="str">
            <v>CTN</v>
          </cell>
          <cell r="V174" t="str">
            <v>NULL</v>
          </cell>
        </row>
        <row r="175">
          <cell r="A175" t="str">
            <v>NULL</v>
          </cell>
          <cell r="B175">
            <v>10164510</v>
          </cell>
          <cell r="C175" t="str">
            <v>NIDA Clinical Trials Network: New York Node</v>
          </cell>
          <cell r="D175" t="str">
            <v>NIDA</v>
          </cell>
          <cell r="E175" t="str">
            <v>3UG1DA013035-19S4</v>
          </cell>
          <cell r="F175" t="str">
            <v>DA013035</v>
          </cell>
          <cell r="G175">
            <v>2020</v>
          </cell>
          <cell r="H175" t="str">
            <v>Other Research-Related</v>
          </cell>
          <cell r="I175" t="str">
            <v>Ronald  Dobbins</v>
          </cell>
          <cell r="J175">
            <v>4613577</v>
          </cell>
          <cell r="K175" t="str">
            <v>NEW YORK UNIVERSITY SCHOOL OF MEDICINE</v>
          </cell>
          <cell r="L175" t="str">
            <v>NY</v>
          </cell>
          <cell r="M175" t="str">
            <v>OUD</v>
          </cell>
          <cell r="N175" t="str">
            <v>Translation of Research to Practice for the Treatment of Opioid Addiction</v>
          </cell>
          <cell r="O175" t="str">
            <v>Enhancing the National Drug Abuse Treatment Clinical Trials Network to Address Opioids</v>
          </cell>
          <cell r="P175" t="str">
            <v>NULL</v>
          </cell>
          <cell r="Q175" t="str">
            <v>NULL</v>
          </cell>
          <cell r="R175" t="str">
            <v>NULL</v>
          </cell>
          <cell r="S175" t="str">
            <v>NULL</v>
          </cell>
          <cell r="T175" t="str">
            <v>NULL</v>
          </cell>
          <cell r="U175" t="str">
            <v>CTN</v>
          </cell>
          <cell r="V175" t="str">
            <v>NULL</v>
          </cell>
        </row>
        <row r="176">
          <cell r="A176" t="str">
            <v>NULL</v>
          </cell>
          <cell r="B176">
            <v>10164514</v>
          </cell>
          <cell r="C176" t="str">
            <v>The Florida Node Alliance of the National Drug Abuse Treatment Clinical Trials Network</v>
          </cell>
          <cell r="D176" t="str">
            <v>NIDA</v>
          </cell>
          <cell r="E176" t="str">
            <v>3UG1DA013720-21S1</v>
          </cell>
          <cell r="F176" t="str">
            <v>DA013720</v>
          </cell>
          <cell r="G176">
            <v>2020</v>
          </cell>
          <cell r="H176" t="str">
            <v>Other Research-Related</v>
          </cell>
          <cell r="I176" t="str">
            <v>Ronald  Dobbins</v>
          </cell>
          <cell r="J176">
            <v>395781</v>
          </cell>
          <cell r="K176" t="str">
            <v>UNIVERSITY OF MIAMI SCHOOL OF MEDICINE</v>
          </cell>
          <cell r="L176" t="str">
            <v>FL</v>
          </cell>
          <cell r="M176" t="str">
            <v>OUD</v>
          </cell>
          <cell r="N176" t="str">
            <v>Translation of Research to Practice for the Treatment of Opioid Addiction</v>
          </cell>
          <cell r="O176" t="str">
            <v>Enhancing the National Drug Abuse Treatment Clinical Trials Network to Address Opioids</v>
          </cell>
          <cell r="P176" t="str">
            <v>NULL</v>
          </cell>
          <cell r="Q176" t="str">
            <v>NULL</v>
          </cell>
          <cell r="R176" t="str">
            <v>NULL</v>
          </cell>
          <cell r="S176" t="str">
            <v>NULL</v>
          </cell>
          <cell r="T176" t="str">
            <v>NULL</v>
          </cell>
          <cell r="U176" t="str">
            <v>CTN</v>
          </cell>
          <cell r="V176" t="str">
            <v>NULL</v>
          </cell>
        </row>
        <row r="177">
          <cell r="A177" t="str">
            <v>NULL</v>
          </cell>
          <cell r="B177">
            <v>10164515</v>
          </cell>
          <cell r="C177" t="str">
            <v>The Ohio Valley Node of the Clinical Trials Network</v>
          </cell>
          <cell r="D177" t="str">
            <v>NIDA</v>
          </cell>
          <cell r="E177" t="str">
            <v>3UG1DA013732-21S1</v>
          </cell>
          <cell r="F177" t="str">
            <v>DA013732</v>
          </cell>
          <cell r="G177">
            <v>2020</v>
          </cell>
          <cell r="H177" t="str">
            <v>Other Research-Related</v>
          </cell>
          <cell r="I177" t="str">
            <v>Ronald  Dobbins</v>
          </cell>
          <cell r="J177">
            <v>2424851</v>
          </cell>
          <cell r="K177" t="str">
            <v>UNIVERSITY OF CINCINNATI</v>
          </cell>
          <cell r="L177" t="str">
            <v>OH</v>
          </cell>
          <cell r="M177" t="str">
            <v>OUD</v>
          </cell>
          <cell r="N177" t="str">
            <v>Translation of Research to Practice for the Treatment of Opioid Addiction</v>
          </cell>
          <cell r="O177" t="str">
            <v>Enhancing the National Drug Abuse Treatment Clinical Trials Network to Address Opioids</v>
          </cell>
          <cell r="P177" t="str">
            <v>NULL</v>
          </cell>
          <cell r="Q177" t="str">
            <v>NULL</v>
          </cell>
          <cell r="R177" t="str">
            <v>NULL</v>
          </cell>
          <cell r="S177" t="str">
            <v>NULL</v>
          </cell>
          <cell r="T177" t="str">
            <v>NULL</v>
          </cell>
          <cell r="U177" t="str">
            <v>CTN</v>
          </cell>
          <cell r="V177" t="str">
            <v>NULL</v>
          </cell>
        </row>
        <row r="178">
          <cell r="A178" t="str">
            <v>NULL</v>
          </cell>
          <cell r="B178">
            <v>10164516</v>
          </cell>
          <cell r="C178" t="str">
            <v>Western States Node of the National Drug Abuse Treatment Clinical Trials Network</v>
          </cell>
          <cell r="D178" t="str">
            <v>NIDA</v>
          </cell>
          <cell r="E178" t="str">
            <v>3UG1DA015815-19S1</v>
          </cell>
          <cell r="F178" t="str">
            <v>DA015815</v>
          </cell>
          <cell r="G178">
            <v>2020</v>
          </cell>
          <cell r="H178" t="str">
            <v>Other Research-Related</v>
          </cell>
          <cell r="I178" t="str">
            <v>Ronald  Dobbins</v>
          </cell>
          <cell r="J178">
            <v>1020413</v>
          </cell>
          <cell r="K178" t="str">
            <v>OREGON HEALTH &amp; SCIENCE UNIVERSITY</v>
          </cell>
          <cell r="L178" t="str">
            <v>OR</v>
          </cell>
          <cell r="M178" t="str">
            <v>OUD</v>
          </cell>
          <cell r="N178" t="str">
            <v>Translation of Research to Practice for the Treatment of Opioid Addiction</v>
          </cell>
          <cell r="O178" t="str">
            <v>Enhancing the National Drug Abuse Treatment Clinical Trials Network to Address Opioids</v>
          </cell>
          <cell r="P178" t="str">
            <v>NULL</v>
          </cell>
          <cell r="Q178" t="str">
            <v>NULL</v>
          </cell>
          <cell r="R178" t="str">
            <v>NULL</v>
          </cell>
          <cell r="S178" t="str">
            <v>NULL</v>
          </cell>
          <cell r="T178" t="str">
            <v>NULL</v>
          </cell>
          <cell r="U178" t="str">
            <v>CTN</v>
          </cell>
          <cell r="V178" t="str">
            <v>NULL</v>
          </cell>
        </row>
        <row r="179">
          <cell r="A179" t="str">
            <v>NULL</v>
          </cell>
          <cell r="B179">
            <v>10164518</v>
          </cell>
          <cell r="C179" t="str">
            <v>The National Drug Abuse Clinical Trials Network: New England Consortium Node</v>
          </cell>
          <cell r="D179" t="str">
            <v>NIDA</v>
          </cell>
          <cell r="E179" t="str">
            <v>3UG1DA015831-19S1</v>
          </cell>
          <cell r="F179" t="str">
            <v>DA015831</v>
          </cell>
          <cell r="G179">
            <v>2020</v>
          </cell>
          <cell r="H179" t="str">
            <v>Other Research-Related</v>
          </cell>
          <cell r="I179" t="str">
            <v>Ronald  Dobbins</v>
          </cell>
          <cell r="J179">
            <v>10852537</v>
          </cell>
          <cell r="K179" t="str">
            <v>YALE UNIVERSITY</v>
          </cell>
          <cell r="L179" t="str">
            <v>CT</v>
          </cell>
          <cell r="M179" t="str">
            <v>OUD</v>
          </cell>
          <cell r="N179" t="str">
            <v>Translation of Research to Practice for the Treatment of Opioid Addiction</v>
          </cell>
          <cell r="O179" t="str">
            <v>Enhancing the National Drug Abuse Treatment Clinical Trials Network to Address Opioids</v>
          </cell>
          <cell r="P179" t="str">
            <v>NULL</v>
          </cell>
          <cell r="Q179" t="str">
            <v>NULL</v>
          </cell>
          <cell r="R179" t="str">
            <v>NULL</v>
          </cell>
          <cell r="S179" t="str">
            <v>NULL</v>
          </cell>
          <cell r="T179" t="str">
            <v>NULL</v>
          </cell>
          <cell r="U179" t="str">
            <v>CTN</v>
          </cell>
          <cell r="V179" t="str">
            <v>NULL</v>
          </cell>
        </row>
        <row r="180">
          <cell r="A180" t="str">
            <v>NULL</v>
          </cell>
          <cell r="B180">
            <v>10164520</v>
          </cell>
          <cell r="C180" t="str">
            <v>Health Systems Node of the NIDA Clinical Trials Network</v>
          </cell>
          <cell r="D180" t="str">
            <v>NIDA</v>
          </cell>
          <cell r="E180" t="str">
            <v>3UG1DA040314-06S1</v>
          </cell>
          <cell r="F180" t="str">
            <v>DA040314</v>
          </cell>
          <cell r="G180">
            <v>2020</v>
          </cell>
          <cell r="H180" t="str">
            <v>Other Research-Related</v>
          </cell>
          <cell r="I180" t="str">
            <v>Ronald  Dobbins</v>
          </cell>
          <cell r="J180">
            <v>305437</v>
          </cell>
          <cell r="K180" t="str">
            <v>KAISER FOUNDATION RESEARCH INSTITUTE</v>
          </cell>
          <cell r="L180" t="str">
            <v>CA</v>
          </cell>
          <cell r="M180" t="str">
            <v>OUD</v>
          </cell>
          <cell r="N180" t="str">
            <v>Translation of Research to Practice for the Treatment of Opioid Addiction</v>
          </cell>
          <cell r="O180" t="str">
            <v>Enhancing the National Drug Abuse Treatment Clinical Trials Network to Address Opioids</v>
          </cell>
          <cell r="P180" t="str">
            <v>NULL</v>
          </cell>
          <cell r="Q180" t="str">
            <v>NULL</v>
          </cell>
          <cell r="R180" t="str">
            <v>NULL</v>
          </cell>
          <cell r="S180" t="str">
            <v>NULL</v>
          </cell>
          <cell r="T180" t="str">
            <v>NULL</v>
          </cell>
          <cell r="U180" t="str">
            <v>CTN</v>
          </cell>
          <cell r="V180" t="str">
            <v>NULL</v>
          </cell>
        </row>
        <row r="181">
          <cell r="A181" t="str">
            <v>NULL</v>
          </cell>
          <cell r="B181">
            <v>10164521</v>
          </cell>
          <cell r="C181" t="str">
            <v>NorthStar Node of the Clinical Trials Network</v>
          </cell>
          <cell r="D181" t="str">
            <v>NIDA</v>
          </cell>
          <cell r="E181" t="str">
            <v>3UG1DA040316-06S5</v>
          </cell>
          <cell r="F181" t="str">
            <v>DA040316</v>
          </cell>
          <cell r="G181">
            <v>2020</v>
          </cell>
          <cell r="H181" t="str">
            <v>Other Research-Related</v>
          </cell>
          <cell r="I181" t="str">
            <v>Ronald  Dobbins</v>
          </cell>
          <cell r="J181">
            <v>6390543</v>
          </cell>
          <cell r="K181" t="str">
            <v>HENNEPIN HEALTHCARE RESEARCH INSTITUTE</v>
          </cell>
          <cell r="L181" t="str">
            <v>MN</v>
          </cell>
          <cell r="M181" t="str">
            <v>OUD</v>
          </cell>
          <cell r="N181" t="str">
            <v>Translation of Research to Practice for the Treatment of Opioid Addiction</v>
          </cell>
          <cell r="O181" t="str">
            <v>Enhancing the National Drug Abuse Treatment Clinical Trials Network to Address Opioids</v>
          </cell>
          <cell r="P181" t="str">
            <v>NULL</v>
          </cell>
          <cell r="Q181" t="str">
            <v>NULL</v>
          </cell>
          <cell r="R181" t="str">
            <v>NULL</v>
          </cell>
          <cell r="S181" t="str">
            <v>NULL</v>
          </cell>
          <cell r="T181" t="str">
            <v>NULL</v>
          </cell>
          <cell r="U181" t="str">
            <v>CTN</v>
          </cell>
          <cell r="V181" t="str">
            <v>NULL</v>
          </cell>
        </row>
        <row r="182">
          <cell r="A182" t="str">
            <v>HDP00781</v>
          </cell>
          <cell r="B182">
            <v>10164974</v>
          </cell>
          <cell r="C182" t="str">
            <v>Florida Development in Early Childhood:  Adversity and Drug Exposure (FL-DECADE) Study</v>
          </cell>
          <cell r="D182" t="str">
            <v>NIDA</v>
          </cell>
          <cell r="E182" t="str">
            <v>3R34DA050299-01S2</v>
          </cell>
          <cell r="F182" t="str">
            <v>DA050299</v>
          </cell>
          <cell r="G182">
            <v>2020</v>
          </cell>
          <cell r="H182" t="str">
            <v>Non-SBIR/STTR</v>
          </cell>
          <cell r="I182" t="str">
            <v>Vani  Pariyadath</v>
          </cell>
          <cell r="J182">
            <v>189329</v>
          </cell>
          <cell r="K182" t="str">
            <v>UNIVERSITY OF FLORIDA</v>
          </cell>
          <cell r="L182" t="str">
            <v>FL</v>
          </cell>
          <cell r="M182" t="str">
            <v>OUD</v>
          </cell>
          <cell r="N182" t="str">
            <v>Enhanced Outcomes for Infants and Children Exposed to Opioids</v>
          </cell>
          <cell r="O182" t="str">
            <v>HEALthy Brain and Child Development Study (HBCD)</v>
          </cell>
          <cell r="P182" t="str">
            <v>not registered</v>
          </cell>
          <cell r="Q182" t="str">
            <v>archived</v>
          </cell>
          <cell r="R182" t="str">
            <v>No</v>
          </cell>
          <cell r="S182">
            <v>0</v>
          </cell>
          <cell r="T182" t="str">
            <v>No</v>
          </cell>
          <cell r="U182" t="str">
            <v>HBCD</v>
          </cell>
          <cell r="V182">
            <v>10164974</v>
          </cell>
        </row>
        <row r="183">
          <cell r="A183" t="str">
            <v>HDP00723</v>
          </cell>
          <cell r="B183">
            <v>10166251</v>
          </cell>
          <cell r="C183" t="str">
            <v>Promoting Training in Clinical Pain Research as an Initiative of the Internet-delivered Management of Pain Among Cancer Survivors (IMPACTS) Trial</v>
          </cell>
          <cell r="D183" t="str">
            <v>NCI</v>
          </cell>
          <cell r="E183" t="str">
            <v>3UG1CA189824-07S3</v>
          </cell>
          <cell r="F183" t="str">
            <v>CA189824</v>
          </cell>
          <cell r="G183">
            <v>2020</v>
          </cell>
          <cell r="H183" t="str">
            <v>Other Research-Related</v>
          </cell>
          <cell r="I183" t="str">
            <v>Sandra  Russo</v>
          </cell>
          <cell r="J183">
            <v>74842</v>
          </cell>
          <cell r="K183" t="str">
            <v>WAKE FOREST UNIVERSITY HEALTH SCIENCES</v>
          </cell>
          <cell r="L183" t="str">
            <v>NC</v>
          </cell>
          <cell r="M183" t="str">
            <v>Pain mgt</v>
          </cell>
          <cell r="N183" t="str">
            <v>Clinical Research in Pain Management</v>
          </cell>
          <cell r="O183" t="str">
            <v>Pain Management Effectiveness Research Network (ERN)</v>
          </cell>
          <cell r="P183" t="str">
            <v>not registered</v>
          </cell>
          <cell r="Q183" t="str">
            <v>live</v>
          </cell>
          <cell r="R183" t="str">
            <v>No</v>
          </cell>
          <cell r="S183">
            <v>0</v>
          </cell>
          <cell r="T183" t="str">
            <v>No</v>
          </cell>
          <cell r="V183">
            <v>10166251</v>
          </cell>
        </row>
        <row r="184">
          <cell r="A184" t="str">
            <v>HDP00840</v>
          </cell>
          <cell r="B184">
            <v>10166516</v>
          </cell>
          <cell r="C184" t="str">
            <v>4/6 Planning for the HEALthy Early Development Study</v>
          </cell>
          <cell r="D184" t="str">
            <v>NIDA</v>
          </cell>
          <cell r="E184" t="str">
            <v>3R34DA050341-01S2</v>
          </cell>
          <cell r="F184" t="str">
            <v>DA050341</v>
          </cell>
          <cell r="G184">
            <v>2020</v>
          </cell>
          <cell r="H184" t="str">
            <v>Non-SBIR/STTR</v>
          </cell>
          <cell r="I184" t="str">
            <v>Vani  Pariyadath</v>
          </cell>
          <cell r="J184">
            <v>228033</v>
          </cell>
          <cell r="K184" t="str">
            <v>UNIVERSITY OF CALIFORNIA, SAN DIEGO</v>
          </cell>
          <cell r="L184" t="str">
            <v>CA</v>
          </cell>
          <cell r="M184" t="str">
            <v>OUD</v>
          </cell>
          <cell r="N184" t="str">
            <v>Enhanced Outcomes for Infants and Children Exposed to Opioids</v>
          </cell>
          <cell r="O184" t="str">
            <v>HEALthy Brain and Child Development Study (HBCD)</v>
          </cell>
          <cell r="P184" t="str">
            <v>not registered</v>
          </cell>
          <cell r="Q184" t="str">
            <v>archived</v>
          </cell>
          <cell r="R184" t="str">
            <v>No</v>
          </cell>
          <cell r="S184">
            <v>0</v>
          </cell>
          <cell r="T184" t="str">
            <v>No</v>
          </cell>
          <cell r="U184" t="str">
            <v>HBCD</v>
          </cell>
          <cell r="V184">
            <v>10166516</v>
          </cell>
        </row>
        <row r="185">
          <cell r="A185" t="str">
            <v>HDP01236</v>
          </cell>
          <cell r="B185">
            <v>10167308</v>
          </cell>
          <cell r="C185" t="str">
            <v>Helping to End Addiction Long-term (HEAL) Data Platform</v>
          </cell>
          <cell r="D185" t="str">
            <v>OD</v>
          </cell>
          <cell r="E185" t="str">
            <v>1OT2OD030208-01</v>
          </cell>
          <cell r="F185" t="str">
            <v>OD030208</v>
          </cell>
          <cell r="G185">
            <v>2020</v>
          </cell>
          <cell r="H185" t="str">
            <v>Other</v>
          </cell>
          <cell r="I185" t="str">
            <v>ANTHONY LEE Juehne</v>
          </cell>
          <cell r="J185">
            <v>14620211</v>
          </cell>
          <cell r="K185" t="str">
            <v>UNIVERSITY OF CHICAGO</v>
          </cell>
          <cell r="L185" t="str">
            <v>IL</v>
          </cell>
          <cell r="P185" t="str">
            <v>not registered</v>
          </cell>
          <cell r="Q185" t="str">
            <v>live</v>
          </cell>
          <cell r="R185" t="str">
            <v>No</v>
          </cell>
          <cell r="S185">
            <v>0</v>
          </cell>
          <cell r="T185" t="str">
            <v>No</v>
          </cell>
          <cell r="U185" t="str">
            <v>NULL</v>
          </cell>
          <cell r="V185">
            <v>10167308</v>
          </cell>
        </row>
        <row r="186">
          <cell r="A186" t="str">
            <v>NULL</v>
          </cell>
          <cell r="B186">
            <v>10167785</v>
          </cell>
          <cell r="C186" t="str">
            <v>An Evaluation of the National Zero Suicide Model Across Learning Healthcare Systems</v>
          </cell>
          <cell r="D186" t="str">
            <v>NIMH</v>
          </cell>
          <cell r="E186" t="str">
            <v>5U01MH114087-05</v>
          </cell>
          <cell r="F186" t="str">
            <v>MH114087</v>
          </cell>
          <cell r="G186">
            <v>2021</v>
          </cell>
          <cell r="H186" t="str">
            <v>Non-SBIR/STTR</v>
          </cell>
          <cell r="I186" t="str">
            <v>Stephen  O'Connor</v>
          </cell>
          <cell r="J186">
            <v>1556922</v>
          </cell>
          <cell r="K186" t="str">
            <v>HENRY FORD HEALTH SYSTEM</v>
          </cell>
          <cell r="L186" t="str">
            <v>MI</v>
          </cell>
          <cell r="M186" t="str">
            <v>OUD</v>
          </cell>
          <cell r="N186" t="str">
            <v>New Strategies to Prevent and Treat Opioid Addiction</v>
          </cell>
          <cell r="O186" t="str">
            <v>Sleep Dysfunction as a Core Feature of Opioid Use Disorder and Recovery</v>
          </cell>
          <cell r="P186" t="str">
            <v>NULL</v>
          </cell>
          <cell r="Q186" t="str">
            <v>NULL</v>
          </cell>
          <cell r="R186" t="str">
            <v>NULL</v>
          </cell>
          <cell r="S186" t="str">
            <v>NULL</v>
          </cell>
          <cell r="T186" t="str">
            <v>NULL</v>
          </cell>
          <cell r="V186">
            <v>10167785</v>
          </cell>
        </row>
        <row r="187">
          <cell r="A187" t="str">
            <v>HDP01334</v>
          </cell>
          <cell r="B187">
            <v>10168176</v>
          </cell>
          <cell r="C187" t="str">
            <v>Prevention of OUD: The HOME (Housing, Opportunities, Motivation and Engagement) Randomized Trial</v>
          </cell>
          <cell r="D187" t="str">
            <v>NIDA</v>
          </cell>
          <cell r="E187" t="str">
            <v>4UH3DA050174-02</v>
          </cell>
          <cell r="F187" t="str">
            <v>DA050174</v>
          </cell>
          <cell r="G187">
            <v>2020</v>
          </cell>
          <cell r="H187" t="str">
            <v>Non-SBIR/STTR</v>
          </cell>
          <cell r="I187" t="str">
            <v>Amy B Goldstein</v>
          </cell>
          <cell r="J187">
            <v>4922920</v>
          </cell>
          <cell r="K187" t="str">
            <v>OHIO STATE UNIVERSITY</v>
          </cell>
          <cell r="L187" t="str">
            <v>OH</v>
          </cell>
          <cell r="M187" t="str">
            <v>OUD</v>
          </cell>
          <cell r="N187" t="str">
            <v>New Strategies to Prevent and Treat Opioid Addiction</v>
          </cell>
          <cell r="O187" t="str">
            <v>Preventing Opioid Use Disorder</v>
          </cell>
          <cell r="P187" t="str">
            <v>registered</v>
          </cell>
          <cell r="Q187" t="str">
            <v>live</v>
          </cell>
          <cell r="R187" t="str">
            <v>No</v>
          </cell>
          <cell r="S187">
            <v>0</v>
          </cell>
          <cell r="T187" t="str">
            <v>Yes</v>
          </cell>
          <cell r="U187" t="str">
            <v>HPC</v>
          </cell>
          <cell r="V187">
            <v>10168176</v>
          </cell>
        </row>
        <row r="188">
          <cell r="A188" t="str">
            <v>HDP00879</v>
          </cell>
          <cell r="B188">
            <v>10168769</v>
          </cell>
          <cell r="C188" t="str">
            <v>Targeting the Ghrelin System for Novel Opioid Use Disorder Therapeutics</v>
          </cell>
          <cell r="D188" t="str">
            <v>NIDA</v>
          </cell>
          <cell r="E188" t="str">
            <v>3UG3DA050317-01S1</v>
          </cell>
          <cell r="F188" t="str">
            <v>DA050317</v>
          </cell>
          <cell r="G188">
            <v>2020</v>
          </cell>
          <cell r="H188" t="str">
            <v>Non-SBIR/STTR</v>
          </cell>
          <cell r="I188" t="str">
            <v>JANE  ACRI</v>
          </cell>
          <cell r="J188">
            <v>237381</v>
          </cell>
          <cell r="K188" t="str">
            <v>UNIVERSITY OF TEXAS MED BR GALVESTON</v>
          </cell>
          <cell r="L188" t="str">
            <v>TX</v>
          </cell>
          <cell r="M188" t="str">
            <v>OUD</v>
          </cell>
          <cell r="N188" t="str">
            <v>Novel Therapeutic Options for Opioid Use Disorder and Overdose</v>
          </cell>
          <cell r="O188" t="str">
            <v>Focusing Medication Development to Prevent and Treat Opioid Use Disorder and Overdose</v>
          </cell>
          <cell r="P188" t="str">
            <v>not registered</v>
          </cell>
          <cell r="Q188" t="str">
            <v>live</v>
          </cell>
          <cell r="R188" t="str">
            <v>No</v>
          </cell>
          <cell r="S188">
            <v>0</v>
          </cell>
          <cell r="T188" t="str">
            <v>No</v>
          </cell>
          <cell r="V188">
            <v>10168769</v>
          </cell>
        </row>
        <row r="189">
          <cell r="A189" t="str">
            <v>NULL</v>
          </cell>
          <cell r="B189">
            <v>10168980</v>
          </cell>
          <cell r="C189" t="str">
            <v>Western States Node of the National Drug Abuse Treatment Clinical Trials Network</v>
          </cell>
          <cell r="D189" t="str">
            <v>NIDA</v>
          </cell>
          <cell r="E189" t="str">
            <v>3UG1DA015815-19S2</v>
          </cell>
          <cell r="F189" t="str">
            <v>DA015815</v>
          </cell>
          <cell r="G189">
            <v>2020</v>
          </cell>
          <cell r="H189" t="str">
            <v>Other Research-Related</v>
          </cell>
          <cell r="I189" t="str">
            <v>Ronald  Dobbins</v>
          </cell>
          <cell r="J189">
            <v>337878</v>
          </cell>
          <cell r="K189" t="str">
            <v>OREGON HEALTH &amp; SCIENCE UNIVERSITY</v>
          </cell>
          <cell r="L189" t="str">
            <v>OR</v>
          </cell>
          <cell r="M189" t="str">
            <v>OUD</v>
          </cell>
          <cell r="N189" t="str">
            <v>Translation of Research to Practice for the Treatment of Opioid Addiction</v>
          </cell>
          <cell r="O189" t="str">
            <v>Enhancing the National Drug Abuse Treatment Clinical Trials Network to Address Opioids</v>
          </cell>
          <cell r="P189" t="str">
            <v>NULL</v>
          </cell>
          <cell r="Q189" t="str">
            <v>NULL</v>
          </cell>
          <cell r="R189" t="str">
            <v>NULL</v>
          </cell>
          <cell r="S189" t="str">
            <v>NULL</v>
          </cell>
          <cell r="T189" t="str">
            <v>NULL</v>
          </cell>
          <cell r="U189" t="str">
            <v>CTN</v>
          </cell>
          <cell r="V189" t="str">
            <v>NULL</v>
          </cell>
        </row>
        <row r="190">
          <cell r="A190" t="str">
            <v>HDP00791</v>
          </cell>
          <cell r="B190">
            <v>10169836</v>
          </cell>
          <cell r="C190" t="str">
            <v>Understanding the Impact of COVID-19 on Methadone Treatment Retention and Adherencein an Underserved, Minority Population with OUD</v>
          </cell>
          <cell r="D190" t="str">
            <v>NCCIH</v>
          </cell>
          <cell r="E190" t="str">
            <v>3R61AT010799-01S1</v>
          </cell>
          <cell r="F190" t="str">
            <v>AT010799</v>
          </cell>
          <cell r="G190">
            <v>2020</v>
          </cell>
          <cell r="H190" t="str">
            <v>Non-SBIR/STTR</v>
          </cell>
          <cell r="I190" t="str">
            <v>Peter Daniel Murray</v>
          </cell>
          <cell r="J190">
            <v>129436</v>
          </cell>
          <cell r="K190" t="str">
            <v>UNIV OF MARYLAND, COLLEGE PARK</v>
          </cell>
          <cell r="L190" t="str">
            <v>MD</v>
          </cell>
          <cell r="M190" t="str">
            <v>OUD</v>
          </cell>
          <cell r="N190" t="str">
            <v>Translation of Research to Practice for the Treatment of Opioid Addiction</v>
          </cell>
          <cell r="O190" t="str">
            <v>Behavioral Research to Improve Medication-Based Treatment</v>
          </cell>
          <cell r="P190" t="str">
            <v>registered</v>
          </cell>
          <cell r="Q190" t="str">
            <v>live</v>
          </cell>
          <cell r="R190" t="str">
            <v>No</v>
          </cell>
          <cell r="S190">
            <v>0</v>
          </cell>
          <cell r="T190" t="str">
            <v>Yes</v>
          </cell>
          <cell r="V190">
            <v>10169836</v>
          </cell>
        </row>
        <row r="191">
          <cell r="A191" t="str">
            <v>HDP00544</v>
          </cell>
          <cell r="B191">
            <v>10169854</v>
          </cell>
          <cell r="C191" t="str">
            <v>Osteoarthritis Progression And Sensory Pathway Alterations</v>
          </cell>
          <cell r="D191" t="str">
            <v>NIAMS</v>
          </cell>
          <cell r="E191" t="str">
            <v>3R01AR064251-07S1</v>
          </cell>
          <cell r="F191" t="str">
            <v>AR064251</v>
          </cell>
          <cell r="G191">
            <v>2020</v>
          </cell>
          <cell r="H191" t="str">
            <v>Non-SBIR/STTR</v>
          </cell>
          <cell r="I191" t="str">
            <v>ANTHONY G Kirilusha</v>
          </cell>
          <cell r="J191">
            <v>162778</v>
          </cell>
          <cell r="K191" t="str">
            <v>RUSH UNIVERSITY MEDICAL CENTER</v>
          </cell>
          <cell r="L191" t="str">
            <v>IL</v>
          </cell>
          <cell r="M191" t="str">
            <v>Pain mgt</v>
          </cell>
          <cell r="N191" t="str">
            <v>Preclinical and Translational Research in Pain Management</v>
          </cell>
          <cell r="O191" t="str">
            <v>Discovery and Validation of Novel Targets for Safe and Effective Treatment of Pain</v>
          </cell>
          <cell r="P191" t="str">
            <v>not registered</v>
          </cell>
          <cell r="Q191" t="str">
            <v>live</v>
          </cell>
          <cell r="R191" t="str">
            <v>No</v>
          </cell>
          <cell r="S191">
            <v>0</v>
          </cell>
          <cell r="T191" t="str">
            <v>No</v>
          </cell>
          <cell r="V191">
            <v>10169854</v>
          </cell>
        </row>
        <row r="192">
          <cell r="A192" t="str">
            <v>HDP00540</v>
          </cell>
          <cell r="B192">
            <v>10170501</v>
          </cell>
          <cell r="C192" t="str">
            <v>Data Coordinating Center for the NICHD Neonatal Research Network (U24)</v>
          </cell>
          <cell r="D192" t="str">
            <v>NICHD</v>
          </cell>
          <cell r="E192" t="str">
            <v>3U24HD095254-03S1</v>
          </cell>
          <cell r="F192" t="str">
            <v>HD095254</v>
          </cell>
          <cell r="G192">
            <v>2020</v>
          </cell>
          <cell r="H192" t="str">
            <v>Other Research-Related</v>
          </cell>
          <cell r="I192" t="str">
            <v>Andrew  Bremer</v>
          </cell>
          <cell r="J192">
            <v>7000000</v>
          </cell>
          <cell r="K192" t="str">
            <v>RESEARCH TRIANGLE INSTITUTE</v>
          </cell>
          <cell r="L192" t="str">
            <v>NC</v>
          </cell>
          <cell r="M192" t="str">
            <v>OUD</v>
          </cell>
          <cell r="N192" t="str">
            <v>Enhanced Outcomes for Infants and Children Exposed to Opioids</v>
          </cell>
          <cell r="O192" t="str">
            <v>Advancing Clinical Trials in Neonatal Opioid Withdrawal (ACT NOW)</v>
          </cell>
          <cell r="P192" t="str">
            <v>registered</v>
          </cell>
          <cell r="Q192" t="str">
            <v>live</v>
          </cell>
          <cell r="R192" t="str">
            <v>Yes</v>
          </cell>
          <cell r="S192">
            <v>2</v>
          </cell>
          <cell r="T192" t="str">
            <v>Yes</v>
          </cell>
          <cell r="U192" t="str">
            <v>ACT NOW</v>
          </cell>
          <cell r="V192">
            <v>10170501</v>
          </cell>
        </row>
        <row r="193">
          <cell r="A193" t="str">
            <v>HDP00557</v>
          </cell>
          <cell r="B193">
            <v>10170518</v>
          </cell>
          <cell r="C193" t="str">
            <v>Understanding How Peers Can Shift Stigma to Retain Low-Income, Minority Individuals in Opioid Treatment</v>
          </cell>
          <cell r="D193" t="str">
            <v>NCCIH</v>
          </cell>
          <cell r="E193" t="str">
            <v>3R61AT010799-01S2</v>
          </cell>
          <cell r="F193" t="str">
            <v>AT010799</v>
          </cell>
          <cell r="G193">
            <v>2020</v>
          </cell>
          <cell r="H193" t="str">
            <v>Non-SBIR/STTR</v>
          </cell>
          <cell r="I193" t="str">
            <v>Peter Daniel Murray</v>
          </cell>
          <cell r="J193">
            <v>243787</v>
          </cell>
          <cell r="K193" t="str">
            <v>UNIV OF MARYLAND, COLLEGE PARK</v>
          </cell>
          <cell r="L193" t="str">
            <v>MD</v>
          </cell>
          <cell r="M193" t="str">
            <v>OUD</v>
          </cell>
          <cell r="N193" t="str">
            <v>Translation of Research to Practice for the Treatment of Opioid Addiction</v>
          </cell>
          <cell r="O193" t="str">
            <v>Behavioral Research to Improve Medication-Based Treatment</v>
          </cell>
          <cell r="P193" t="str">
            <v>registered</v>
          </cell>
          <cell r="Q193" t="str">
            <v>live</v>
          </cell>
          <cell r="R193" t="str">
            <v>No</v>
          </cell>
          <cell r="S193">
            <v>0</v>
          </cell>
          <cell r="T193" t="str">
            <v>Yes</v>
          </cell>
          <cell r="V193">
            <v>10170518</v>
          </cell>
        </row>
        <row r="194">
          <cell r="A194" t="str">
            <v>HDP00810</v>
          </cell>
          <cell r="B194">
            <v>10170530</v>
          </cell>
          <cell r="C194" t="str">
            <v>4/5 The Cumulative Risk of Substance Exposure and Early Life Adversity on Child Health Development and Outcomes</v>
          </cell>
          <cell r="D194" t="str">
            <v>NIDA</v>
          </cell>
          <cell r="E194" t="str">
            <v>3R34DA050289-01S2</v>
          </cell>
          <cell r="F194" t="str">
            <v>DA050289</v>
          </cell>
          <cell r="G194">
            <v>2020</v>
          </cell>
          <cell r="H194" t="str">
            <v>Non-SBIR/STTR</v>
          </cell>
          <cell r="I194" t="str">
            <v>Vani  Pariyadath</v>
          </cell>
          <cell r="J194">
            <v>196414</v>
          </cell>
          <cell r="K194" t="str">
            <v>BOSTON CHILDREN'S HOSPITAL</v>
          </cell>
          <cell r="L194" t="str">
            <v>MA</v>
          </cell>
          <cell r="M194" t="str">
            <v>OUD</v>
          </cell>
          <cell r="N194" t="str">
            <v>Enhanced Outcomes for Infants and Children Exposed to Opioids</v>
          </cell>
          <cell r="O194" t="str">
            <v>HEALthy Brain and Child Development Study (HBCD)</v>
          </cell>
          <cell r="P194" t="str">
            <v>not registered</v>
          </cell>
          <cell r="Q194" t="str">
            <v>archived</v>
          </cell>
          <cell r="R194" t="str">
            <v>No</v>
          </cell>
          <cell r="S194">
            <v>0</v>
          </cell>
          <cell r="T194" t="str">
            <v>No</v>
          </cell>
          <cell r="U194" t="str">
            <v>HBCD</v>
          </cell>
          <cell r="V194">
            <v>10170530</v>
          </cell>
        </row>
        <row r="195">
          <cell r="A195" t="str">
            <v>HDP00774</v>
          </cell>
          <cell r="B195">
            <v>10171050</v>
          </cell>
          <cell r="C195" t="str">
            <v>'1/6' Planning for HEALthy Early Development Study</v>
          </cell>
          <cell r="D195" t="str">
            <v>NIDA</v>
          </cell>
          <cell r="E195" t="str">
            <v>3R34DA050342-01S2</v>
          </cell>
          <cell r="F195" t="str">
            <v>DA050342</v>
          </cell>
          <cell r="G195">
            <v>2020</v>
          </cell>
          <cell r="H195" t="str">
            <v>Non-SBIR/STTR</v>
          </cell>
          <cell r="I195" t="str">
            <v>Vani  Pariyadath</v>
          </cell>
          <cell r="J195">
            <v>161000</v>
          </cell>
          <cell r="K195" t="str">
            <v>CASE WESTERN RESERVE UNIVERSITY</v>
          </cell>
          <cell r="L195" t="str">
            <v>OH</v>
          </cell>
          <cell r="M195" t="str">
            <v>OUD</v>
          </cell>
          <cell r="N195" t="str">
            <v>Enhanced Outcomes for Infants and Children Exposed to Opioids</v>
          </cell>
          <cell r="O195" t="str">
            <v>HEALthy Brain and Child Development Study (HBCD)</v>
          </cell>
          <cell r="P195" t="str">
            <v>not registered</v>
          </cell>
          <cell r="Q195" t="str">
            <v>archived</v>
          </cell>
          <cell r="R195" t="str">
            <v>No</v>
          </cell>
          <cell r="S195">
            <v>0</v>
          </cell>
          <cell r="T195" t="str">
            <v>No</v>
          </cell>
          <cell r="U195" t="str">
            <v>HBCD</v>
          </cell>
          <cell r="V195">
            <v>10171050</v>
          </cell>
        </row>
        <row r="196">
          <cell r="A196" t="str">
            <v>HDP00818</v>
          </cell>
          <cell r="B196">
            <v>10173176</v>
          </cell>
          <cell r="C196" t="str">
            <v>Greater Southern California Node of the Clinical Trials Network</v>
          </cell>
          <cell r="D196" t="str">
            <v>NIDA</v>
          </cell>
          <cell r="E196" t="str">
            <v>3UG1DA049435-02S1</v>
          </cell>
          <cell r="F196" t="str">
            <v>DA049435</v>
          </cell>
          <cell r="G196">
            <v>2020</v>
          </cell>
          <cell r="H196" t="str">
            <v>Other Research-Related</v>
          </cell>
          <cell r="I196" t="str">
            <v>Ronald  Dobbins</v>
          </cell>
          <cell r="J196">
            <v>120879</v>
          </cell>
          <cell r="K196" t="str">
            <v>UNIVERSITY OF CALIFORNIA LOS ANGELES</v>
          </cell>
          <cell r="L196" t="str">
            <v>CA</v>
          </cell>
          <cell r="M196" t="str">
            <v>OUD</v>
          </cell>
          <cell r="N196" t="str">
            <v>Translation of Research to Practice for the Treatment of Opioid Addiction</v>
          </cell>
          <cell r="O196" t="str">
            <v>Enhancing the National Drug Abuse Treatment Clinical Trials Network to Address Opioids</v>
          </cell>
          <cell r="P196" t="str">
            <v>not registered</v>
          </cell>
          <cell r="Q196" t="str">
            <v>archived</v>
          </cell>
          <cell r="R196" t="str">
            <v>No</v>
          </cell>
          <cell r="S196">
            <v>0</v>
          </cell>
          <cell r="T196" t="str">
            <v>No</v>
          </cell>
          <cell r="U196" t="str">
            <v>CTN</v>
          </cell>
          <cell r="V196" t="str">
            <v>NULL</v>
          </cell>
        </row>
        <row r="197">
          <cell r="A197" t="str">
            <v>HDP00719</v>
          </cell>
          <cell r="B197">
            <v>10173220</v>
          </cell>
          <cell r="C197" t="str">
            <v>Developing an intervention to address intersecting prescription opioid and chronic pain stigma in cancer survivors: formative work</v>
          </cell>
          <cell r="D197" t="str">
            <v>NIDA</v>
          </cell>
          <cell r="E197" t="str">
            <v>3UG1DA049436-02S2</v>
          </cell>
          <cell r="F197" t="str">
            <v>DA049436</v>
          </cell>
          <cell r="G197">
            <v>2020</v>
          </cell>
          <cell r="H197" t="str">
            <v>Other Research-Related</v>
          </cell>
          <cell r="I197" t="str">
            <v>Ronald  Dobbins</v>
          </cell>
          <cell r="J197">
            <v>155077</v>
          </cell>
          <cell r="K197" t="str">
            <v>UNIVERSITY OF PITTSBURGH AT PITTSBURGH</v>
          </cell>
          <cell r="L197" t="str">
            <v>PA</v>
          </cell>
          <cell r="M197" t="str">
            <v>OUD</v>
          </cell>
          <cell r="N197" t="str">
            <v>Translation of Research to Practice for the Treatment of Opioid Addiction</v>
          </cell>
          <cell r="O197" t="str">
            <v>Enhancing the National Drug Abuse Treatment Clinical Trials Network to Address Opioids</v>
          </cell>
          <cell r="P197" t="str">
            <v>not registered</v>
          </cell>
          <cell r="Q197" t="str">
            <v>archived</v>
          </cell>
          <cell r="R197" t="str">
            <v>No</v>
          </cell>
          <cell r="S197">
            <v>0</v>
          </cell>
          <cell r="T197" t="str">
            <v>No</v>
          </cell>
          <cell r="U197" t="str">
            <v>CTN</v>
          </cell>
          <cell r="V197" t="str">
            <v>NULL</v>
          </cell>
        </row>
        <row r="198">
          <cell r="A198" t="str">
            <v>HDP00764</v>
          </cell>
          <cell r="B198">
            <v>10173503</v>
          </cell>
          <cell r="C198" t="str">
            <v>Great Lakes Node of the Drug Abuse Clinical Trials Network</v>
          </cell>
          <cell r="D198" t="str">
            <v>NIDA</v>
          </cell>
          <cell r="E198" t="str">
            <v>3UG1DA049467-02S1</v>
          </cell>
          <cell r="F198" t="str">
            <v>DA049467</v>
          </cell>
          <cell r="G198">
            <v>2020</v>
          </cell>
          <cell r="H198" t="str">
            <v>Other Research-Related</v>
          </cell>
          <cell r="I198" t="str">
            <v>Ronald  Dobbins</v>
          </cell>
          <cell r="J198">
            <v>139752</v>
          </cell>
          <cell r="K198" t="str">
            <v>RUSH UNIVERSITY MEDICAL CENTER</v>
          </cell>
          <cell r="L198" t="str">
            <v>IL</v>
          </cell>
          <cell r="M198" t="str">
            <v>OUD</v>
          </cell>
          <cell r="N198" t="str">
            <v>Translation of Research to Practice for the Treatment of Opioid Addiction</v>
          </cell>
          <cell r="O198" t="str">
            <v>Enhancing the National Drug Abuse Treatment Clinical Trials Network to Address Opioids</v>
          </cell>
          <cell r="P198" t="str">
            <v>not registered</v>
          </cell>
          <cell r="Q198" t="str">
            <v>archived</v>
          </cell>
          <cell r="R198" t="str">
            <v>No</v>
          </cell>
          <cell r="S198">
            <v>0</v>
          </cell>
          <cell r="T198" t="str">
            <v>No</v>
          </cell>
          <cell r="U198" t="str">
            <v>CTN</v>
          </cell>
          <cell r="V198" t="str">
            <v>NULL</v>
          </cell>
        </row>
        <row r="199">
          <cell r="A199" t="str">
            <v>HDP00580</v>
          </cell>
          <cell r="B199">
            <v>10174456</v>
          </cell>
          <cell r="C199" t="str">
            <v>Deep Brain Stimulation of the Subgenual Cingulate Cortex for the Treatment of Medically Refractory Chronic Low Back Pain</v>
          </cell>
          <cell r="D199" t="str">
            <v>NINDS</v>
          </cell>
          <cell r="E199" t="str">
            <v>3UH3NS113661-02S1</v>
          </cell>
          <cell r="F199" t="str">
            <v>NS113661</v>
          </cell>
          <cell r="G199">
            <v>2020</v>
          </cell>
          <cell r="H199" t="str">
            <v>Non-SBIR/STTR</v>
          </cell>
          <cell r="I199" t="str">
            <v>Nick B Langhals</v>
          </cell>
          <cell r="J199">
            <v>148163</v>
          </cell>
          <cell r="K199" t="str">
            <v>UNIVERSITY OF CALIFORNIA LOS ANGELES</v>
          </cell>
          <cell r="L199" t="str">
            <v>CA</v>
          </cell>
          <cell r="M199" t="str">
            <v>Pain mgt</v>
          </cell>
          <cell r="N199" t="str">
            <v>Preclinical and Translational Research in Pain Management</v>
          </cell>
          <cell r="O199" t="str">
            <v>Translating Discoveries into Effective Devices to Treat Pain</v>
          </cell>
          <cell r="P199" t="str">
            <v>not registered</v>
          </cell>
          <cell r="Q199" t="str">
            <v>live</v>
          </cell>
          <cell r="R199" t="str">
            <v>No</v>
          </cell>
          <cell r="S199">
            <v>0</v>
          </cell>
          <cell r="T199" t="str">
            <v>No</v>
          </cell>
          <cell r="V199">
            <v>10174456</v>
          </cell>
        </row>
        <row r="200">
          <cell r="A200" t="str">
            <v>HDP00627</v>
          </cell>
          <cell r="B200">
            <v>10174525</v>
          </cell>
          <cell r="C200" t="str">
            <v>The study of Gpr149 in nociception and the peripheral action of minor cannabinoids</v>
          </cell>
          <cell r="D200" t="str">
            <v>NCCIH</v>
          </cell>
          <cell r="E200" t="str">
            <v>3R01AT010757-02S1</v>
          </cell>
          <cell r="F200" t="str">
            <v>AT010757</v>
          </cell>
          <cell r="G200">
            <v>2020</v>
          </cell>
          <cell r="H200" t="str">
            <v>Non-SBIR/STTR</v>
          </cell>
          <cell r="I200" t="str">
            <v>Craig  Hopp</v>
          </cell>
          <cell r="J200">
            <v>161498</v>
          </cell>
          <cell r="K200" t="str">
            <v>UNIVERSITY OF CALIFORNIA, SAN FRANCISCO</v>
          </cell>
          <cell r="L200" t="str">
            <v>CA</v>
          </cell>
          <cell r="M200" t="str">
            <v>Pain mgt</v>
          </cell>
          <cell r="N200" t="str">
            <v>Preclinical and Translational Research in Pain Management</v>
          </cell>
          <cell r="O200" t="str">
            <v>Discovery and Validation of Novel Targets for Safe and Effective Treatment of Pain</v>
          </cell>
          <cell r="P200" t="str">
            <v>registered</v>
          </cell>
          <cell r="Q200" t="str">
            <v>live</v>
          </cell>
          <cell r="R200" t="str">
            <v>No</v>
          </cell>
          <cell r="S200">
            <v>0</v>
          </cell>
          <cell r="T200" t="str">
            <v>Yes</v>
          </cell>
          <cell r="V200">
            <v>10174525</v>
          </cell>
        </row>
        <row r="201">
          <cell r="A201" t="str">
            <v>HDP00481</v>
          </cell>
          <cell r="B201">
            <v>10175416</v>
          </cell>
          <cell r="C201" t="str">
            <v>Creating a multi-level intervention to reduce stigma for buprenorphine use for individuals with End Stage Kidney Disease (ESKD) and Chronic Pain</v>
          </cell>
          <cell r="D201" t="str">
            <v>NIDDK</v>
          </cell>
          <cell r="E201" t="str">
            <v>3U01DK123812-01S1</v>
          </cell>
          <cell r="F201" t="str">
            <v>DK123812</v>
          </cell>
          <cell r="G201">
            <v>2020</v>
          </cell>
          <cell r="H201" t="str">
            <v>Non-SBIR/STTR</v>
          </cell>
          <cell r="I201" t="str">
            <v>Kevin C Abbott</v>
          </cell>
          <cell r="J201">
            <v>250945</v>
          </cell>
          <cell r="K201" t="str">
            <v>UNIVERSITY OF PITTSBURGH AT PITTSBURGH</v>
          </cell>
          <cell r="L201" t="str">
            <v>PA</v>
          </cell>
          <cell r="M201" t="str">
            <v>Pain mgt</v>
          </cell>
          <cell r="N201" t="str">
            <v>Clinical Research in Pain Management</v>
          </cell>
          <cell r="O201" t="str">
            <v>Integrated Approach to Pain and Opioid Use in Hemodialysis Patients</v>
          </cell>
          <cell r="P201" t="str">
            <v>not registered</v>
          </cell>
          <cell r="Q201" t="str">
            <v>archived</v>
          </cell>
          <cell r="R201" t="str">
            <v>No</v>
          </cell>
          <cell r="S201">
            <v>0</v>
          </cell>
          <cell r="T201" t="str">
            <v>No</v>
          </cell>
          <cell r="U201" t="str">
            <v>HOPE</v>
          </cell>
          <cell r="V201">
            <v>10175416</v>
          </cell>
        </row>
        <row r="202">
          <cell r="A202" t="str">
            <v>HDP00811</v>
          </cell>
          <cell r="B202">
            <v>10175561</v>
          </cell>
          <cell r="C202" t="str">
            <v>New Mexico Clinical Trials Node:  Clinical research and practice to address substance use in diverse, rural and underserved populations</v>
          </cell>
          <cell r="D202" t="str">
            <v>NIDA</v>
          </cell>
          <cell r="E202" t="str">
            <v>3UG1DA049468-02S1</v>
          </cell>
          <cell r="F202" t="str">
            <v>DA049468</v>
          </cell>
          <cell r="G202">
            <v>2020</v>
          </cell>
          <cell r="H202" t="str">
            <v>Other Research-Related</v>
          </cell>
          <cell r="I202" t="str">
            <v>Ronald  Dobbins</v>
          </cell>
          <cell r="J202">
            <v>148594</v>
          </cell>
          <cell r="K202" t="str">
            <v>UNIVERSITY OF NEW MEXICO HEALTH SCIS CTR</v>
          </cell>
          <cell r="L202" t="str">
            <v>NM</v>
          </cell>
          <cell r="M202" t="str">
            <v>OUD</v>
          </cell>
          <cell r="N202" t="str">
            <v>Translation of Research to Practice for the Treatment of Opioid Addiction</v>
          </cell>
          <cell r="O202" t="str">
            <v>Enhancing the National Drug Abuse Treatment Clinical Trials Network to Address Opioids</v>
          </cell>
          <cell r="P202" t="str">
            <v>not registered</v>
          </cell>
          <cell r="Q202" t="str">
            <v>archived</v>
          </cell>
          <cell r="R202" t="str">
            <v>No</v>
          </cell>
          <cell r="S202">
            <v>0</v>
          </cell>
          <cell r="T202" t="str">
            <v>No</v>
          </cell>
          <cell r="U202" t="str">
            <v>CTN</v>
          </cell>
          <cell r="V202" t="str">
            <v>NULL</v>
          </cell>
        </row>
        <row r="203">
          <cell r="A203" t="str">
            <v>HDP00789</v>
          </cell>
          <cell r="B203">
            <v>10175594</v>
          </cell>
          <cell r="C203" t="str">
            <v>Novel fentanyl derivatives as counteracting agents against fentanyl</v>
          </cell>
          <cell r="D203" t="str">
            <v>NIDA</v>
          </cell>
          <cell r="E203" t="str">
            <v>3UG3DA050311-02S1</v>
          </cell>
          <cell r="F203" t="str">
            <v>DA050311</v>
          </cell>
          <cell r="G203">
            <v>2020</v>
          </cell>
          <cell r="H203" t="str">
            <v>Non-SBIR/STTR</v>
          </cell>
          <cell r="I203" t="str">
            <v>Richard  KLINE</v>
          </cell>
          <cell r="J203">
            <v>125000</v>
          </cell>
          <cell r="K203" t="str">
            <v>VIRGINIA COMMONWEALTH UNIVERSITY</v>
          </cell>
          <cell r="L203" t="str">
            <v>VA</v>
          </cell>
          <cell r="M203" t="str">
            <v>OUD</v>
          </cell>
          <cell r="N203" t="str">
            <v>Novel Therapeutic Options for Opioid Use Disorder and Overdose</v>
          </cell>
          <cell r="O203" t="str">
            <v>Focusing Medication Development to Prevent and Treat Opioid Use Disorder and Overdose</v>
          </cell>
          <cell r="P203" t="str">
            <v>not registered</v>
          </cell>
          <cell r="Q203" t="str">
            <v>live</v>
          </cell>
          <cell r="R203" t="str">
            <v>No</v>
          </cell>
          <cell r="S203">
            <v>0</v>
          </cell>
          <cell r="T203" t="str">
            <v>No</v>
          </cell>
          <cell r="V203">
            <v>10175594</v>
          </cell>
        </row>
        <row r="204">
          <cell r="A204" t="str">
            <v>HDP00713</v>
          </cell>
          <cell r="B204">
            <v>10175741</v>
          </cell>
          <cell r="C204" t="str">
            <v>NorthStar Node of the Clinical Trials Network</v>
          </cell>
          <cell r="D204" t="str">
            <v>NIDA</v>
          </cell>
          <cell r="E204" t="str">
            <v>3UG1DA040316-06S4</v>
          </cell>
          <cell r="F204" t="str">
            <v>DA040316</v>
          </cell>
          <cell r="G204">
            <v>2020</v>
          </cell>
          <cell r="H204" t="str">
            <v>Other Research-Related</v>
          </cell>
          <cell r="I204" t="str">
            <v>Ronald  Dobbins</v>
          </cell>
          <cell r="J204">
            <v>327982</v>
          </cell>
          <cell r="K204" t="str">
            <v>HENNEPIN HEALTHCARE RESEARCH INSTITUTE</v>
          </cell>
          <cell r="L204" t="str">
            <v>MN</v>
          </cell>
          <cell r="M204" t="str">
            <v>OUD</v>
          </cell>
          <cell r="N204" t="str">
            <v>Translation of Research to Practice for the Treatment of Opioid Addiction</v>
          </cell>
          <cell r="O204" t="str">
            <v>Enhancing the National Drug Abuse Treatment Clinical Trials Network to Address Opioids</v>
          </cell>
          <cell r="P204" t="str">
            <v>not registered</v>
          </cell>
          <cell r="Q204" t="str">
            <v>archived</v>
          </cell>
          <cell r="R204" t="str">
            <v>No</v>
          </cell>
          <cell r="S204">
            <v>0</v>
          </cell>
          <cell r="T204" t="str">
            <v>No</v>
          </cell>
          <cell r="U204" t="str">
            <v>CTN</v>
          </cell>
          <cell r="V204" t="str">
            <v>NULL</v>
          </cell>
        </row>
        <row r="205">
          <cell r="A205" t="str">
            <v>HDP00542</v>
          </cell>
          <cell r="B205">
            <v>10176016</v>
          </cell>
          <cell r="C205" t="str">
            <v>Opioid Use Disorder Stigma Mechanisms in the Context of Buprenorphine Treatment</v>
          </cell>
          <cell r="D205" t="str">
            <v>NCCIH</v>
          </cell>
          <cell r="E205" t="str">
            <v>3R61AT010800-02S1</v>
          </cell>
          <cell r="F205" t="str">
            <v>AT010800</v>
          </cell>
          <cell r="G205">
            <v>2020</v>
          </cell>
          <cell r="H205" t="str">
            <v>Non-SBIR/STTR</v>
          </cell>
          <cell r="I205" t="str">
            <v>Peter Daniel Murray</v>
          </cell>
          <cell r="J205">
            <v>145231</v>
          </cell>
          <cell r="K205" t="str">
            <v>UNIVERSITY OF CALIFORNIA LOS ANGELES</v>
          </cell>
          <cell r="L205" t="str">
            <v>CA</v>
          </cell>
          <cell r="M205" t="str">
            <v>OUD</v>
          </cell>
          <cell r="N205" t="str">
            <v>Translation of Research to Practice for the Treatment of Opioid Addiction</v>
          </cell>
          <cell r="O205" t="str">
            <v>Behavioral Research to Improve Medication-Based Treatment</v>
          </cell>
          <cell r="P205" t="str">
            <v>not registered</v>
          </cell>
          <cell r="Q205" t="str">
            <v>live</v>
          </cell>
          <cell r="R205" t="str">
            <v>No</v>
          </cell>
          <cell r="S205">
            <v>0</v>
          </cell>
          <cell r="T205" t="str">
            <v>No</v>
          </cell>
          <cell r="V205">
            <v>10176016</v>
          </cell>
        </row>
        <row r="206">
          <cell r="A206" t="str">
            <v>HDP00625</v>
          </cell>
          <cell r="B206">
            <v>10176122</v>
          </cell>
          <cell r="C206" t="str">
            <v>The biophysics of skin-neuron sensory tactile organs and their sensitivity to mechanical and chemical stress</v>
          </cell>
          <cell r="D206" t="str">
            <v>NINDS</v>
          </cell>
          <cell r="E206" t="str">
            <v>3R35NS105092-03S1</v>
          </cell>
          <cell r="F206" t="str">
            <v>NS105092</v>
          </cell>
          <cell r="G206">
            <v>2020</v>
          </cell>
          <cell r="H206" t="str">
            <v>Non-SBIR/STTR</v>
          </cell>
          <cell r="I206" t="str">
            <v>DURGA PRASANNA Mohapatra</v>
          </cell>
          <cell r="J206">
            <v>171047</v>
          </cell>
          <cell r="K206" t="str">
            <v>STANFORD UNIVERSITY</v>
          </cell>
          <cell r="L206" t="str">
            <v>CA</v>
          </cell>
          <cell r="M206" t="str">
            <v>Pain mgt</v>
          </cell>
          <cell r="N206" t="str">
            <v>Preclinical and Translational Research in Pain Management</v>
          </cell>
          <cell r="O206" t="str">
            <v>Discovery and Validation of Novel Targets for Safe and Effective Treatment of Pain</v>
          </cell>
          <cell r="P206" t="str">
            <v>not registered</v>
          </cell>
          <cell r="Q206" t="str">
            <v>live</v>
          </cell>
          <cell r="R206" t="str">
            <v>No</v>
          </cell>
          <cell r="S206">
            <v>0</v>
          </cell>
          <cell r="T206" t="str">
            <v>No</v>
          </cell>
          <cell r="V206">
            <v>11178318</v>
          </cell>
        </row>
        <row r="207">
          <cell r="A207" t="str">
            <v>HDP00531</v>
          </cell>
          <cell r="B207">
            <v>10176852</v>
          </cell>
          <cell r="C207" t="str">
            <v>Isolation of GPR160 for biochemical analysis of the activation mechanism and development of a high throughput screening assay to identify small molecule inhibitors</v>
          </cell>
          <cell r="D207" t="str">
            <v>NINDS</v>
          </cell>
          <cell r="E207" t="str">
            <v>3R01NS113257-01S1</v>
          </cell>
          <cell r="F207" t="str">
            <v>NS113257</v>
          </cell>
          <cell r="G207">
            <v>2020</v>
          </cell>
          <cell r="H207" t="str">
            <v>Non-SBIR/STTR</v>
          </cell>
          <cell r="I207" t="str">
            <v>DURGA PRASANNA Mohapatra</v>
          </cell>
          <cell r="J207">
            <v>151455</v>
          </cell>
          <cell r="K207" t="str">
            <v>SAINT LOUIS UNIVERSITY</v>
          </cell>
          <cell r="L207" t="str">
            <v>MO</v>
          </cell>
          <cell r="M207" t="str">
            <v>Pain mgt</v>
          </cell>
          <cell r="N207" t="str">
            <v>Preclinical and Translational Research in Pain Management</v>
          </cell>
          <cell r="O207" t="str">
            <v>Discovery and Validation of Novel Targets for Safe and Effective Treatment of Pain</v>
          </cell>
          <cell r="P207" t="str">
            <v>not registered</v>
          </cell>
          <cell r="Q207" t="str">
            <v>live</v>
          </cell>
          <cell r="R207" t="str">
            <v>No</v>
          </cell>
          <cell r="S207">
            <v>0</v>
          </cell>
          <cell r="T207" t="str">
            <v>No</v>
          </cell>
          <cell r="V207">
            <v>10176852</v>
          </cell>
        </row>
        <row r="208">
          <cell r="A208" t="str">
            <v>HDP00482</v>
          </cell>
          <cell r="B208">
            <v>10177030</v>
          </cell>
          <cell r="C208" t="str">
            <v>Role for Tas2Rs in opioid addiction</v>
          </cell>
          <cell r="D208" t="str">
            <v>NIDA</v>
          </cell>
          <cell r="E208" t="str">
            <v>3R37DA020686-13S1</v>
          </cell>
          <cell r="F208" t="str">
            <v>DA020686</v>
          </cell>
          <cell r="G208">
            <v>2020</v>
          </cell>
          <cell r="H208" t="str">
            <v>Non-SBIR/STTR</v>
          </cell>
          <cell r="I208" t="str">
            <v>John S Satterlee</v>
          </cell>
          <cell r="J208">
            <v>169498</v>
          </cell>
          <cell r="K208" t="str">
            <v>ICAHN SCHOOL OF MEDICINE AT MOUNT SINAI</v>
          </cell>
          <cell r="L208" t="str">
            <v>NY</v>
          </cell>
          <cell r="M208" t="str">
            <v>Pain mgt</v>
          </cell>
          <cell r="N208" t="str">
            <v>Preclinical and Translational Research in Pain Management</v>
          </cell>
          <cell r="O208" t="str">
            <v>Discovery and Validation of Novel Targets for Safe and Effective Treatment of Pain</v>
          </cell>
          <cell r="P208" t="str">
            <v>not registered</v>
          </cell>
          <cell r="Q208" t="str">
            <v>live</v>
          </cell>
          <cell r="R208" t="str">
            <v>No</v>
          </cell>
          <cell r="S208">
            <v>0</v>
          </cell>
          <cell r="T208" t="str">
            <v>No</v>
          </cell>
          <cell r="V208">
            <v>10177030</v>
          </cell>
        </row>
        <row r="209">
          <cell r="A209" t="str">
            <v>HDP00669</v>
          </cell>
          <cell r="B209">
            <v>10177211</v>
          </cell>
          <cell r="C209" t="str">
            <v>Transitions Clinic Network:  Post Incarceration Addiction Treatment, Healthcare, and Social Support (TCN PATHS) study</v>
          </cell>
          <cell r="D209" t="str">
            <v>NIDA</v>
          </cell>
          <cell r="E209" t="str">
            <v>3UG1DA050072-02S2</v>
          </cell>
          <cell r="F209" t="str">
            <v>DA050072</v>
          </cell>
          <cell r="G209">
            <v>2020</v>
          </cell>
          <cell r="H209" t="str">
            <v>Other Research-Related</v>
          </cell>
          <cell r="I209" t="str">
            <v>CARRIE FRIED Mulford</v>
          </cell>
          <cell r="J209">
            <v>398221</v>
          </cell>
          <cell r="K209" t="str">
            <v>YALE UNIVERSITY</v>
          </cell>
          <cell r="L209" t="str">
            <v>CT</v>
          </cell>
          <cell r="M209" t="str">
            <v>OUD</v>
          </cell>
          <cell r="N209" t="str">
            <v>New Strategies to Prevent and Treat Opioid Addiction</v>
          </cell>
          <cell r="O209" t="str">
            <v>Sleep Dysfunction as a Core Feature of Opioid Use Disorder and Recovery</v>
          </cell>
          <cell r="P209" t="str">
            <v>not registered</v>
          </cell>
          <cell r="Q209" t="str">
            <v>archived</v>
          </cell>
          <cell r="R209" t="str">
            <v>No</v>
          </cell>
          <cell r="S209">
            <v>0</v>
          </cell>
          <cell r="T209" t="str">
            <v>No</v>
          </cell>
          <cell r="U209" t="str">
            <v>JCOIN</v>
          </cell>
          <cell r="V209">
            <v>10177211</v>
          </cell>
        </row>
        <row r="210">
          <cell r="A210" t="str">
            <v>HDP00491</v>
          </cell>
          <cell r="B210">
            <v>10177229</v>
          </cell>
          <cell r="C210" t="str">
            <v>LIGHT and Lymphotoxin induced modulation of trigeminal ganglia sensory neuron excitability</v>
          </cell>
          <cell r="D210" t="str">
            <v>NIDCR</v>
          </cell>
          <cell r="E210" t="str">
            <v>3R01DE029187-01S2</v>
          </cell>
          <cell r="F210" t="str">
            <v>DE029187</v>
          </cell>
          <cell r="G210">
            <v>2020</v>
          </cell>
          <cell r="H210" t="str">
            <v>Non-SBIR/STTR</v>
          </cell>
          <cell r="I210" t="str">
            <v>Melissa M Ghim</v>
          </cell>
          <cell r="J210">
            <v>197180</v>
          </cell>
          <cell r="K210" t="str">
            <v>UNIVERSITY OF TEXAS HLTH SCIENCE CENTER</v>
          </cell>
          <cell r="L210" t="str">
            <v>TX</v>
          </cell>
          <cell r="M210" t="str">
            <v>Pain mgt</v>
          </cell>
          <cell r="N210" t="str">
            <v>Preclinical and Translational Research in Pain Management</v>
          </cell>
          <cell r="O210" t="str">
            <v>Discovery and Validation of Novel Targets for Safe and Effective Treatment of Pain</v>
          </cell>
          <cell r="P210" t="str">
            <v>registered</v>
          </cell>
          <cell r="Q210" t="str">
            <v>live</v>
          </cell>
          <cell r="R210" t="str">
            <v>No</v>
          </cell>
          <cell r="S210">
            <v>0</v>
          </cell>
          <cell r="T210" t="str">
            <v>Yes</v>
          </cell>
          <cell r="V210">
            <v>10177229</v>
          </cell>
        </row>
        <row r="211">
          <cell r="A211" t="str">
            <v>HDP00850</v>
          </cell>
          <cell r="B211">
            <v>10177515</v>
          </cell>
          <cell r="C211" t="str">
            <v>The Collaboration Linking Opioid Use Disorder and Sleep ('CLOUDS') Study</v>
          </cell>
          <cell r="D211" t="str">
            <v>NHLBI</v>
          </cell>
          <cell r="E211" t="str">
            <v>3U01HL150596-01S1</v>
          </cell>
          <cell r="F211" t="str">
            <v>HL150596</v>
          </cell>
          <cell r="G211">
            <v>2020</v>
          </cell>
          <cell r="H211" t="str">
            <v>Non-SBIR/STTR</v>
          </cell>
          <cell r="I211" t="str">
            <v>Aaron D. Laposky</v>
          </cell>
          <cell r="J211">
            <v>247925</v>
          </cell>
          <cell r="K211" t="str">
            <v>YALE UNIVERSITY</v>
          </cell>
          <cell r="L211" t="str">
            <v>CT</v>
          </cell>
          <cell r="M211" t="str">
            <v>OUD</v>
          </cell>
          <cell r="N211" t="str">
            <v>New Strategies to Prevent and Treat Opioid Addiction</v>
          </cell>
          <cell r="O211" t="str">
            <v>Sleep Dysfunction as a Core Feature of Opioid Use Disorder and Recovery</v>
          </cell>
          <cell r="P211" t="str">
            <v>not registered</v>
          </cell>
          <cell r="Q211" t="str">
            <v>archived</v>
          </cell>
          <cell r="R211" t="str">
            <v>No</v>
          </cell>
          <cell r="S211">
            <v>0</v>
          </cell>
          <cell r="T211" t="str">
            <v>No</v>
          </cell>
          <cell r="V211">
            <v>10177515</v>
          </cell>
        </row>
        <row r="212">
          <cell r="A212" t="str">
            <v>HDP00465</v>
          </cell>
          <cell r="B212">
            <v>10178740</v>
          </cell>
          <cell r="C212" t="str">
            <v>Use of a GLP-1 Agonist to Treat Opioid Use Disorder in Rats and Man</v>
          </cell>
          <cell r="D212" t="str">
            <v>NIDA</v>
          </cell>
          <cell r="E212" t="str">
            <v>3UG3DA050325-02S1</v>
          </cell>
          <cell r="F212" t="str">
            <v>DA050325</v>
          </cell>
          <cell r="G212">
            <v>2020</v>
          </cell>
          <cell r="H212" t="str">
            <v>Non-SBIR/STTR</v>
          </cell>
          <cell r="I212" t="str">
            <v>JANE  ACRI</v>
          </cell>
          <cell r="J212">
            <v>351281</v>
          </cell>
          <cell r="K212" t="str">
            <v>PENNSYLVANIA STATE UNIV HERSHEY MED CTR</v>
          </cell>
          <cell r="L212" t="str">
            <v>PA</v>
          </cell>
          <cell r="M212" t="str">
            <v>OUD</v>
          </cell>
          <cell r="N212" t="str">
            <v>New Strategies to Prevent and Treat Opioid Addiction</v>
          </cell>
          <cell r="O212" t="str">
            <v>Sleep Dysfunction as a Core Feature of Opioid Use Disorder and Recovery</v>
          </cell>
          <cell r="P212" t="str">
            <v>not registered</v>
          </cell>
          <cell r="Q212" t="str">
            <v>live</v>
          </cell>
          <cell r="R212" t="str">
            <v>No</v>
          </cell>
          <cell r="S212">
            <v>0</v>
          </cell>
          <cell r="T212" t="str">
            <v>No</v>
          </cell>
          <cell r="V212">
            <v>10178740</v>
          </cell>
        </row>
        <row r="213">
          <cell r="A213" t="str">
            <v>HDP00783</v>
          </cell>
          <cell r="B213">
            <v>10179237</v>
          </cell>
          <cell r="C213" t="str">
            <v>NarcoBond: Opioid Targeted Biomimetic Nanosponges for Treatment of Opioid Overdose</v>
          </cell>
          <cell r="D213" t="str">
            <v>NIDA</v>
          </cell>
          <cell r="E213" t="str">
            <v>3R43DA050384-01S1</v>
          </cell>
          <cell r="F213" t="str">
            <v>DA050384</v>
          </cell>
          <cell r="G213">
            <v>2020</v>
          </cell>
          <cell r="H213" t="str">
            <v>SBIR/STTR</v>
          </cell>
          <cell r="I213" t="str">
            <v>RAMACHANDRAN NMN Arudchandran</v>
          </cell>
          <cell r="J213">
            <v>95900</v>
          </cell>
          <cell r="K213" t="str">
            <v>CIBOTS, INC.</v>
          </cell>
          <cell r="L213" t="str">
            <v>CA</v>
          </cell>
          <cell r="M213" t="str">
            <v>Cross-Cutting Research</v>
          </cell>
          <cell r="N213" t="str">
            <v>Cross-Cutting Research</v>
          </cell>
          <cell r="O213" t="str">
            <v>Small Business Programs</v>
          </cell>
          <cell r="P213" t="str">
            <v>not registered</v>
          </cell>
          <cell r="Q213" t="str">
            <v>live</v>
          </cell>
          <cell r="R213" t="str">
            <v>No</v>
          </cell>
          <cell r="S213">
            <v>0</v>
          </cell>
          <cell r="T213" t="str">
            <v>No</v>
          </cell>
          <cell r="V213">
            <v>10179237</v>
          </cell>
        </row>
        <row r="214">
          <cell r="A214" t="str">
            <v>HDP00634</v>
          </cell>
          <cell r="B214">
            <v>10180214</v>
          </cell>
          <cell r="C214" t="str">
            <v>Development and Optimization of MNK Inhibitors for the Treatment of Neuropathic Pain</v>
          </cell>
          <cell r="D214" t="str">
            <v>NINDS</v>
          </cell>
          <cell r="E214" t="str">
            <v>3U44NS115692-01S1</v>
          </cell>
          <cell r="F214" t="str">
            <v>NS115692</v>
          </cell>
          <cell r="G214">
            <v>2020</v>
          </cell>
          <cell r="H214" t="str">
            <v>SBIR/STTR</v>
          </cell>
          <cell r="I214" t="str">
            <v>Charles L Cywin</v>
          </cell>
          <cell r="J214">
            <v>61625</v>
          </cell>
          <cell r="K214" t="str">
            <v>4E THERAPEUTICS INC.</v>
          </cell>
          <cell r="L214" t="str">
            <v>TX</v>
          </cell>
          <cell r="M214" t="str">
            <v>Pain mgt</v>
          </cell>
          <cell r="N214" t="str">
            <v>Preclinical and Translational Research in Pain Management</v>
          </cell>
          <cell r="O214" t="str">
            <v>Discovery and Validation of Novel Targets for Safe and Effective Treatment of Pain</v>
          </cell>
          <cell r="P214" t="str">
            <v>not registered</v>
          </cell>
          <cell r="Q214" t="str">
            <v>archived</v>
          </cell>
          <cell r="R214" t="str">
            <v>No</v>
          </cell>
          <cell r="S214">
            <v>0</v>
          </cell>
          <cell r="T214" t="str">
            <v>No</v>
          </cell>
          <cell r="V214">
            <v>10180214</v>
          </cell>
        </row>
        <row r="215">
          <cell r="A215" t="str">
            <v>NULL</v>
          </cell>
          <cell r="B215">
            <v>10186827</v>
          </cell>
          <cell r="C215" t="str">
            <v>Collaborative Hub to Reduce the Burden of Suicide among Urban American Indian and Alaska Native Youth</v>
          </cell>
          <cell r="D215" t="str">
            <v>NIMH</v>
          </cell>
          <cell r="E215" t="str">
            <v>5U19MH113135-05</v>
          </cell>
          <cell r="F215" t="str">
            <v>MH113135</v>
          </cell>
          <cell r="G215">
            <v>2021</v>
          </cell>
          <cell r="H215" t="str">
            <v>Non-SBIR/STTR</v>
          </cell>
          <cell r="J215">
            <v>826281</v>
          </cell>
          <cell r="K215" t="str">
            <v>UNIVERSITY OF COLORADO DENVER</v>
          </cell>
          <cell r="L215" t="str">
            <v>CO</v>
          </cell>
          <cell r="M215" t="str">
            <v>OUD</v>
          </cell>
          <cell r="N215" t="str">
            <v>New Strategies to Prevent and Treat Opioid Addiction</v>
          </cell>
          <cell r="O215" t="str">
            <v>Preventing Opioid Use Disorder</v>
          </cell>
          <cell r="P215" t="str">
            <v>NULL</v>
          </cell>
          <cell r="Q215" t="str">
            <v>NULL</v>
          </cell>
          <cell r="R215" t="str">
            <v>NULL</v>
          </cell>
          <cell r="S215" t="str">
            <v>NULL</v>
          </cell>
          <cell r="T215" t="str">
            <v>NULL</v>
          </cell>
          <cell r="V215">
            <v>10186827</v>
          </cell>
        </row>
        <row r="216">
          <cell r="A216" t="str">
            <v>HDP01254</v>
          </cell>
          <cell r="B216">
            <v>10187541</v>
          </cell>
          <cell r="C216" t="str">
            <v>Building a Lasting Foundation to Advance Actionable Research on Recovery Support Services for High Risk Individuals with Opioid Use Disorder: The Initiative for Justice and Emerging Adult Populations</v>
          </cell>
          <cell r="D216" t="str">
            <v>NIDA</v>
          </cell>
          <cell r="E216" t="str">
            <v>5R24DA051950-02</v>
          </cell>
          <cell r="F216" t="str">
            <v>DA051950</v>
          </cell>
          <cell r="G216">
            <v>2021</v>
          </cell>
          <cell r="H216" t="str">
            <v>Other Research-Related</v>
          </cell>
          <cell r="I216" t="str">
            <v>CARRIE FRIED Mulford</v>
          </cell>
          <cell r="J216">
            <v>565114</v>
          </cell>
          <cell r="K216" t="str">
            <v>OREGON SOCIAL LEARNING CENTER, INC.</v>
          </cell>
          <cell r="L216" t="str">
            <v>OR</v>
          </cell>
          <cell r="M216" t="str">
            <v>OUD</v>
          </cell>
          <cell r="N216" t="str">
            <v>Translation of Research to Practice for the Treatment of Opioid Addiction</v>
          </cell>
          <cell r="O216" t="str">
            <v>Recovery Research Networks</v>
          </cell>
          <cell r="P216" t="str">
            <v>not registered</v>
          </cell>
          <cell r="Q216" t="str">
            <v>archived</v>
          </cell>
          <cell r="R216" t="str">
            <v>No</v>
          </cell>
          <cell r="S216">
            <v>0</v>
          </cell>
          <cell r="T216" t="str">
            <v>No</v>
          </cell>
          <cell r="V216">
            <v>10843401</v>
          </cell>
        </row>
        <row r="217">
          <cell r="A217" t="str">
            <v>HDP00722</v>
          </cell>
          <cell r="B217">
            <v>10188053</v>
          </cell>
          <cell r="C217" t="str">
            <v>Using Implementation Interventions and Peer Recovery Support to Improve Opioid Treatment Outcomes in Community Supervision</v>
          </cell>
          <cell r="D217" t="str">
            <v>NIDA</v>
          </cell>
          <cell r="E217" t="str">
            <v>3U01DA050442-02S1</v>
          </cell>
          <cell r="F217" t="str">
            <v>DA050442</v>
          </cell>
          <cell r="G217">
            <v>2020</v>
          </cell>
          <cell r="H217" t="str">
            <v>Non-SBIR/STTR</v>
          </cell>
          <cell r="I217" t="str">
            <v>CARRIE FRIED Mulford</v>
          </cell>
          <cell r="J217">
            <v>184738</v>
          </cell>
          <cell r="K217" t="str">
            <v>BROWN UNIVERSITY</v>
          </cell>
          <cell r="L217" t="str">
            <v>RI</v>
          </cell>
          <cell r="M217" t="str">
            <v>OUD</v>
          </cell>
          <cell r="N217" t="str">
            <v>Translation of Research to Practice for the Treatment of Opioid Addiction</v>
          </cell>
          <cell r="O217" t="str">
            <v>Justice Community Opioid Innovation Network (JCOIN)</v>
          </cell>
          <cell r="P217" t="str">
            <v>not registered</v>
          </cell>
          <cell r="Q217" t="str">
            <v>archived</v>
          </cell>
          <cell r="R217" t="str">
            <v>No</v>
          </cell>
          <cell r="S217">
            <v>0</v>
          </cell>
          <cell r="T217" t="str">
            <v>No</v>
          </cell>
          <cell r="U217" t="str">
            <v>JCOIN</v>
          </cell>
          <cell r="V217">
            <v>10188053</v>
          </cell>
        </row>
        <row r="218">
          <cell r="A218" t="str">
            <v>NULL</v>
          </cell>
          <cell r="B218">
            <v>10197809</v>
          </cell>
          <cell r="C218" t="str">
            <v>Outreach to Reduce Disparities in Depression Treatment Initiation</v>
          </cell>
          <cell r="D218" t="str">
            <v>NIMH</v>
          </cell>
          <cell r="E218" t="str">
            <v>5U19MH121738-03</v>
          </cell>
          <cell r="F218" t="str">
            <v>MH121738</v>
          </cell>
          <cell r="G218">
            <v>2021</v>
          </cell>
          <cell r="H218" t="str">
            <v>Non-SBIR/STTR</v>
          </cell>
          <cell r="J218">
            <v>112883</v>
          </cell>
          <cell r="K218" t="str">
            <v>KAISER FOUNDATION RESEARCH INSTITUTE</v>
          </cell>
          <cell r="L218" t="str">
            <v>CA</v>
          </cell>
          <cell r="M218" t="str">
            <v>OUD</v>
          </cell>
          <cell r="N218" t="str">
            <v>New Strategies to Prevent and Treat Opioid Addiction</v>
          </cell>
          <cell r="O218" t="str">
            <v>Optimizing Care for People with Opioid Use Disorder and Mental Health Conditions</v>
          </cell>
          <cell r="P218" t="str">
            <v>NULL</v>
          </cell>
          <cell r="Q218" t="str">
            <v>NULL</v>
          </cell>
          <cell r="R218" t="str">
            <v>NULL</v>
          </cell>
          <cell r="S218" t="str">
            <v>NULL</v>
          </cell>
          <cell r="T218" t="str">
            <v>NULL</v>
          </cell>
          <cell r="V218">
            <v>10663090</v>
          </cell>
        </row>
        <row r="219">
          <cell r="A219" t="str">
            <v>NULL</v>
          </cell>
          <cell r="B219">
            <v>10197811</v>
          </cell>
          <cell r="C219" t="str">
            <v>Relationship between mental health coverage and outcomes for privately insured women with perinatal mood and anxiety disorders (PMAD)</v>
          </cell>
          <cell r="D219" t="str">
            <v>NIMH</v>
          </cell>
          <cell r="E219" t="str">
            <v>5R01MH120124-03</v>
          </cell>
          <cell r="F219" t="str">
            <v>MH120124</v>
          </cell>
          <cell r="G219">
            <v>2021</v>
          </cell>
          <cell r="H219" t="str">
            <v>Non-SBIR/STTR</v>
          </cell>
          <cell r="I219" t="str">
            <v>Jennifer  Humensky</v>
          </cell>
          <cell r="J219">
            <v>707232</v>
          </cell>
          <cell r="K219" t="str">
            <v>UNIVERSITY OF MICHIGAN AT ANN ARBOR</v>
          </cell>
          <cell r="L219" t="str">
            <v>MI</v>
          </cell>
          <cell r="M219" t="str">
            <v>OUD</v>
          </cell>
          <cell r="N219" t="str">
            <v>New Strategies to Prevent and Treat Opioid Addiction</v>
          </cell>
          <cell r="O219" t="str">
            <v>Optimizing Care for People with Opioid Use Disorder and Mental Health Conditions</v>
          </cell>
          <cell r="P219" t="str">
            <v>NULL</v>
          </cell>
          <cell r="Q219" t="str">
            <v>NULL</v>
          </cell>
          <cell r="R219" t="str">
            <v>NULL</v>
          </cell>
          <cell r="S219" t="str">
            <v>NULL</v>
          </cell>
          <cell r="T219" t="str">
            <v>NULL</v>
          </cell>
          <cell r="V219">
            <v>10409775</v>
          </cell>
        </row>
        <row r="220">
          <cell r="A220" t="str">
            <v>HDP00836</v>
          </cell>
          <cell r="B220">
            <v>10199299</v>
          </cell>
          <cell r="C220" t="str">
            <v>2/5 The Cumulative Risk of Substance Exposure and Early Life Adversity on Child Health Development and Outcomes</v>
          </cell>
          <cell r="D220" t="str">
            <v>NIDA</v>
          </cell>
          <cell r="E220" t="str">
            <v>3R34DA050288-01S2</v>
          </cell>
          <cell r="F220" t="str">
            <v>DA050288</v>
          </cell>
          <cell r="G220">
            <v>2020</v>
          </cell>
          <cell r="H220" t="str">
            <v>Non-SBIR/STTR</v>
          </cell>
          <cell r="I220" t="str">
            <v>Vani  Pariyadath</v>
          </cell>
          <cell r="J220">
            <v>193812</v>
          </cell>
          <cell r="K220" t="str">
            <v>AVERA MCKENNAN</v>
          </cell>
          <cell r="L220" t="str">
            <v>SD</v>
          </cell>
          <cell r="M220" t="str">
            <v>OUD</v>
          </cell>
          <cell r="N220" t="str">
            <v>Enhanced Outcomes for Infants and Children Exposed to Opioids</v>
          </cell>
          <cell r="O220" t="str">
            <v>HEALthy Brain and Child Development Study (HBCD)</v>
          </cell>
          <cell r="P220" t="str">
            <v>not registered</v>
          </cell>
          <cell r="Q220" t="str">
            <v>archived</v>
          </cell>
          <cell r="R220" t="str">
            <v>No</v>
          </cell>
          <cell r="S220">
            <v>0</v>
          </cell>
          <cell r="T220" t="str">
            <v>No</v>
          </cell>
          <cell r="U220" t="str">
            <v>HBCD</v>
          </cell>
          <cell r="V220">
            <v>10199299</v>
          </cell>
        </row>
        <row r="221">
          <cell r="A221" t="str">
            <v>HDP00828</v>
          </cell>
          <cell r="B221">
            <v>10200231</v>
          </cell>
          <cell r="C221" t="str">
            <v>Remotely-Delivered Programs Targeting COVID-19 Stress-Related Depression and Substance Use</v>
          </cell>
          <cell r="D221" t="str">
            <v>NCCIH</v>
          </cell>
          <cell r="E221" t="str">
            <v>3R33AT010125-03S1</v>
          </cell>
          <cell r="F221" t="str">
            <v>AT010125</v>
          </cell>
          <cell r="G221">
            <v>2020</v>
          </cell>
          <cell r="H221" t="str">
            <v>Non-SBIR/STTR</v>
          </cell>
          <cell r="I221" t="str">
            <v>Wendy J. Weber</v>
          </cell>
          <cell r="J221">
            <v>696691</v>
          </cell>
          <cell r="K221" t="str">
            <v>CAMBRIDGE HEALTH ALLIANCE</v>
          </cell>
          <cell r="L221" t="str">
            <v>MA</v>
          </cell>
          <cell r="M221" t="str">
            <v>OUD</v>
          </cell>
          <cell r="N221" t="str">
            <v>Translation of Research to Practice for the Treatment of Opioid Addiction</v>
          </cell>
          <cell r="O221" t="str">
            <v>Behavioral Research to Improve Medication-Based Treatment</v>
          </cell>
          <cell r="P221" t="str">
            <v>not registered</v>
          </cell>
          <cell r="Q221" t="str">
            <v>archived</v>
          </cell>
          <cell r="R221" t="str">
            <v>No</v>
          </cell>
          <cell r="S221">
            <v>0</v>
          </cell>
          <cell r="T221" t="str">
            <v>No</v>
          </cell>
          <cell r="V221">
            <v>10200231</v>
          </cell>
        </row>
        <row r="222">
          <cell r="A222" t="str">
            <v>HDP00765</v>
          </cell>
          <cell r="B222">
            <v>10200501</v>
          </cell>
          <cell r="C222" t="str">
            <v>Reducing Racial Disparities and Maternal Mortality Associated with Untreated Peripartum Substance Use and Mental Health Disorders</v>
          </cell>
          <cell r="D222" t="str">
            <v>NIDA</v>
          </cell>
          <cell r="E222" t="str">
            <v>3R34DA046730-02S1</v>
          </cell>
          <cell r="F222" t="str">
            <v>DA046730</v>
          </cell>
          <cell r="G222">
            <v>2020</v>
          </cell>
          <cell r="H222" t="str">
            <v>Non-SBIR/STTR</v>
          </cell>
          <cell r="I222" t="str">
            <v>Ann  Anderson</v>
          </cell>
          <cell r="J222">
            <v>225750</v>
          </cell>
          <cell r="K222" t="str">
            <v>MEDICAL UNIVERSITY OF SOUTH CAROLINA</v>
          </cell>
          <cell r="L222" t="str">
            <v>SC</v>
          </cell>
          <cell r="M222" t="str">
            <v>OUD</v>
          </cell>
          <cell r="N222" t="str">
            <v>Novel Therapeutic Options for Opioid Use Disorder and Overdose</v>
          </cell>
          <cell r="O222" t="str">
            <v>Focusing Medication Development to Prevent and Treat Opioid Use Disorder and Overdose</v>
          </cell>
          <cell r="P222" t="str">
            <v>not registered</v>
          </cell>
          <cell r="Q222" t="str">
            <v>live</v>
          </cell>
          <cell r="R222" t="str">
            <v>No</v>
          </cell>
          <cell r="S222">
            <v>0</v>
          </cell>
          <cell r="T222" t="str">
            <v>No</v>
          </cell>
          <cell r="V222">
            <v>10200501</v>
          </cell>
        </row>
        <row r="223">
          <cell r="A223" t="str">
            <v>HDP00660</v>
          </cell>
          <cell r="B223">
            <v>10202826</v>
          </cell>
          <cell r="C223" t="str">
            <v>University of Michigan BACPAC Mechanistic Research Center</v>
          </cell>
          <cell r="D223" t="str">
            <v>NIAMS</v>
          </cell>
          <cell r="E223" t="str">
            <v>3U19AR076734-01S1</v>
          </cell>
          <cell r="F223" t="str">
            <v>AR076734</v>
          </cell>
          <cell r="G223">
            <v>2020</v>
          </cell>
          <cell r="H223" t="str">
            <v>Non-SBIR/STTR</v>
          </cell>
          <cell r="I223" t="str">
            <v>Aron  Marquitz</v>
          </cell>
          <cell r="J223">
            <v>71055</v>
          </cell>
          <cell r="K223" t="str">
            <v>UNIVERSITY OF MICHIGAN AT ANN ARBOR</v>
          </cell>
          <cell r="L223" t="str">
            <v>MI</v>
          </cell>
          <cell r="M223" t="str">
            <v>Pain mgt</v>
          </cell>
          <cell r="N223" t="str">
            <v>Clinical Research in Pain Management</v>
          </cell>
          <cell r="O223" t="str">
            <v>Back Pain Consortium Research Program</v>
          </cell>
          <cell r="P223" t="str">
            <v>not registered</v>
          </cell>
          <cell r="Q223" t="str">
            <v>archived</v>
          </cell>
          <cell r="R223" t="str">
            <v>No</v>
          </cell>
          <cell r="S223">
            <v>0</v>
          </cell>
          <cell r="T223" t="str">
            <v>No</v>
          </cell>
          <cell r="U223" t="str">
            <v>BACPAC</v>
          </cell>
          <cell r="V223">
            <v>10202826</v>
          </cell>
        </row>
        <row r="224">
          <cell r="A224" t="str">
            <v>NULL</v>
          </cell>
          <cell r="B224">
            <v>10204264</v>
          </cell>
          <cell r="C224" t="str">
            <v>Development and Implementation of a Culturally Centered Opioid Prevention Intervention for American Indian/Alaska Native Young Adults in California</v>
          </cell>
          <cell r="D224" t="str">
            <v>NIDA</v>
          </cell>
          <cell r="E224" t="str">
            <v>4UH3DA050235-02</v>
          </cell>
          <cell r="F224" t="str">
            <v>DA050235</v>
          </cell>
          <cell r="G224">
            <v>2020</v>
          </cell>
          <cell r="H224" t="str">
            <v>Non-SBIR/STTR</v>
          </cell>
          <cell r="I224" t="str">
            <v>Aria  Crump</v>
          </cell>
          <cell r="J224">
            <v>1103300</v>
          </cell>
          <cell r="K224" t="str">
            <v>RAND CORPORATION</v>
          </cell>
          <cell r="L224" t="str">
            <v>CA</v>
          </cell>
          <cell r="M224" t="str">
            <v>OUD</v>
          </cell>
          <cell r="N224" t="str">
            <v>New Strategies to Prevent and Treat Opioid Addiction</v>
          </cell>
          <cell r="O224" t="str">
            <v>Preventing Opioid Use Disorder</v>
          </cell>
          <cell r="P224" t="str">
            <v>NULL</v>
          </cell>
          <cell r="Q224" t="str">
            <v>NULL</v>
          </cell>
          <cell r="R224" t="str">
            <v>NULL</v>
          </cell>
          <cell r="S224" t="str">
            <v>NULL</v>
          </cell>
          <cell r="T224" t="str">
            <v>NULL</v>
          </cell>
          <cell r="V224">
            <v>10689732</v>
          </cell>
        </row>
        <row r="225">
          <cell r="A225" t="str">
            <v>HDP00497</v>
          </cell>
          <cell r="B225">
            <v>10208052</v>
          </cell>
          <cell r="C225" t="str">
            <v>University of Illinois at Chicago Hemodialysis Opioid Prescription Effort (HOPE) Clinical  Center</v>
          </cell>
          <cell r="D225" t="str">
            <v>NIDDK</v>
          </cell>
          <cell r="E225" t="str">
            <v>3U01DK123787-01S1</v>
          </cell>
          <cell r="F225" t="str">
            <v>DK123787</v>
          </cell>
          <cell r="G225">
            <v>2020</v>
          </cell>
          <cell r="H225" t="str">
            <v>Non-SBIR/STTR</v>
          </cell>
          <cell r="I225" t="str">
            <v>Kevin C Abbott</v>
          </cell>
          <cell r="J225">
            <v>147748</v>
          </cell>
          <cell r="K225" t="str">
            <v>UNIVERSITY OF ILLINOIS AT CHICAGO</v>
          </cell>
          <cell r="L225" t="str">
            <v>IL</v>
          </cell>
          <cell r="M225" t="str">
            <v>Pain mgt</v>
          </cell>
          <cell r="N225" t="str">
            <v>Clinical Research in Pain Management</v>
          </cell>
          <cell r="O225" t="str">
            <v>Integrated Approach to Pain and Opioid Use in Hemodialysis Patients</v>
          </cell>
          <cell r="P225" t="str">
            <v>not registered</v>
          </cell>
          <cell r="Q225" t="str">
            <v>archived</v>
          </cell>
          <cell r="R225" t="str">
            <v>No</v>
          </cell>
          <cell r="S225">
            <v>0</v>
          </cell>
          <cell r="T225" t="str">
            <v>No</v>
          </cell>
          <cell r="U225" t="str">
            <v>HOPE</v>
          </cell>
          <cell r="V225">
            <v>10208052</v>
          </cell>
        </row>
        <row r="226">
          <cell r="A226" t="str">
            <v>HDP01335</v>
          </cell>
          <cell r="B226">
            <v>10208059</v>
          </cell>
          <cell r="C226" t="str">
            <v>Does Treating Young Persons Psychopathology Prevent the Onset of Opioid and other Substance Use Disorders?</v>
          </cell>
          <cell r="D226" t="str">
            <v>NIDA</v>
          </cell>
          <cell r="E226" t="str">
            <v>4UH3DA050252-02</v>
          </cell>
          <cell r="F226" t="str">
            <v>DA050252</v>
          </cell>
          <cell r="G226">
            <v>2020</v>
          </cell>
          <cell r="H226" t="str">
            <v>Non-SBIR/STTR</v>
          </cell>
          <cell r="I226" t="str">
            <v>Amy B Goldstein</v>
          </cell>
          <cell r="J226">
            <v>3008907</v>
          </cell>
          <cell r="K226" t="str">
            <v>MASSACHUSETTS GENERAL HOSPITAL</v>
          </cell>
          <cell r="L226" t="str">
            <v>MA</v>
          </cell>
          <cell r="M226" t="str">
            <v>OUD</v>
          </cell>
          <cell r="N226" t="str">
            <v>New Strategies to Prevent and Treat Opioid Addiction</v>
          </cell>
          <cell r="O226" t="str">
            <v>Preventing Opioid Use Disorder</v>
          </cell>
          <cell r="P226" t="str">
            <v>registered</v>
          </cell>
          <cell r="Q226" t="str">
            <v>live</v>
          </cell>
          <cell r="R226" t="str">
            <v>No</v>
          </cell>
          <cell r="S226">
            <v>0</v>
          </cell>
          <cell r="T226" t="str">
            <v>Yes</v>
          </cell>
          <cell r="U226" t="str">
            <v>HPC</v>
          </cell>
          <cell r="V226">
            <v>10208059</v>
          </cell>
        </row>
        <row r="227">
          <cell r="A227" t="str">
            <v>HDP00488</v>
          </cell>
          <cell r="B227">
            <v>10208162</v>
          </cell>
          <cell r="C227" t="str">
            <v>Influence of inflammation-related genetic variants on PT treatment response in a population affected by CLBP</v>
          </cell>
          <cell r="D227" t="str">
            <v>NIAMS</v>
          </cell>
          <cell r="E227" t="str">
            <v>3U19AR076725-01S1</v>
          </cell>
          <cell r="F227" t="str">
            <v>AR076725</v>
          </cell>
          <cell r="G227">
            <v>2020</v>
          </cell>
          <cell r="H227" t="str">
            <v>Non-SBIR/STTR</v>
          </cell>
          <cell r="I227" t="str">
            <v>Aron  Marquitz</v>
          </cell>
          <cell r="J227">
            <v>100000</v>
          </cell>
          <cell r="K227" t="str">
            <v>UNIVERSITY OF PITTSBURGH AT PITTSBURGH</v>
          </cell>
          <cell r="L227" t="str">
            <v>PA</v>
          </cell>
          <cell r="M227" t="str">
            <v>Pain mgt</v>
          </cell>
          <cell r="N227" t="str">
            <v>Clinical Research in Pain Management</v>
          </cell>
          <cell r="O227" t="str">
            <v>Back Pain Consortium Research Program</v>
          </cell>
          <cell r="P227" t="str">
            <v>not registered</v>
          </cell>
          <cell r="Q227" t="str">
            <v>archived</v>
          </cell>
          <cell r="R227" t="str">
            <v>No</v>
          </cell>
          <cell r="S227">
            <v>0</v>
          </cell>
          <cell r="T227" t="str">
            <v>No</v>
          </cell>
          <cell r="U227" t="str">
            <v>BACPAC</v>
          </cell>
          <cell r="V227">
            <v>10208162</v>
          </cell>
        </row>
        <row r="228">
          <cell r="A228" t="str">
            <v>HDP01333</v>
          </cell>
          <cell r="B228">
            <v>10208316</v>
          </cell>
          <cell r="C228" t="str">
            <v>Preventing Parental Opioid and/or Methamphetamine Addiction within DHS-Involved Families: FAIR</v>
          </cell>
          <cell r="D228" t="str">
            <v>NIDA</v>
          </cell>
          <cell r="E228" t="str">
            <v>4UH3DA050193-02</v>
          </cell>
          <cell r="F228" t="str">
            <v>DA050193</v>
          </cell>
          <cell r="G228">
            <v>2020</v>
          </cell>
          <cell r="H228" t="str">
            <v>Non-SBIR/STTR</v>
          </cell>
          <cell r="I228" t="str">
            <v>Amy B Goldstein</v>
          </cell>
          <cell r="J228">
            <v>5452251</v>
          </cell>
          <cell r="K228" t="str">
            <v>OREGON SOCIAL LEARNING CENTER, INC.</v>
          </cell>
          <cell r="L228" t="str">
            <v>OR</v>
          </cell>
          <cell r="M228" t="str">
            <v>OUD</v>
          </cell>
          <cell r="N228" t="str">
            <v>New Strategies to Prevent and Treat Opioid Addiction</v>
          </cell>
          <cell r="O228" t="str">
            <v>Preventing Opioid Use Disorder</v>
          </cell>
          <cell r="P228" t="str">
            <v>registered</v>
          </cell>
          <cell r="Q228" t="str">
            <v>live</v>
          </cell>
          <cell r="R228" t="str">
            <v>No</v>
          </cell>
          <cell r="S228">
            <v>0</v>
          </cell>
          <cell r="T228" t="str">
            <v>Yes</v>
          </cell>
          <cell r="U228" t="str">
            <v>HPC</v>
          </cell>
          <cell r="V228">
            <v>10892356</v>
          </cell>
        </row>
        <row r="229">
          <cell r="A229" t="str">
            <v>HDP00682</v>
          </cell>
          <cell r="B229">
            <v>10208322</v>
          </cell>
          <cell r="C229" t="str">
            <v>The Icahn School of Medicine at Mount Sinai (ISMMS) EPPIC-Net Specialized Clinical Center</v>
          </cell>
          <cell r="D229" t="str">
            <v>NINDS</v>
          </cell>
          <cell r="E229" t="str">
            <v>3U24NS113849-01S1</v>
          </cell>
          <cell r="F229" t="str">
            <v>NS113849</v>
          </cell>
          <cell r="G229">
            <v>2020</v>
          </cell>
          <cell r="H229" t="str">
            <v>Other Research-Related</v>
          </cell>
          <cell r="I229" t="str">
            <v>Marlene H Peters Lawrence</v>
          </cell>
          <cell r="J229">
            <v>99998</v>
          </cell>
          <cell r="K229" t="str">
            <v>ICAHN SCHOOL OF MEDICINE AT MOUNT SINAI</v>
          </cell>
          <cell r="L229" t="str">
            <v>NY</v>
          </cell>
          <cell r="M229" t="str">
            <v>Pain mgt</v>
          </cell>
          <cell r="N229" t="str">
            <v>Clinical Research in Pain Management</v>
          </cell>
          <cell r="O229" t="str">
            <v>Early Phase Pain Investigation Clinical Network (EPPIC-Net)</v>
          </cell>
          <cell r="P229" t="str">
            <v>not registered</v>
          </cell>
          <cell r="Q229" t="str">
            <v>archived</v>
          </cell>
          <cell r="R229" t="str">
            <v>No</v>
          </cell>
          <cell r="S229">
            <v>0</v>
          </cell>
          <cell r="T229" t="str">
            <v>No</v>
          </cell>
          <cell r="U229" t="str">
            <v>EPPIC-NET</v>
          </cell>
          <cell r="V229">
            <v>10208322</v>
          </cell>
        </row>
        <row r="230">
          <cell r="A230" t="str">
            <v>NULL</v>
          </cell>
          <cell r="B230">
            <v>10208334</v>
          </cell>
          <cell r="C230" t="str">
            <v>Community Randomized Trial in the Cherokee Nation: CONNECT and CMCA for Preventing Drug Misuse among Older Adolescents</v>
          </cell>
          <cell r="D230" t="str">
            <v>NIDA</v>
          </cell>
          <cell r="E230" t="str">
            <v>4UH3DA050234-02</v>
          </cell>
          <cell r="F230" t="str">
            <v>DA050234</v>
          </cell>
          <cell r="G230">
            <v>2020</v>
          </cell>
          <cell r="H230" t="str">
            <v>Non-SBIR/STTR</v>
          </cell>
          <cell r="I230" t="str">
            <v>Aria  Crump</v>
          </cell>
          <cell r="J230">
            <v>1164296</v>
          </cell>
          <cell r="K230" t="str">
            <v>EMORY UNIVERSITY</v>
          </cell>
          <cell r="L230" t="str">
            <v>GA</v>
          </cell>
          <cell r="M230" t="str">
            <v>OUD</v>
          </cell>
          <cell r="N230" t="str">
            <v>New Strategies to Prevent and Treat Opioid Addiction</v>
          </cell>
          <cell r="O230" t="str">
            <v>Preventing Opioid Use Disorder</v>
          </cell>
          <cell r="P230" t="str">
            <v>NULL</v>
          </cell>
          <cell r="Q230" t="str">
            <v>NULL</v>
          </cell>
          <cell r="R230" t="str">
            <v>NULL</v>
          </cell>
          <cell r="S230" t="str">
            <v>NULL</v>
          </cell>
          <cell r="T230" t="str">
            <v>NULL</v>
          </cell>
          <cell r="U230" t="str">
            <v>HPC</v>
          </cell>
          <cell r="V230">
            <v>10683132</v>
          </cell>
        </row>
        <row r="231">
          <cell r="A231" t="str">
            <v>HDP00645</v>
          </cell>
          <cell r="B231">
            <v>10208515</v>
          </cell>
          <cell r="C231" t="str">
            <v>UCSF Core Center for Patient-centric Mechanistic Phenotyping in Chronic Low Back Pain</v>
          </cell>
          <cell r="D231" t="str">
            <v>NIAMS</v>
          </cell>
          <cell r="E231" t="str">
            <v>3U19AR076737-01S1</v>
          </cell>
          <cell r="F231" t="str">
            <v>AR076737</v>
          </cell>
          <cell r="G231">
            <v>2020</v>
          </cell>
          <cell r="H231" t="str">
            <v>Non-SBIR/STTR</v>
          </cell>
          <cell r="I231" t="str">
            <v>Aron  Marquitz</v>
          </cell>
          <cell r="J231">
            <v>104939</v>
          </cell>
          <cell r="K231" t="str">
            <v>UNIVERSITY OF CALIFORNIA, SAN FRANCISCO</v>
          </cell>
          <cell r="L231" t="str">
            <v>CA</v>
          </cell>
          <cell r="M231" t="str">
            <v>Pain mgt</v>
          </cell>
          <cell r="N231" t="str">
            <v>Clinical Research in Pain Management</v>
          </cell>
          <cell r="O231" t="str">
            <v>Back Pain Consortium Research Program</v>
          </cell>
          <cell r="P231" t="str">
            <v>not registered</v>
          </cell>
          <cell r="Q231" t="str">
            <v>archived</v>
          </cell>
          <cell r="R231" t="str">
            <v>No</v>
          </cell>
          <cell r="S231">
            <v>0</v>
          </cell>
          <cell r="T231" t="str">
            <v>No</v>
          </cell>
          <cell r="U231" t="str">
            <v>BACPAC</v>
          </cell>
          <cell r="V231">
            <v>10208515</v>
          </cell>
        </row>
        <row r="232">
          <cell r="A232" t="str">
            <v>NULL</v>
          </cell>
          <cell r="B232">
            <v>10209032</v>
          </cell>
          <cell r="C232" t="str">
            <v>Development of novel therapeutics for opioid dependence</v>
          </cell>
          <cell r="D232" t="str">
            <v>NIDA</v>
          </cell>
          <cell r="E232" t="str">
            <v>4UH3DA048385-03</v>
          </cell>
          <cell r="F232" t="str">
            <v>DA048385</v>
          </cell>
          <cell r="G232">
            <v>2020</v>
          </cell>
          <cell r="H232" t="str">
            <v>Non-SBIR/STTR</v>
          </cell>
          <cell r="I232" t="str">
            <v>JANE  ACRI</v>
          </cell>
          <cell r="J232">
            <v>1972485</v>
          </cell>
          <cell r="K232" t="str">
            <v>ICAHN SCHOOL OF MEDICINE AT MOUNT SINAI</v>
          </cell>
          <cell r="L232" t="str">
            <v>NY</v>
          </cell>
          <cell r="M232" t="str">
            <v>OUD</v>
          </cell>
          <cell r="N232" t="str">
            <v>Novel Therapeutic Options for Opioid Use Disorder and Overdose</v>
          </cell>
          <cell r="O232" t="str">
            <v>Focusing Medication Development to Prevent and Treat Opioid Use Disorder and Overdose</v>
          </cell>
          <cell r="P232" t="str">
            <v>NULL</v>
          </cell>
          <cell r="Q232" t="str">
            <v>NULL</v>
          </cell>
          <cell r="R232" t="str">
            <v>NULL</v>
          </cell>
          <cell r="S232" t="str">
            <v>NULL</v>
          </cell>
          <cell r="T232" t="str">
            <v>NULL</v>
          </cell>
          <cell r="V232">
            <v>10475113</v>
          </cell>
        </row>
        <row r="233">
          <cell r="A233" t="str">
            <v>HDP01331</v>
          </cell>
          <cell r="B233">
            <v>10209094</v>
          </cell>
          <cell r="C233" t="str">
            <v>Preventing Opioid Use Among Justice-Involved Youth as They Transition to Adulthood: Leveraging Safe Adults (LeSA)</v>
          </cell>
          <cell r="D233" t="str">
            <v>NIDA</v>
          </cell>
          <cell r="E233" t="str">
            <v>4UH3DA050250-02</v>
          </cell>
          <cell r="F233" t="str">
            <v>DA050250</v>
          </cell>
          <cell r="G233">
            <v>2020</v>
          </cell>
          <cell r="H233" t="str">
            <v>Non-SBIR/STTR</v>
          </cell>
          <cell r="I233" t="str">
            <v>Amy B Goldstein</v>
          </cell>
          <cell r="J233">
            <v>4460305</v>
          </cell>
          <cell r="K233" t="str">
            <v>TEXAS CHRISTIAN UNIVERSITY</v>
          </cell>
          <cell r="L233" t="str">
            <v>TX</v>
          </cell>
          <cell r="M233" t="str">
            <v>OUD</v>
          </cell>
          <cell r="N233" t="str">
            <v>New Strategies to Prevent and Treat Opioid Addiction</v>
          </cell>
          <cell r="O233" t="str">
            <v>Preventing Opioid Use Disorder</v>
          </cell>
          <cell r="P233" t="str">
            <v>registered</v>
          </cell>
          <cell r="Q233" t="str">
            <v>live</v>
          </cell>
          <cell r="R233" t="str">
            <v>No</v>
          </cell>
          <cell r="S233">
            <v>0</v>
          </cell>
          <cell r="T233" t="str">
            <v>Yes</v>
          </cell>
          <cell r="U233" t="str">
            <v>HPC</v>
          </cell>
          <cell r="V233">
            <v>10209094</v>
          </cell>
        </row>
        <row r="234">
          <cell r="A234" t="str">
            <v>HDP01493</v>
          </cell>
          <cell r="B234">
            <v>10210513</v>
          </cell>
          <cell r="C234" t="str">
            <v>Non-pharmacological Options in postoperative Hospital-based And Rehabilitation pain Management (NOHARM) pragmatic clinical trial</v>
          </cell>
          <cell r="D234" t="str">
            <v>NIA</v>
          </cell>
          <cell r="E234" t="str">
            <v>4UH3AG067593-02</v>
          </cell>
          <cell r="F234" t="str">
            <v>AG067593</v>
          </cell>
          <cell r="G234">
            <v>2020</v>
          </cell>
          <cell r="H234" t="str">
            <v>Non-SBIR/STTR</v>
          </cell>
          <cell r="I234" t="str">
            <v>Marcel  Salive</v>
          </cell>
          <cell r="J234">
            <v>1521299</v>
          </cell>
          <cell r="K234" t="str">
            <v>MAYO CLINIC ROCHESTER</v>
          </cell>
          <cell r="L234" t="str">
            <v>MN</v>
          </cell>
          <cell r="M234" t="str">
            <v>Pain mgt</v>
          </cell>
          <cell r="N234" t="str">
            <v>Clinical Research in Pain Management</v>
          </cell>
          <cell r="O234" t="str">
            <v>Pragmatic and Implementation Studies for the Management of Pain to Reduce Opioid Prescribing (PRISM)</v>
          </cell>
          <cell r="P234" t="str">
            <v>registered</v>
          </cell>
          <cell r="Q234" t="str">
            <v>live</v>
          </cell>
          <cell r="R234" t="str">
            <v>No</v>
          </cell>
          <cell r="S234">
            <v>0</v>
          </cell>
          <cell r="T234" t="str">
            <v>Yes</v>
          </cell>
          <cell r="U234" t="str">
            <v>PRISM</v>
          </cell>
          <cell r="V234">
            <v>10692657</v>
          </cell>
        </row>
        <row r="235">
          <cell r="A235" t="str">
            <v>NULL</v>
          </cell>
          <cell r="B235">
            <v>10212519</v>
          </cell>
          <cell r="C235" t="str">
            <v>Technology Improving Success of Medication-Assisted Treatment in Primary Care</v>
          </cell>
          <cell r="D235" t="str">
            <v>NIDA</v>
          </cell>
          <cell r="E235" t="str">
            <v>4R42DA050398-02</v>
          </cell>
          <cell r="F235" t="str">
            <v>DA050398</v>
          </cell>
          <cell r="G235">
            <v>2020</v>
          </cell>
          <cell r="H235" t="str">
            <v>SBIR/STTR</v>
          </cell>
          <cell r="I235" t="str">
            <v>Julia  Berzhanskaya</v>
          </cell>
          <cell r="J235">
            <v>837803</v>
          </cell>
          <cell r="K235" t="str">
            <v>Q2I, LLC</v>
          </cell>
          <cell r="L235" t="str">
            <v>NH</v>
          </cell>
          <cell r="M235" t="str">
            <v>OUD</v>
          </cell>
          <cell r="N235" t="str">
            <v>Translation of Research to Practice for the Treatment of Opioid Addiction</v>
          </cell>
          <cell r="O235" t="str">
            <v>Behavioral Research to Improve Medication-Based Treatment</v>
          </cell>
          <cell r="P235" t="str">
            <v>NULL</v>
          </cell>
          <cell r="Q235" t="str">
            <v>NULL</v>
          </cell>
          <cell r="R235" t="str">
            <v>NULL</v>
          </cell>
          <cell r="S235" t="str">
            <v>NULL</v>
          </cell>
          <cell r="T235" t="str">
            <v>NULL</v>
          </cell>
          <cell r="V235">
            <v>10223257</v>
          </cell>
        </row>
        <row r="236">
          <cell r="A236" t="str">
            <v>NULL</v>
          </cell>
          <cell r="B236">
            <v>10212539</v>
          </cell>
          <cell r="C236" t="str">
            <v>Optimized Interventions to Prevent Opioid Use Disorder among Adolescents and Young Adults in the Emergency Department</v>
          </cell>
          <cell r="D236" t="str">
            <v>NIDA</v>
          </cell>
          <cell r="E236" t="str">
            <v>4UH3DA050173-02</v>
          </cell>
          <cell r="F236" t="str">
            <v>DA050173</v>
          </cell>
          <cell r="G236">
            <v>2020</v>
          </cell>
          <cell r="H236" t="str">
            <v>Non-SBIR/STTR</v>
          </cell>
          <cell r="I236" t="str">
            <v>Amy B Goldstein</v>
          </cell>
          <cell r="J236">
            <v>5171693</v>
          </cell>
          <cell r="K236" t="str">
            <v>UNIVERSITY OF MICHIGAN AT ANN ARBOR</v>
          </cell>
          <cell r="L236" t="str">
            <v>MI</v>
          </cell>
          <cell r="M236" t="str">
            <v>OUD</v>
          </cell>
          <cell r="N236" t="str">
            <v>New Strategies to Prevent and Treat Opioid Addiction</v>
          </cell>
          <cell r="O236" t="str">
            <v>Preventing Opioid Use Disorder</v>
          </cell>
          <cell r="P236" t="str">
            <v>NULL</v>
          </cell>
          <cell r="Q236" t="str">
            <v>NULL</v>
          </cell>
          <cell r="R236" t="str">
            <v>NULL</v>
          </cell>
          <cell r="S236" t="str">
            <v>NULL</v>
          </cell>
          <cell r="T236" t="str">
            <v>NULL</v>
          </cell>
          <cell r="U236" t="str">
            <v>HPC</v>
          </cell>
          <cell r="V236">
            <v>10212539</v>
          </cell>
        </row>
        <row r="237">
          <cell r="A237" t="str">
            <v>HDP01243</v>
          </cell>
          <cell r="B237">
            <v>10213688</v>
          </cell>
          <cell r="C237" t="str">
            <v>Advancing the science on recovery community centers to support persons treated with medications for opioid use disorder</v>
          </cell>
          <cell r="D237" t="str">
            <v>NIDA</v>
          </cell>
          <cell r="E237" t="str">
            <v>5R24DA051988-02</v>
          </cell>
          <cell r="F237" t="str">
            <v>DA051988</v>
          </cell>
          <cell r="G237">
            <v>2021</v>
          </cell>
          <cell r="H237" t="str">
            <v>Other Research-Related</v>
          </cell>
          <cell r="I237" t="str">
            <v>Sarah Q Duffy</v>
          </cell>
          <cell r="J237">
            <v>608278</v>
          </cell>
          <cell r="K237" t="str">
            <v>MASSACHUSETTS GENERAL HOSPITAL</v>
          </cell>
          <cell r="L237" t="str">
            <v>MA</v>
          </cell>
          <cell r="M237" t="str">
            <v>OUD</v>
          </cell>
          <cell r="N237" t="str">
            <v>Translation of Research to Practice for the Treatment of Opioid Addiction</v>
          </cell>
          <cell r="O237" t="str">
            <v>Recovery Research Networks</v>
          </cell>
          <cell r="P237" t="str">
            <v>not registered</v>
          </cell>
          <cell r="Q237" t="str">
            <v>archived</v>
          </cell>
          <cell r="R237" t="str">
            <v>No</v>
          </cell>
          <cell r="S237">
            <v>0</v>
          </cell>
          <cell r="T237" t="str">
            <v>No</v>
          </cell>
          <cell r="V237">
            <v>10835963</v>
          </cell>
        </row>
        <row r="238">
          <cell r="A238" t="str">
            <v>HDP01249</v>
          </cell>
          <cell r="B238">
            <v>10214584</v>
          </cell>
          <cell r="C238" t="str">
            <v>Studies to Advance Recovery Supports (STARS) in Central Appalachia</v>
          </cell>
          <cell r="D238" t="str">
            <v>NIDA</v>
          </cell>
          <cell r="E238" t="str">
            <v>5R24DA051973-02</v>
          </cell>
          <cell r="F238" t="str">
            <v>DA051973</v>
          </cell>
          <cell r="G238">
            <v>2021</v>
          </cell>
          <cell r="H238" t="str">
            <v>Other Research-Related</v>
          </cell>
          <cell r="I238" t="str">
            <v>Sarah Q Duffy</v>
          </cell>
          <cell r="J238">
            <v>525723</v>
          </cell>
          <cell r="K238" t="str">
            <v>EAST TENNESSEE STATE UNIVERSITY</v>
          </cell>
          <cell r="L238" t="str">
            <v>TN</v>
          </cell>
          <cell r="M238" t="str">
            <v>OUD</v>
          </cell>
          <cell r="N238" t="str">
            <v>Translation of Research to Practice for the Treatment of Opioid Addiction</v>
          </cell>
          <cell r="O238" t="str">
            <v>Recovery Research Networks</v>
          </cell>
          <cell r="P238" t="str">
            <v>not registered</v>
          </cell>
          <cell r="Q238" t="str">
            <v>live</v>
          </cell>
          <cell r="R238" t="str">
            <v>No</v>
          </cell>
          <cell r="S238">
            <v>0</v>
          </cell>
          <cell r="T238" t="str">
            <v>No</v>
          </cell>
          <cell r="V238">
            <v>10830264</v>
          </cell>
        </row>
        <row r="239">
          <cell r="A239" t="str">
            <v>HDP00838</v>
          </cell>
          <cell r="B239">
            <v>10214765</v>
          </cell>
          <cell r="C239" t="str">
            <v>3/5 HEAL Consortium:  Establishing Innovative Approaches for the HEALthy Brain and Child Development Study</v>
          </cell>
          <cell r="D239" t="str">
            <v>NIDA</v>
          </cell>
          <cell r="E239" t="str">
            <v>3R34DA050261-01S2</v>
          </cell>
          <cell r="F239" t="str">
            <v>DA050261</v>
          </cell>
          <cell r="G239">
            <v>2020</v>
          </cell>
          <cell r="H239" t="str">
            <v>Non-SBIR/STTR</v>
          </cell>
          <cell r="I239" t="str">
            <v>Vani  Pariyadath</v>
          </cell>
          <cell r="J239">
            <v>153047</v>
          </cell>
          <cell r="K239" t="str">
            <v>ARKANSAS CHILDREN'S HOSPITAL RES INST</v>
          </cell>
          <cell r="L239" t="str">
            <v>AR</v>
          </cell>
          <cell r="M239" t="str">
            <v>OUD</v>
          </cell>
          <cell r="N239" t="str">
            <v>Enhanced Outcomes for Infants and Children Exposed to Opioids</v>
          </cell>
          <cell r="O239" t="str">
            <v>HEALthy Brain and Child Development Study (HBCD)</v>
          </cell>
          <cell r="P239" t="str">
            <v>not registered</v>
          </cell>
          <cell r="Q239" t="str">
            <v>archived</v>
          </cell>
          <cell r="R239" t="str">
            <v>No</v>
          </cell>
          <cell r="S239">
            <v>0</v>
          </cell>
          <cell r="T239" t="str">
            <v>No</v>
          </cell>
          <cell r="U239" t="str">
            <v>HBCD</v>
          </cell>
          <cell r="V239">
            <v>10214765</v>
          </cell>
        </row>
        <row r="240">
          <cell r="A240" t="str">
            <v>NULL</v>
          </cell>
          <cell r="B240">
            <v>10214771</v>
          </cell>
          <cell r="C240" t="str">
            <v>Technology Research Site for Advanced, Faster Quantitative Imaging for BACPAC</v>
          </cell>
          <cell r="D240" t="str">
            <v>NIAMS</v>
          </cell>
          <cell r="E240" t="str">
            <v>4UH3AR076724-02</v>
          </cell>
          <cell r="F240" t="str">
            <v>AR076724</v>
          </cell>
          <cell r="G240">
            <v>2020</v>
          </cell>
          <cell r="H240" t="str">
            <v>Non-SBIR/STTR</v>
          </cell>
          <cell r="I240" t="str">
            <v>Xincheng  Zheng</v>
          </cell>
          <cell r="J240">
            <v>824114</v>
          </cell>
          <cell r="K240" t="str">
            <v>UNIVERSITY OF CALIFORNIA, SAN FRANCISCO</v>
          </cell>
          <cell r="L240" t="str">
            <v>CA</v>
          </cell>
          <cell r="M240" t="str">
            <v>Pain mgt</v>
          </cell>
          <cell r="N240" t="str">
            <v>Clinical Research in Pain Management</v>
          </cell>
          <cell r="O240" t="str">
            <v>Back Pain Consortium Research Program</v>
          </cell>
          <cell r="P240" t="str">
            <v>NULL</v>
          </cell>
          <cell r="Q240" t="str">
            <v>NULL</v>
          </cell>
          <cell r="R240" t="str">
            <v>NULL</v>
          </cell>
          <cell r="S240" t="str">
            <v>NULL</v>
          </cell>
          <cell r="T240" t="str">
            <v>NULL</v>
          </cell>
          <cell r="U240" t="str">
            <v>BACPAC</v>
          </cell>
          <cell r="V240">
            <v>10683143</v>
          </cell>
        </row>
        <row r="241">
          <cell r="A241" t="str">
            <v>HDP00827</v>
          </cell>
          <cell r="B241">
            <v>10214951</v>
          </cell>
          <cell r="C241" t="str">
            <v>1/5, HEAL Consortium:  Establishing Innovative Approaches for the HEALthy Brain and Child Development Study</v>
          </cell>
          <cell r="D241" t="str">
            <v>NIDA</v>
          </cell>
          <cell r="E241" t="str">
            <v>3R34DA050262-01S2</v>
          </cell>
          <cell r="F241" t="str">
            <v>DA050262</v>
          </cell>
          <cell r="G241">
            <v>2020</v>
          </cell>
          <cell r="H241" t="str">
            <v>Non-SBIR/STTR</v>
          </cell>
          <cell r="I241" t="str">
            <v>Vani  Pariyadath</v>
          </cell>
          <cell r="J241">
            <v>154946</v>
          </cell>
          <cell r="K241" t="str">
            <v>UNIV OF NORTH CAROLINA CHAPEL HILL</v>
          </cell>
          <cell r="L241" t="str">
            <v>NC</v>
          </cell>
          <cell r="M241" t="str">
            <v>OUD</v>
          </cell>
          <cell r="N241" t="str">
            <v>Enhanced Outcomes for Infants and Children Exposed to Opioids</v>
          </cell>
          <cell r="O241" t="str">
            <v>HEALthy Brain and Child Development Study (HBCD)</v>
          </cell>
          <cell r="P241" t="str">
            <v>not registered</v>
          </cell>
          <cell r="Q241" t="str">
            <v>archived</v>
          </cell>
          <cell r="R241" t="str">
            <v>No</v>
          </cell>
          <cell r="S241">
            <v>0</v>
          </cell>
          <cell r="T241" t="str">
            <v>No</v>
          </cell>
          <cell r="U241" t="str">
            <v>HBCD</v>
          </cell>
          <cell r="V241">
            <v>10214951</v>
          </cell>
        </row>
        <row r="242">
          <cell r="A242" t="str">
            <v>NULL</v>
          </cell>
          <cell r="B242">
            <v>10216519</v>
          </cell>
          <cell r="C242" t="str">
            <v>Proof of concept study to treat negative affect in chronic low back pain</v>
          </cell>
          <cell r="D242" t="str">
            <v>NIAMS</v>
          </cell>
          <cell r="E242" t="str">
            <v>4UH3AR076568-02</v>
          </cell>
          <cell r="F242" t="str">
            <v>AR076568</v>
          </cell>
          <cell r="G242">
            <v>2020</v>
          </cell>
          <cell r="H242" t="str">
            <v>Non-SBIR/STTR</v>
          </cell>
          <cell r="I242" t="str">
            <v>CHARLES H. WASHABAUGH</v>
          </cell>
          <cell r="J242">
            <v>745747</v>
          </cell>
          <cell r="K242" t="str">
            <v>UNIVERSITY OF PITTSBURGH AT PITTSBURGH</v>
          </cell>
          <cell r="L242" t="str">
            <v>PA</v>
          </cell>
          <cell r="M242" t="str">
            <v>Pain mgt</v>
          </cell>
          <cell r="N242" t="str">
            <v>Clinical Research in Pain Management</v>
          </cell>
          <cell r="O242" t="str">
            <v>Back Pain Consortium Research Program</v>
          </cell>
          <cell r="P242" t="str">
            <v>NULL</v>
          </cell>
          <cell r="Q242" t="str">
            <v>NULL</v>
          </cell>
          <cell r="R242" t="str">
            <v>NULL</v>
          </cell>
          <cell r="S242" t="str">
            <v>NULL</v>
          </cell>
          <cell r="T242" t="str">
            <v>NULL</v>
          </cell>
          <cell r="U242" t="str">
            <v>BACPAC</v>
          </cell>
          <cell r="V242">
            <v>10683413</v>
          </cell>
        </row>
        <row r="243">
          <cell r="A243" t="str">
            <v>NULL</v>
          </cell>
          <cell r="B243">
            <v>10216546</v>
          </cell>
          <cell r="C243" t="str">
            <v>Randomized-controlled trial of virtual reality for chronic low back pain to improve patient-reported outcomes and physical activity</v>
          </cell>
          <cell r="D243" t="str">
            <v>NIAMS</v>
          </cell>
          <cell r="E243" t="str">
            <v>4UH3AR076573-02</v>
          </cell>
          <cell r="F243" t="str">
            <v>AR076573</v>
          </cell>
          <cell r="G243">
            <v>2020</v>
          </cell>
          <cell r="H243" t="str">
            <v>Non-SBIR/STTR</v>
          </cell>
          <cell r="I243" t="str">
            <v>CHARLES H. WASHABAUGH</v>
          </cell>
          <cell r="J243">
            <v>1199516</v>
          </cell>
          <cell r="K243" t="str">
            <v>CEDARS-SINAI MEDICAL CENTER</v>
          </cell>
          <cell r="L243" t="str">
            <v>CA</v>
          </cell>
          <cell r="M243" t="str">
            <v>Pain mgt</v>
          </cell>
          <cell r="N243" t="str">
            <v>Clinical Research in Pain Management</v>
          </cell>
          <cell r="O243" t="str">
            <v>Back Pain Consortium Research Program</v>
          </cell>
          <cell r="P243" t="str">
            <v>NULL</v>
          </cell>
          <cell r="Q243" t="str">
            <v>NULL</v>
          </cell>
          <cell r="R243" t="str">
            <v>NULL</v>
          </cell>
          <cell r="S243" t="str">
            <v>NULL</v>
          </cell>
          <cell r="T243" t="str">
            <v>NULL</v>
          </cell>
          <cell r="U243" t="str">
            <v>BACPAC</v>
          </cell>
          <cell r="V243">
            <v>10683125</v>
          </cell>
        </row>
        <row r="244">
          <cell r="A244" t="str">
            <v>NULL</v>
          </cell>
          <cell r="B244">
            <v>10216688</v>
          </cell>
          <cell r="C244" t="str">
            <v>Neonatal Opioid Screening Using Aptamers and Compensated Interferometry</v>
          </cell>
          <cell r="D244" t="str">
            <v>NIDA</v>
          </cell>
          <cell r="E244" t="str">
            <v>4R44DA047866-02</v>
          </cell>
          <cell r="F244" t="str">
            <v>DA047866</v>
          </cell>
          <cell r="G244">
            <v>2020</v>
          </cell>
          <cell r="H244" t="str">
            <v>SBIR/STTR</v>
          </cell>
          <cell r="I244" t="str">
            <v>LEONARDO MARIA Angelone</v>
          </cell>
          <cell r="J244">
            <v>582503</v>
          </cell>
          <cell r="K244" t="str">
            <v>BASE PAIR BIOTECHNOLOGIES, INC.</v>
          </cell>
          <cell r="L244" t="str">
            <v>TX</v>
          </cell>
          <cell r="M244" t="str">
            <v>Cross-Cutting Research</v>
          </cell>
          <cell r="N244" t="str">
            <v>Cross-Cutting Research</v>
          </cell>
          <cell r="O244" t="str">
            <v>Small Business Programs</v>
          </cell>
          <cell r="P244" t="str">
            <v>NULL</v>
          </cell>
          <cell r="Q244" t="str">
            <v>NULL</v>
          </cell>
          <cell r="R244" t="str">
            <v>NULL</v>
          </cell>
          <cell r="S244" t="str">
            <v>NULL</v>
          </cell>
          <cell r="T244" t="str">
            <v>NULL</v>
          </cell>
          <cell r="V244">
            <v>10226376</v>
          </cell>
        </row>
        <row r="245">
          <cell r="A245" t="str">
            <v>NULL</v>
          </cell>
          <cell r="B245">
            <v>10217075</v>
          </cell>
          <cell r="C245" t="str">
            <v>Efficacy of buprenorphine and XR-naltrexone combination for relapse prevention in opioid use disorder</v>
          </cell>
          <cell r="D245" t="str">
            <v>NIDA</v>
          </cell>
          <cell r="E245" t="str">
            <v>5U01DA046430-02</v>
          </cell>
          <cell r="F245" t="str">
            <v>DA046430</v>
          </cell>
          <cell r="G245">
            <v>2022</v>
          </cell>
          <cell r="H245" t="str">
            <v>Non-SBIR/STTR</v>
          </cell>
          <cell r="I245" t="str">
            <v>Aidan  Hampson</v>
          </cell>
          <cell r="J245">
            <v>122647</v>
          </cell>
          <cell r="K245" t="str">
            <v>NEW YORK STATE PSYCHIATRIC INSTITUTE DBA RESEARCH FOUNDATION FOR MENTAL HYGIENE, INC</v>
          </cell>
          <cell r="L245" t="str">
            <v>NY</v>
          </cell>
          <cell r="M245" t="str">
            <v>OUD</v>
          </cell>
          <cell r="N245" t="str">
            <v>Novel Therapeutic Options for Opioid Use Disorder and Overdose</v>
          </cell>
          <cell r="O245" t="str">
            <v>Focusing Medication Development to Prevent and Treat Opioid Use Disorder and Overdose</v>
          </cell>
          <cell r="P245" t="str">
            <v>NULL</v>
          </cell>
          <cell r="Q245" t="str">
            <v>NULL</v>
          </cell>
          <cell r="R245" t="str">
            <v>NULL</v>
          </cell>
          <cell r="S245" t="str">
            <v>NULL</v>
          </cell>
          <cell r="T245" t="str">
            <v>NULL</v>
          </cell>
          <cell r="V245">
            <v>10640817</v>
          </cell>
        </row>
        <row r="246">
          <cell r="A246" t="str">
            <v>NULL</v>
          </cell>
          <cell r="B246">
            <v>10217509</v>
          </cell>
          <cell r="C246" t="str">
            <v>Preventing Substance Use Among Youth: Behavioral and Economic Impact of Enhanced Implementation Strategies for Communities</v>
          </cell>
          <cell r="D246" t="str">
            <v>NIDA</v>
          </cell>
          <cell r="E246" t="str">
            <v>7K01DA044279-03</v>
          </cell>
          <cell r="F246" t="str">
            <v>DA044279</v>
          </cell>
          <cell r="G246">
            <v>2020</v>
          </cell>
          <cell r="H246" t="str">
            <v>Other Research-Related</v>
          </cell>
          <cell r="I246" t="str">
            <v>Aria  Crump</v>
          </cell>
          <cell r="J246">
            <v>124740</v>
          </cell>
          <cell r="K246" t="str">
            <v>WAYNE STATE UNIVERSITY</v>
          </cell>
          <cell r="L246" t="str">
            <v>MI</v>
          </cell>
          <cell r="M246" t="str">
            <v>OUD</v>
          </cell>
          <cell r="N246" t="str">
            <v>New Strategies to Prevent and Treat Opioid Addiction</v>
          </cell>
          <cell r="O246" t="str">
            <v>Preventing Opioid Use Disorder</v>
          </cell>
          <cell r="P246" t="str">
            <v>NULL</v>
          </cell>
          <cell r="Q246" t="str">
            <v>NULL</v>
          </cell>
          <cell r="R246" t="str">
            <v>NULL</v>
          </cell>
          <cell r="S246" t="str">
            <v>NULL</v>
          </cell>
          <cell r="T246" t="str">
            <v>NULL</v>
          </cell>
          <cell r="V246">
            <v>10551851</v>
          </cell>
        </row>
        <row r="247">
          <cell r="A247" t="str">
            <v>HDP00816</v>
          </cell>
          <cell r="B247">
            <v>10217747</v>
          </cell>
          <cell r="C247" t="str">
            <v>4/5 HEAL Consortium: Establishing Innovative Approaches for the HEALthy Brain and Child Development Study</v>
          </cell>
          <cell r="D247" t="str">
            <v>NIDA</v>
          </cell>
          <cell r="E247" t="str">
            <v>3R34DA050268-01S2</v>
          </cell>
          <cell r="F247" t="str">
            <v>DA050268</v>
          </cell>
          <cell r="G247">
            <v>2020</v>
          </cell>
          <cell r="H247" t="str">
            <v>Non-SBIR/STTR</v>
          </cell>
          <cell r="I247" t="str">
            <v>Vani  Pariyadath</v>
          </cell>
          <cell r="J247">
            <v>169281</v>
          </cell>
          <cell r="K247" t="str">
            <v>CINCINNATI CHILDRENS HOSP MED CTR</v>
          </cell>
          <cell r="L247" t="str">
            <v>OH</v>
          </cell>
          <cell r="M247" t="str">
            <v>OUD</v>
          </cell>
          <cell r="N247" t="str">
            <v>Enhanced Outcomes for Infants and Children Exposed to Opioids</v>
          </cell>
          <cell r="O247" t="str">
            <v>HEALthy Brain and Child Development Study (HBCD)</v>
          </cell>
          <cell r="P247" t="str">
            <v>not registered</v>
          </cell>
          <cell r="Q247" t="str">
            <v>archived</v>
          </cell>
          <cell r="R247" t="str">
            <v>No</v>
          </cell>
          <cell r="S247">
            <v>0</v>
          </cell>
          <cell r="T247" t="str">
            <v>No</v>
          </cell>
          <cell r="U247" t="str">
            <v>HBCD</v>
          </cell>
          <cell r="V247">
            <v>10217747</v>
          </cell>
        </row>
        <row r="248">
          <cell r="A248" t="str">
            <v>NULL</v>
          </cell>
          <cell r="B248">
            <v>10219228</v>
          </cell>
          <cell r="C248" t="str">
            <v>Research Education Core</v>
          </cell>
          <cell r="D248" t="str">
            <v>NIDA</v>
          </cell>
          <cell r="E248" t="str">
            <v>5U2CDA050097-03</v>
          </cell>
          <cell r="F248" t="str">
            <v>DA050097</v>
          </cell>
          <cell r="G248">
            <v>2021</v>
          </cell>
          <cell r="H248" t="str">
            <v>Other Research-Related</v>
          </cell>
          <cell r="J248">
            <v>557564</v>
          </cell>
          <cell r="K248" t="str">
            <v>GEORGE MASON UNIVERSITY</v>
          </cell>
          <cell r="L248" t="str">
            <v>VA</v>
          </cell>
          <cell r="M248" t="str">
            <v>OUD</v>
          </cell>
          <cell r="N248" t="str">
            <v>Translation of Research to Practice for the Treatment of Opioid Addiction</v>
          </cell>
          <cell r="O248" t="str">
            <v>Justice Community Opioid Innovation Network (JCOIN)</v>
          </cell>
          <cell r="P248" t="str">
            <v>NULL</v>
          </cell>
          <cell r="Q248" t="str">
            <v>NULL</v>
          </cell>
          <cell r="R248" t="str">
            <v>NULL</v>
          </cell>
          <cell r="S248" t="str">
            <v>NULL</v>
          </cell>
          <cell r="T248" t="str">
            <v>NULL</v>
          </cell>
          <cell r="U248" t="str">
            <v>JCOIN</v>
          </cell>
          <cell r="V248">
            <v>10696071</v>
          </cell>
        </row>
        <row r="249">
          <cell r="A249" t="str">
            <v>NULL</v>
          </cell>
          <cell r="B249">
            <v>10219462</v>
          </cell>
          <cell r="C249" t="str">
            <v>Adapting the HOPE Online Support Intervention to Increase MAT Uptake Among OUD Patients</v>
          </cell>
          <cell r="D249" t="str">
            <v>NCCIH</v>
          </cell>
          <cell r="E249" t="str">
            <v>4R33AT010606-03</v>
          </cell>
          <cell r="F249" t="str">
            <v>AT010606</v>
          </cell>
          <cell r="G249">
            <v>2020</v>
          </cell>
          <cell r="H249" t="str">
            <v>Non-SBIR/STTR</v>
          </cell>
          <cell r="I249" t="str">
            <v>Peter Daniel Murray</v>
          </cell>
          <cell r="J249">
            <v>2912721</v>
          </cell>
          <cell r="K249" t="str">
            <v>UNIVERSITY OF CALIFORNIA-IRVINE</v>
          </cell>
          <cell r="L249" t="str">
            <v>CA</v>
          </cell>
          <cell r="M249" t="str">
            <v>OUD</v>
          </cell>
          <cell r="N249" t="str">
            <v>Translation of Research to Practice for the Treatment of Opioid Addiction</v>
          </cell>
          <cell r="O249" t="str">
            <v>Behavioral Research to Improve Medication-Based Treatment</v>
          </cell>
          <cell r="P249" t="str">
            <v>NULL</v>
          </cell>
          <cell r="Q249" t="str">
            <v>NULL</v>
          </cell>
          <cell r="R249" t="str">
            <v>NULL</v>
          </cell>
          <cell r="S249" t="str">
            <v>NULL</v>
          </cell>
          <cell r="T249" t="str">
            <v>NULL</v>
          </cell>
          <cell r="V249">
            <v>10219462</v>
          </cell>
        </row>
        <row r="250">
          <cell r="A250" t="str">
            <v>HDP00499</v>
          </cell>
          <cell r="B250">
            <v>10219647</v>
          </cell>
          <cell r="C250" t="str">
            <v>Internet-delivered Management of Pain Among Cancer Treatment Survivors (IMPACTS)</v>
          </cell>
          <cell r="D250" t="str">
            <v>NCI</v>
          </cell>
          <cell r="E250" t="str">
            <v>3UG1CA189824-07S2</v>
          </cell>
          <cell r="F250" t="str">
            <v>CA189824</v>
          </cell>
          <cell r="G250">
            <v>2020</v>
          </cell>
          <cell r="H250" t="str">
            <v>Other Research-Related</v>
          </cell>
          <cell r="I250" t="str">
            <v>Sandra  Russo</v>
          </cell>
          <cell r="J250">
            <v>165540</v>
          </cell>
          <cell r="K250" t="str">
            <v>WAKE FOREST UNIVERSITY HEALTH SCIENCES</v>
          </cell>
          <cell r="L250" t="str">
            <v>NC</v>
          </cell>
          <cell r="M250" t="str">
            <v>Pain mgt</v>
          </cell>
          <cell r="N250" t="str">
            <v>Clinical Research in Pain Management</v>
          </cell>
          <cell r="O250" t="str">
            <v>Pain Management Effectiveness Research Network (ERN)</v>
          </cell>
          <cell r="P250" t="str">
            <v>not registered</v>
          </cell>
          <cell r="Q250" t="str">
            <v>live</v>
          </cell>
          <cell r="R250" t="str">
            <v>No</v>
          </cell>
          <cell r="S250">
            <v>0</v>
          </cell>
          <cell r="T250" t="str">
            <v>No</v>
          </cell>
          <cell r="V250">
            <v>10219647</v>
          </cell>
        </row>
        <row r="251">
          <cell r="A251" t="str">
            <v>HDP00754</v>
          </cell>
          <cell r="B251">
            <v>10221292</v>
          </cell>
          <cell r="C251" t="str">
            <v>LIGHT and Lymphotoxin targeting for the treatment of chronic orofacial pain conditions</v>
          </cell>
          <cell r="D251" t="str">
            <v>NIDCR</v>
          </cell>
          <cell r="E251" t="str">
            <v>3R01DE029187-01S1</v>
          </cell>
          <cell r="F251" t="str">
            <v>DE029187</v>
          </cell>
          <cell r="G251">
            <v>2020</v>
          </cell>
          <cell r="H251" t="str">
            <v>Non-SBIR/STTR</v>
          </cell>
          <cell r="I251" t="str">
            <v>Melissa M Ghim</v>
          </cell>
          <cell r="J251">
            <v>231000</v>
          </cell>
          <cell r="K251" t="str">
            <v>UNIVERSITY OF TEXAS HLTH SCIENCE CENTER</v>
          </cell>
          <cell r="L251" t="str">
            <v>TX</v>
          </cell>
          <cell r="M251" t="str">
            <v>Pain mgt</v>
          </cell>
          <cell r="N251" t="str">
            <v>Preclinical and Translational Research in Pain Management</v>
          </cell>
          <cell r="O251" t="str">
            <v>Discovery and Validation of Novel Targets for Safe and Effective Treatment of Pain</v>
          </cell>
          <cell r="P251" t="str">
            <v>registered</v>
          </cell>
          <cell r="Q251" t="str">
            <v>live</v>
          </cell>
          <cell r="R251" t="str">
            <v>No</v>
          </cell>
          <cell r="S251">
            <v>0</v>
          </cell>
          <cell r="T251" t="str">
            <v>Yes</v>
          </cell>
          <cell r="V251">
            <v>10221292</v>
          </cell>
        </row>
        <row r="252">
          <cell r="A252" t="str">
            <v>NULL</v>
          </cell>
          <cell r="B252">
            <v>10223026</v>
          </cell>
          <cell r="C252" t="str">
            <v>Biased Mu-Opioid Receptor Analgesics to Prevent Overdose and Opioid Use Disorders</v>
          </cell>
          <cell r="D252" t="str">
            <v>NIDA</v>
          </cell>
          <cell r="E252" t="str">
            <v>4UH3DA047700-03</v>
          </cell>
          <cell r="F252" t="str">
            <v>DA047700</v>
          </cell>
          <cell r="G252">
            <v>2020</v>
          </cell>
          <cell r="H252" t="str">
            <v>Non-SBIR/STTR</v>
          </cell>
          <cell r="I252" t="str">
            <v>Richard  KLINE</v>
          </cell>
          <cell r="J252">
            <v>3146950</v>
          </cell>
          <cell r="K252" t="str">
            <v>MEBIAS DISCOVERY, INC.</v>
          </cell>
          <cell r="L252" t="str">
            <v>PA</v>
          </cell>
          <cell r="M252" t="str">
            <v>OUD</v>
          </cell>
          <cell r="N252" t="str">
            <v>Novel Therapeutic Options for Opioid Use Disorder and Overdose</v>
          </cell>
          <cell r="O252" t="str">
            <v>Focusing Medication Development to Prevent and Treat Opioid Use Disorder and Overdose</v>
          </cell>
          <cell r="P252" t="str">
            <v>NULL</v>
          </cell>
          <cell r="Q252" t="str">
            <v>NULL</v>
          </cell>
          <cell r="R252" t="str">
            <v>NULL</v>
          </cell>
          <cell r="S252" t="str">
            <v>NULL</v>
          </cell>
          <cell r="T252" t="str">
            <v>NULL</v>
          </cell>
          <cell r="V252">
            <v>10478217</v>
          </cell>
        </row>
        <row r="253">
          <cell r="A253" t="str">
            <v>NULL</v>
          </cell>
          <cell r="B253">
            <v>10223257</v>
          </cell>
          <cell r="C253" t="str">
            <v>Technology Improving Success of Medication-Assisted Treatment in Primary Care</v>
          </cell>
          <cell r="D253" t="str">
            <v>NIDA</v>
          </cell>
          <cell r="E253" t="str">
            <v>5R42DA050398-03</v>
          </cell>
          <cell r="F253" t="str">
            <v>DA050398</v>
          </cell>
          <cell r="G253">
            <v>2021</v>
          </cell>
          <cell r="H253" t="str">
            <v>SBIR/STTR</v>
          </cell>
          <cell r="I253" t="str">
            <v>BORIS YEVGENYEVICH Sabirzhanov</v>
          </cell>
          <cell r="J253">
            <v>594298</v>
          </cell>
          <cell r="K253" t="str">
            <v>Q2I, LLC</v>
          </cell>
          <cell r="L253" t="str">
            <v>NH</v>
          </cell>
          <cell r="M253" t="str">
            <v>OUD</v>
          </cell>
          <cell r="N253" t="str">
            <v>Translation of Research to Practice for the Treatment of Opioid Addiction</v>
          </cell>
          <cell r="O253" t="str">
            <v>Recovery Research Networks</v>
          </cell>
          <cell r="P253" t="str">
            <v>NULL</v>
          </cell>
          <cell r="Q253" t="str">
            <v>NULL</v>
          </cell>
          <cell r="R253" t="str">
            <v>NULL</v>
          </cell>
          <cell r="S253" t="str">
            <v>NULL</v>
          </cell>
          <cell r="T253" t="str">
            <v>NULL</v>
          </cell>
          <cell r="V253">
            <v>10223257</v>
          </cell>
        </row>
        <row r="254">
          <cell r="A254" t="str">
            <v>HDP00839</v>
          </cell>
          <cell r="B254">
            <v>10223795</v>
          </cell>
          <cell r="C254" t="str">
            <v>Biological and Environmental Contributions to Healthy Baby Development in Diverse Population</v>
          </cell>
          <cell r="D254" t="str">
            <v>NIDA</v>
          </cell>
          <cell r="E254" t="str">
            <v>3R34DA050254-01S2</v>
          </cell>
          <cell r="F254" t="str">
            <v>DA050254</v>
          </cell>
          <cell r="G254">
            <v>2020</v>
          </cell>
          <cell r="H254" t="str">
            <v>Non-SBIR/STTR</v>
          </cell>
          <cell r="I254" t="str">
            <v>Vani  Pariyadath</v>
          </cell>
          <cell r="J254">
            <v>169134</v>
          </cell>
          <cell r="K254" t="str">
            <v>CHILDREN'S HOSPITAL OF LOS ANGELES</v>
          </cell>
          <cell r="L254" t="str">
            <v>CA</v>
          </cell>
          <cell r="M254" t="str">
            <v>OUD</v>
          </cell>
          <cell r="N254" t="str">
            <v>Enhanced Outcomes for Infants and Children Exposed to Opioids</v>
          </cell>
          <cell r="O254" t="str">
            <v>HEALthy Brain and Child Development Study (HBCD)</v>
          </cell>
          <cell r="P254" t="str">
            <v>not registered</v>
          </cell>
          <cell r="Q254" t="str">
            <v>archived</v>
          </cell>
          <cell r="R254" t="str">
            <v>No</v>
          </cell>
          <cell r="S254">
            <v>0</v>
          </cell>
          <cell r="T254" t="str">
            <v>No</v>
          </cell>
          <cell r="U254" t="str">
            <v>HBCD</v>
          </cell>
          <cell r="V254">
            <v>10223795</v>
          </cell>
        </row>
        <row r="255">
          <cell r="A255" t="str">
            <v>HDP00752</v>
          </cell>
          <cell r="B255">
            <v>10224388</v>
          </cell>
          <cell r="C255" t="str">
            <v>Drug-drug interactions for antivirals with opioids and Narcan in a 5- organ human-on-a-chip model</v>
          </cell>
          <cell r="D255" t="str">
            <v>NCATS</v>
          </cell>
          <cell r="E255" t="str">
            <v>3UG3TR003081-01S1</v>
          </cell>
          <cell r="F255" t="str">
            <v>TR003081</v>
          </cell>
          <cell r="G255">
            <v>2020</v>
          </cell>
          <cell r="H255" t="str">
            <v>Non-SBIR/STTR</v>
          </cell>
          <cell r="I255" t="str">
            <v>Dmitriy  Krepkiy</v>
          </cell>
          <cell r="J255">
            <v>167033</v>
          </cell>
          <cell r="K255" t="str">
            <v>UNIVERSITY OF CENTRAL FLORIDA</v>
          </cell>
          <cell r="L255" t="str">
            <v>FL</v>
          </cell>
          <cell r="M255" t="str">
            <v>Pain mgt</v>
          </cell>
          <cell r="N255" t="str">
            <v>Preclinical and Translational Research in Pain Management</v>
          </cell>
          <cell r="O255" t="str">
            <v>Translational Research to Advance Testing of Novel Drugs and Human Cell-Based Screening Platforms to Treat Pain and Opioid Use Disorder</v>
          </cell>
          <cell r="P255" t="str">
            <v>registered</v>
          </cell>
          <cell r="Q255" t="str">
            <v>live</v>
          </cell>
          <cell r="R255" t="str">
            <v>No</v>
          </cell>
          <cell r="S255">
            <v>0</v>
          </cell>
          <cell r="T255" t="str">
            <v>No</v>
          </cell>
          <cell r="V255">
            <v>10224388</v>
          </cell>
        </row>
        <row r="256">
          <cell r="A256" t="str">
            <v>HDP00476</v>
          </cell>
          <cell r="B256">
            <v>10224964</v>
          </cell>
          <cell r="C256" t="str">
            <v>Evaluation of an optimized intervention to prevent early substance use among American Indian youth: Examination of expanded impacts on youth and parents</v>
          </cell>
          <cell r="D256" t="str">
            <v>NIDA</v>
          </cell>
          <cell r="E256" t="str">
            <v>3R37DA047926-02S1</v>
          </cell>
          <cell r="F256" t="str">
            <v>DA047926</v>
          </cell>
          <cell r="G256">
            <v>2020</v>
          </cell>
          <cell r="H256" t="str">
            <v>Non-SBIR/STTR</v>
          </cell>
          <cell r="I256" t="str">
            <v>Aria  Crump</v>
          </cell>
          <cell r="J256">
            <v>290496</v>
          </cell>
          <cell r="K256" t="str">
            <v>UNIVERSITY OF COLORADO DENVER</v>
          </cell>
          <cell r="L256" t="str">
            <v>CO</v>
          </cell>
          <cell r="M256" t="str">
            <v>OUD</v>
          </cell>
          <cell r="N256" t="str">
            <v>New Strategies to Prevent and Treat Opioid Addiction</v>
          </cell>
          <cell r="O256" t="str">
            <v>Preventing Opioid Use Disorder</v>
          </cell>
          <cell r="P256" t="str">
            <v>registered</v>
          </cell>
          <cell r="Q256" t="str">
            <v>live</v>
          </cell>
          <cell r="R256" t="str">
            <v>No</v>
          </cell>
          <cell r="S256">
            <v>2</v>
          </cell>
          <cell r="T256" t="str">
            <v>No</v>
          </cell>
          <cell r="V256">
            <v>10224964</v>
          </cell>
        </row>
        <row r="257">
          <cell r="A257" t="str">
            <v>HDP00461</v>
          </cell>
          <cell r="B257">
            <v>10224983</v>
          </cell>
          <cell r="C257" t="str">
            <v>Development and Implementation of a Culturally Centered Opioid Prevention Intervention for American Indian/Alaska Native Young Adults in California</v>
          </cell>
          <cell r="D257" t="str">
            <v>NIDA</v>
          </cell>
          <cell r="E257" t="str">
            <v>3UH3DA050235-02S1</v>
          </cell>
          <cell r="F257" t="str">
            <v>DA050235</v>
          </cell>
          <cell r="G257">
            <v>2020</v>
          </cell>
          <cell r="H257" t="str">
            <v>Non-SBIR/STTR</v>
          </cell>
          <cell r="I257" t="str">
            <v>Aria  Crump</v>
          </cell>
          <cell r="J257">
            <v>361630</v>
          </cell>
          <cell r="K257" t="str">
            <v>RAND CORPORATION</v>
          </cell>
          <cell r="L257" t="str">
            <v>CA</v>
          </cell>
          <cell r="M257" t="str">
            <v>OUD</v>
          </cell>
          <cell r="N257" t="str">
            <v>New Strategies to Prevent and Treat Opioid Addiction</v>
          </cell>
          <cell r="O257" t="str">
            <v>Preventing Opioid Use Disorder</v>
          </cell>
          <cell r="P257" t="str">
            <v>not registered</v>
          </cell>
          <cell r="Q257" t="str">
            <v>archived</v>
          </cell>
          <cell r="R257" t="str">
            <v>No</v>
          </cell>
          <cell r="S257">
            <v>0</v>
          </cell>
          <cell r="T257" t="str">
            <v>No</v>
          </cell>
          <cell r="V257">
            <v>10224983</v>
          </cell>
        </row>
        <row r="258">
          <cell r="A258" t="str">
            <v>NULL</v>
          </cell>
          <cell r="B258">
            <v>10224988</v>
          </cell>
          <cell r="C258" t="str">
            <v>High-Resolution, Spinal Cord Stimulation for Non-Opioid Treatment of Neuropathic Pain</v>
          </cell>
          <cell r="D258" t="str">
            <v>NINDS</v>
          </cell>
          <cell r="E258" t="str">
            <v>4U44NS115111-02</v>
          </cell>
          <cell r="F258" t="str">
            <v>NS115111</v>
          </cell>
          <cell r="G258">
            <v>2020</v>
          </cell>
          <cell r="H258" t="str">
            <v>SBIR/STTR</v>
          </cell>
          <cell r="I258" t="str">
            <v>ERIC MICHAEL Hudak</v>
          </cell>
          <cell r="J258">
            <v>2727763</v>
          </cell>
          <cell r="K258" t="str">
            <v>MICRO-LEADS, INC.</v>
          </cell>
          <cell r="L258" t="str">
            <v>MA</v>
          </cell>
          <cell r="M258" t="str">
            <v>Pain mgt</v>
          </cell>
          <cell r="N258" t="str">
            <v>Preclinical and Translational Research in Pain Management</v>
          </cell>
          <cell r="O258" t="str">
            <v>Translating Discoveries into Effective Devices to Treat Pain</v>
          </cell>
          <cell r="P258" t="str">
            <v>NULL</v>
          </cell>
          <cell r="Q258" t="str">
            <v>NULL</v>
          </cell>
          <cell r="R258" t="str">
            <v>NULL</v>
          </cell>
          <cell r="S258" t="str">
            <v>NULL</v>
          </cell>
          <cell r="T258" t="str">
            <v>NULL</v>
          </cell>
          <cell r="V258">
            <v>10782012</v>
          </cell>
        </row>
        <row r="259">
          <cell r="A259" t="str">
            <v>NULL</v>
          </cell>
          <cell r="B259">
            <v>10226376</v>
          </cell>
          <cell r="C259" t="str">
            <v>Neonatal Opioid Screening Using Aptamers and Compensated Interferometry</v>
          </cell>
          <cell r="D259" t="str">
            <v>NIDA</v>
          </cell>
          <cell r="E259" t="str">
            <v>5R44DA047866-03</v>
          </cell>
          <cell r="F259" t="str">
            <v>DA047866</v>
          </cell>
          <cell r="G259">
            <v>2021</v>
          </cell>
          <cell r="H259" t="str">
            <v>SBIR/STTR</v>
          </cell>
          <cell r="I259" t="str">
            <v>BORIS YEVGENYEVICH Sabirzhanov</v>
          </cell>
          <cell r="J259">
            <v>559883</v>
          </cell>
          <cell r="K259" t="str">
            <v>BASE PAIR BIOTECHNOLOGIES, INC.</v>
          </cell>
          <cell r="L259" t="str">
            <v>TX</v>
          </cell>
          <cell r="M259" t="str">
            <v>Cross-Cutting Research</v>
          </cell>
          <cell r="N259" t="str">
            <v>Cross-Cutting Research</v>
          </cell>
          <cell r="O259" t="str">
            <v>Small Business Programs</v>
          </cell>
          <cell r="P259" t="str">
            <v>NULL</v>
          </cell>
          <cell r="Q259" t="str">
            <v>NULL</v>
          </cell>
          <cell r="R259" t="str">
            <v>NULL</v>
          </cell>
          <cell r="S259" t="str">
            <v>NULL</v>
          </cell>
          <cell r="T259" t="str">
            <v>NULL</v>
          </cell>
          <cell r="V259">
            <v>10226376</v>
          </cell>
        </row>
        <row r="260">
          <cell r="A260" t="str">
            <v>HDP00751</v>
          </cell>
          <cell r="B260">
            <v>10231558</v>
          </cell>
          <cell r="C260" t="str">
            <v>COVID-19 testing and prevention in correctional settings</v>
          </cell>
          <cell r="D260" t="str">
            <v>NIDA</v>
          </cell>
          <cell r="E260" t="str">
            <v>3UG1DA050072-02S3</v>
          </cell>
          <cell r="F260" t="str">
            <v>DA050072</v>
          </cell>
          <cell r="G260">
            <v>2020</v>
          </cell>
          <cell r="H260" t="str">
            <v>Other Research-Related</v>
          </cell>
          <cell r="I260" t="str">
            <v>JULIA BETH Zur</v>
          </cell>
          <cell r="J260">
            <v>3829777</v>
          </cell>
          <cell r="K260" t="str">
            <v>YALE UNIVERSITY</v>
          </cell>
          <cell r="L260" t="str">
            <v>CT</v>
          </cell>
          <cell r="M260" t="str">
            <v>OUD</v>
          </cell>
          <cell r="N260" t="str">
            <v>Translation of Research to Practice for the Treatment of Opioid Addiction</v>
          </cell>
          <cell r="O260" t="str">
            <v>Justice Community Opioid Innovation Network (JCOIN)</v>
          </cell>
          <cell r="P260" t="str">
            <v>not registered</v>
          </cell>
          <cell r="Q260" t="str">
            <v>live</v>
          </cell>
          <cell r="R260" t="str">
            <v>No</v>
          </cell>
          <cell r="S260">
            <v>0</v>
          </cell>
          <cell r="T260" t="str">
            <v>No</v>
          </cell>
          <cell r="U260" t="str">
            <v>JCOIN</v>
          </cell>
          <cell r="V260">
            <v>10231558</v>
          </cell>
        </row>
        <row r="261">
          <cell r="A261" t="str">
            <v>NULL</v>
          </cell>
          <cell r="B261">
            <v>10232425</v>
          </cell>
          <cell r="C261" t="str">
            <v>A Novel Workflow to Screen for Illicit Drug Exposure in Newborns</v>
          </cell>
          <cell r="D261" t="str">
            <v>NIDA</v>
          </cell>
          <cell r="E261" t="str">
            <v>5R44DA050375-03</v>
          </cell>
          <cell r="F261" t="str">
            <v>DA050375</v>
          </cell>
          <cell r="G261">
            <v>2021</v>
          </cell>
          <cell r="H261" t="str">
            <v>SBIR/STTR</v>
          </cell>
          <cell r="I261" t="str">
            <v>BORIS YEVGENYEVICH Sabirzhanov</v>
          </cell>
          <cell r="J261">
            <v>672757</v>
          </cell>
          <cell r="K261" t="str">
            <v>BAEBIES, INC.</v>
          </cell>
          <cell r="L261" t="str">
            <v>NC</v>
          </cell>
          <cell r="M261" t="str">
            <v>Cross-Cutting Research</v>
          </cell>
          <cell r="N261" t="str">
            <v>Cross-Cutting Research</v>
          </cell>
          <cell r="O261" t="str">
            <v>Small Business Programs</v>
          </cell>
          <cell r="P261" t="str">
            <v>NULL</v>
          </cell>
          <cell r="Q261" t="str">
            <v>NULL</v>
          </cell>
          <cell r="R261" t="str">
            <v>NULL</v>
          </cell>
          <cell r="S261" t="str">
            <v>NULL</v>
          </cell>
          <cell r="T261" t="str">
            <v>NULL</v>
          </cell>
          <cell r="V261">
            <v>10232425</v>
          </cell>
        </row>
        <row r="262">
          <cell r="A262" t="str">
            <v>HDP00817</v>
          </cell>
          <cell r="B262">
            <v>10233551</v>
          </cell>
          <cell r="C262" t="str">
            <v>Community network driven COVID-19 testing of vulnerable populations in the Central US</v>
          </cell>
          <cell r="D262" t="str">
            <v>NIDA</v>
          </cell>
          <cell r="E262" t="str">
            <v>3UG1DA050066-02S1</v>
          </cell>
          <cell r="F262" t="str">
            <v>DA050066</v>
          </cell>
          <cell r="G262">
            <v>2020</v>
          </cell>
          <cell r="H262" t="str">
            <v>Other Research-Related</v>
          </cell>
          <cell r="I262" t="str">
            <v>JULIA BETH Zur</v>
          </cell>
          <cell r="J262">
            <v>3680904</v>
          </cell>
          <cell r="K262" t="str">
            <v>UNIVERSITY OF CHICAGO</v>
          </cell>
          <cell r="L262" t="str">
            <v>IL</v>
          </cell>
          <cell r="M262" t="str">
            <v>OUD</v>
          </cell>
          <cell r="N262" t="str">
            <v>Translation of Research to Practice for the Treatment of Opioid Addiction</v>
          </cell>
          <cell r="O262" t="str">
            <v>Justice Community Opioid Innovation Network (JCOIN)</v>
          </cell>
          <cell r="P262" t="str">
            <v>not registered</v>
          </cell>
          <cell r="Q262" t="str">
            <v>archived</v>
          </cell>
          <cell r="R262" t="str">
            <v>No</v>
          </cell>
          <cell r="S262">
            <v>0</v>
          </cell>
          <cell r="T262" t="str">
            <v>No</v>
          </cell>
          <cell r="U262" t="str">
            <v>JCOIN</v>
          </cell>
          <cell r="V262">
            <v>10233551</v>
          </cell>
        </row>
        <row r="263">
          <cell r="A263" t="str">
            <v>HDP01489</v>
          </cell>
          <cell r="B263">
            <v>10236607</v>
          </cell>
          <cell r="C263" t="str">
            <v>Tailored Non-Pharmacotherapy Services for Chronic Pain: Testing Scalable and Pragmatic Approaches</v>
          </cell>
          <cell r="D263" t="str">
            <v>NIA</v>
          </cell>
          <cell r="E263" t="str">
            <v>4UH3AG067493-02</v>
          </cell>
          <cell r="F263" t="str">
            <v>AG067493</v>
          </cell>
          <cell r="G263">
            <v>2020</v>
          </cell>
          <cell r="H263" t="str">
            <v>Non-SBIR/STTR</v>
          </cell>
          <cell r="I263" t="str">
            <v>LISA  ONKEN</v>
          </cell>
          <cell r="J263">
            <v>3678142</v>
          </cell>
          <cell r="K263" t="str">
            <v>KAISER FOUNDATION RESEARCH INSTITUTE</v>
          </cell>
          <cell r="L263" t="str">
            <v>CA</v>
          </cell>
          <cell r="M263" t="str">
            <v>Pain mgt</v>
          </cell>
          <cell r="N263" t="str">
            <v>Clinical Research in Pain Management</v>
          </cell>
          <cell r="O263" t="str">
            <v>Pain Management Effectiveness Research Network (ERN)</v>
          </cell>
          <cell r="P263" t="str">
            <v>registered</v>
          </cell>
          <cell r="Q263" t="str">
            <v>live</v>
          </cell>
          <cell r="R263" t="str">
            <v>No</v>
          </cell>
          <cell r="S263">
            <v>0</v>
          </cell>
          <cell r="T263" t="str">
            <v>Yes</v>
          </cell>
          <cell r="U263" t="str">
            <v>Pain ERN</v>
          </cell>
          <cell r="V263">
            <v>10684022</v>
          </cell>
        </row>
        <row r="264">
          <cell r="A264" t="str">
            <v>HDP00618</v>
          </cell>
          <cell r="B264">
            <v>10236683</v>
          </cell>
          <cell r="C264" t="str">
            <v>Minor Cannabinoids and Terpenes: Preclinical Evaluation as Analgesics</v>
          </cell>
          <cell r="D264" t="str">
            <v>NCCIH</v>
          </cell>
          <cell r="E264" t="str">
            <v>3R01AT010773-02S1</v>
          </cell>
          <cell r="F264" t="str">
            <v>AT010773</v>
          </cell>
          <cell r="G264">
            <v>2020</v>
          </cell>
          <cell r="H264" t="str">
            <v>Non-SBIR/STTR</v>
          </cell>
          <cell r="I264" t="str">
            <v>Inna  Belfer</v>
          </cell>
          <cell r="J264">
            <v>210096</v>
          </cell>
          <cell r="K264" t="str">
            <v>RESEARCH TRIANGLE INSTITUTE</v>
          </cell>
          <cell r="L264" t="str">
            <v>NC</v>
          </cell>
          <cell r="M264" t="str">
            <v>Pain mgt</v>
          </cell>
          <cell r="N264" t="str">
            <v>Preclinical and Translational Research in Pain Management</v>
          </cell>
          <cell r="O264" t="str">
            <v>Discovery and Validation of Novel Targets for Safe and Effective Treatment of Pain</v>
          </cell>
          <cell r="P264" t="str">
            <v>not registered</v>
          </cell>
          <cell r="Q264" t="str">
            <v>live</v>
          </cell>
          <cell r="R264" t="str">
            <v>No</v>
          </cell>
          <cell r="S264">
            <v>0</v>
          </cell>
          <cell r="T264" t="str">
            <v>No</v>
          </cell>
          <cell r="V264">
            <v>10236683</v>
          </cell>
        </row>
        <row r="265">
          <cell r="A265" t="str">
            <v>NULL</v>
          </cell>
          <cell r="B265">
            <v>10239201</v>
          </cell>
          <cell r="C265" t="str">
            <v>Multisite adaptive brain stimulation for multidimensional treatment of refractory chronic pain</v>
          </cell>
          <cell r="D265" t="str">
            <v>NINDS</v>
          </cell>
          <cell r="E265" t="str">
            <v>5UH3NS115631-03</v>
          </cell>
          <cell r="F265" t="str">
            <v>NS115631</v>
          </cell>
          <cell r="G265">
            <v>2021</v>
          </cell>
          <cell r="H265" t="str">
            <v>Non-SBIR/STTR</v>
          </cell>
          <cell r="I265" t="str">
            <v>Nick B Langhals</v>
          </cell>
          <cell r="J265">
            <v>1528807</v>
          </cell>
          <cell r="K265" t="str">
            <v>UNIVERSITY OF CALIFORNIA, SAN FRANCISCO</v>
          </cell>
          <cell r="L265" t="str">
            <v>CA</v>
          </cell>
          <cell r="M265" t="str">
            <v>Pain mgt</v>
          </cell>
          <cell r="N265" t="str">
            <v>Preclinical and Translational Research in Pain Management</v>
          </cell>
          <cell r="O265" t="str">
            <v>Translating Discoveries into Effective Devices to Treat Pain</v>
          </cell>
          <cell r="P265" t="str">
            <v>NULL</v>
          </cell>
          <cell r="Q265" t="str">
            <v>NULL</v>
          </cell>
          <cell r="R265" t="str">
            <v>NULL</v>
          </cell>
          <cell r="S265" t="str">
            <v>NULL</v>
          </cell>
          <cell r="T265" t="str">
            <v>NULL</v>
          </cell>
          <cell r="V265">
            <v>10684293</v>
          </cell>
        </row>
        <row r="266">
          <cell r="A266" t="str">
            <v>HDP01497</v>
          </cell>
          <cell r="B266">
            <v>10239279</v>
          </cell>
          <cell r="C266" t="str">
            <v>Group-Based Mindfulness for Patients with Chronic Low Back Pain in the Primary Care</v>
          </cell>
          <cell r="D266" t="str">
            <v>NCCIH</v>
          </cell>
          <cell r="E266" t="str">
            <v>4UH3AT010621-02</v>
          </cell>
          <cell r="F266" t="str">
            <v>AT010621</v>
          </cell>
          <cell r="G266">
            <v>2020</v>
          </cell>
          <cell r="H266" t="str">
            <v>Non-SBIR/STTR</v>
          </cell>
          <cell r="I266" t="str">
            <v>Wendy J. Weber</v>
          </cell>
          <cell r="J266">
            <v>1724756</v>
          </cell>
          <cell r="K266" t="str">
            <v>BOSTON MEDICAL CENTER</v>
          </cell>
          <cell r="L266" t="str">
            <v>MA</v>
          </cell>
          <cell r="M266" t="str">
            <v>Pain mgt</v>
          </cell>
          <cell r="N266" t="str">
            <v>Clinical Research in Pain Management</v>
          </cell>
          <cell r="O266" t="str">
            <v>Pragmatic and Implementation Studies for the Management of Pain to Reduce Opioid Prescribing (PRISM)</v>
          </cell>
          <cell r="P266" t="str">
            <v>registered</v>
          </cell>
          <cell r="Q266" t="str">
            <v>live</v>
          </cell>
          <cell r="R266" t="str">
            <v>No</v>
          </cell>
          <cell r="S266">
            <v>0</v>
          </cell>
          <cell r="T266" t="str">
            <v>Yes</v>
          </cell>
          <cell r="U266" t="str">
            <v>PRISM</v>
          </cell>
          <cell r="V266">
            <v>10694862</v>
          </cell>
        </row>
        <row r="267">
          <cell r="A267" t="str">
            <v>HDP00758</v>
          </cell>
          <cell r="B267">
            <v>10239919</v>
          </cell>
          <cell r="C267" t="str">
            <v>Using Remote Sensing Technology to Assess Parent-Infant Interactions as a Mechanism Linking COVID-related Stress and Infant Neurobehavioral Functioning</v>
          </cell>
          <cell r="D267" t="str">
            <v>NIDA</v>
          </cell>
          <cell r="E267" t="str">
            <v>3R34DA050256-01S2</v>
          </cell>
          <cell r="F267" t="str">
            <v>DA050256</v>
          </cell>
          <cell r="G267">
            <v>2021</v>
          </cell>
          <cell r="H267" t="str">
            <v>Non-SBIR/STTR</v>
          </cell>
          <cell r="I267" t="str">
            <v>Vani  Pariyadath</v>
          </cell>
          <cell r="J267">
            <v>234822</v>
          </cell>
          <cell r="K267" t="str">
            <v>UNIVERSITY OF ILLINOIS AT URBANA-CHAMPAIGN</v>
          </cell>
          <cell r="L267" t="str">
            <v>IL</v>
          </cell>
          <cell r="M267" t="str">
            <v>OUD</v>
          </cell>
          <cell r="N267" t="str">
            <v>Enhanced Outcomes for Infants and Children Exposed to Opioids</v>
          </cell>
          <cell r="O267" t="str">
            <v>HEALthy Brain and Child Development Study (HBCD)</v>
          </cell>
          <cell r="P267" t="str">
            <v>not registered</v>
          </cell>
          <cell r="Q267" t="str">
            <v>archived</v>
          </cell>
          <cell r="R267" t="str">
            <v>No</v>
          </cell>
          <cell r="S267">
            <v>0</v>
          </cell>
          <cell r="T267" t="str">
            <v>No</v>
          </cell>
          <cell r="U267" t="str">
            <v>HBCD</v>
          </cell>
          <cell r="V267">
            <v>10239919</v>
          </cell>
        </row>
        <row r="268">
          <cell r="A268" t="str">
            <v>NULL</v>
          </cell>
          <cell r="B268">
            <v>10244982</v>
          </cell>
          <cell r="C268" t="str">
            <v>EPPIC-NET DCC</v>
          </cell>
          <cell r="D268" t="str">
            <v>NINDS</v>
          </cell>
          <cell r="E268" t="str">
            <v>5U24NS113844-03</v>
          </cell>
          <cell r="F268" t="str">
            <v>NS113844</v>
          </cell>
          <cell r="G268">
            <v>2021</v>
          </cell>
          <cell r="H268" t="str">
            <v>Other Research-Related</v>
          </cell>
          <cell r="I268" t="str">
            <v>Marlene H Peters Lawrence</v>
          </cell>
          <cell r="J268">
            <v>3425553</v>
          </cell>
          <cell r="K268" t="str">
            <v>NEW YORK UNIVERSITY SCHOOL OF MEDICINE</v>
          </cell>
          <cell r="L268" t="str">
            <v>NY</v>
          </cell>
          <cell r="M268" t="str">
            <v>Pain mgt</v>
          </cell>
          <cell r="N268" t="str">
            <v>Clinical Research in Pain Management</v>
          </cell>
          <cell r="O268" t="str">
            <v>Early Phase Pain Investigation Clinical Network (EPPIC-Net)</v>
          </cell>
          <cell r="P268" t="str">
            <v>NULL</v>
          </cell>
          <cell r="Q268" t="str">
            <v>NULL</v>
          </cell>
          <cell r="R268" t="str">
            <v>NULL</v>
          </cell>
          <cell r="S268" t="str">
            <v>NULL</v>
          </cell>
          <cell r="T268" t="str">
            <v>NULL</v>
          </cell>
          <cell r="U268" t="str">
            <v>EPPIC-NET</v>
          </cell>
          <cell r="V268">
            <v>10691353</v>
          </cell>
        </row>
        <row r="269">
          <cell r="A269" t="str">
            <v>NULL</v>
          </cell>
          <cell r="B269">
            <v>10245396</v>
          </cell>
          <cell r="C269" t="str">
            <v>Pragmatic Trial of Acupuncture for Chronic Low Back Pain in Older Adults</v>
          </cell>
          <cell r="D269" t="str">
            <v>NCCIH</v>
          </cell>
          <cell r="E269" t="str">
            <v>4UH3AT010739-02</v>
          </cell>
          <cell r="F269" t="str">
            <v>AT010739</v>
          </cell>
          <cell r="G269">
            <v>2020</v>
          </cell>
          <cell r="H269" t="str">
            <v>Non-SBIR/STTR</v>
          </cell>
          <cell r="I269" t="str">
            <v>Lanay Marie Mudd</v>
          </cell>
          <cell r="J269">
            <v>2956010</v>
          </cell>
          <cell r="K269" t="str">
            <v>KAISER FOUNDATION RESEARCH INSTITUTE</v>
          </cell>
          <cell r="L269" t="str">
            <v>CA</v>
          </cell>
          <cell r="M269" t="str">
            <v>Pain mgt</v>
          </cell>
          <cell r="N269" t="str">
            <v>Clinical Research in Pain Management</v>
          </cell>
          <cell r="O269" t="str">
            <v>Pragmatic and Implementation Studies for the Management of Pain to Reduce Opioid Prescribing (PRISM)</v>
          </cell>
          <cell r="P269" t="str">
            <v>NULL</v>
          </cell>
          <cell r="Q269" t="str">
            <v>NULL</v>
          </cell>
          <cell r="R269" t="str">
            <v>NULL</v>
          </cell>
          <cell r="S269" t="str">
            <v>NULL</v>
          </cell>
          <cell r="T269" t="str">
            <v>NULL</v>
          </cell>
          <cell r="U269" t="str">
            <v>PRISM</v>
          </cell>
          <cell r="V269">
            <v>10470916</v>
          </cell>
        </row>
        <row r="270">
          <cell r="A270" t="str">
            <v>NULL</v>
          </cell>
          <cell r="B270">
            <v>10246465</v>
          </cell>
          <cell r="C270" t="str">
            <v>Clinical Coordinating Center for the Health Initiative in Early Phase Pain Investigation Clinical Network</v>
          </cell>
          <cell r="D270" t="str">
            <v>NINDS</v>
          </cell>
          <cell r="E270" t="str">
            <v>5U24NS113850-03</v>
          </cell>
          <cell r="F270" t="str">
            <v>NS113850</v>
          </cell>
          <cell r="G270">
            <v>2021</v>
          </cell>
          <cell r="H270" t="str">
            <v>Other Research-Related</v>
          </cell>
          <cell r="I270" t="str">
            <v>Marlene H Peters Lawrence</v>
          </cell>
          <cell r="J270">
            <v>1969304</v>
          </cell>
          <cell r="K270" t="str">
            <v>MASSACHUSETTS GENERAL HOSPITAL</v>
          </cell>
          <cell r="L270" t="str">
            <v>MA</v>
          </cell>
          <cell r="M270" t="str">
            <v>Pain mgt</v>
          </cell>
          <cell r="N270" t="str">
            <v>Clinical Research in Pain Management</v>
          </cell>
          <cell r="O270" t="str">
            <v>Early Phase Pain Investigation Clinical Network (EPPIC-Net)</v>
          </cell>
          <cell r="P270" t="str">
            <v>NULL</v>
          </cell>
          <cell r="Q270" t="str">
            <v>NULL</v>
          </cell>
          <cell r="R270" t="str">
            <v>NULL</v>
          </cell>
          <cell r="S270" t="str">
            <v>NULL</v>
          </cell>
          <cell r="T270" t="str">
            <v>NULL</v>
          </cell>
          <cell r="U270" t="str">
            <v>EPPIC-NET</v>
          </cell>
          <cell r="V270">
            <v>10703234</v>
          </cell>
        </row>
        <row r="271">
          <cell r="A271" t="str">
            <v>NULL</v>
          </cell>
          <cell r="B271">
            <v>10246487</v>
          </cell>
          <cell r="C271" t="str">
            <v>A phenotypic screen for osteoarthritic pain therapeutics using all-optical electrophysiology.</v>
          </cell>
          <cell r="D271" t="str">
            <v>NIAMS</v>
          </cell>
          <cell r="E271" t="str">
            <v>5R44AR074820-03</v>
          </cell>
          <cell r="F271" t="str">
            <v>AR074820</v>
          </cell>
          <cell r="G271">
            <v>2021</v>
          </cell>
          <cell r="H271" t="str">
            <v>SBIR/STTR</v>
          </cell>
          <cell r="I271" t="str">
            <v>Xibin  Wang</v>
          </cell>
          <cell r="J271">
            <v>696518</v>
          </cell>
          <cell r="K271" t="str">
            <v>QUELL TX, INC.</v>
          </cell>
          <cell r="L271" t="str">
            <v>MA</v>
          </cell>
          <cell r="M271" t="str">
            <v>Cross-Cutting Research</v>
          </cell>
          <cell r="N271" t="str">
            <v>Cross-Cutting Research</v>
          </cell>
          <cell r="O271" t="str">
            <v>Small Business Programs</v>
          </cell>
          <cell r="P271" t="str">
            <v>NULL</v>
          </cell>
          <cell r="Q271" t="str">
            <v>NULL</v>
          </cell>
          <cell r="R271" t="str">
            <v>NULL</v>
          </cell>
          <cell r="S271" t="str">
            <v>NULL</v>
          </cell>
          <cell r="T271" t="str">
            <v>NULL</v>
          </cell>
          <cell r="V271">
            <v>10246487</v>
          </cell>
        </row>
        <row r="272">
          <cell r="A272" t="str">
            <v>NULL</v>
          </cell>
          <cell r="B272">
            <v>10249370</v>
          </cell>
          <cell r="C272" t="str">
            <v>High-Resolution, Spinal Cord Stimulation for Non-Opioid Treatment of Neuropathic Pain</v>
          </cell>
          <cell r="D272" t="str">
            <v>NINDS</v>
          </cell>
          <cell r="E272" t="str">
            <v>5U44NS115111-03</v>
          </cell>
          <cell r="F272" t="str">
            <v>NS115111</v>
          </cell>
          <cell r="G272">
            <v>2021</v>
          </cell>
          <cell r="H272" t="str">
            <v>SBIR/STTR</v>
          </cell>
          <cell r="I272" t="str">
            <v>ERIC MICHAEL Hudak</v>
          </cell>
          <cell r="J272">
            <v>2305818</v>
          </cell>
          <cell r="K272" t="str">
            <v>MICRO-LEADS, INC.</v>
          </cell>
          <cell r="L272" t="str">
            <v>MA</v>
          </cell>
          <cell r="M272" t="str">
            <v>Pain mgt</v>
          </cell>
          <cell r="N272" t="str">
            <v>Preclinical and Translational Research in Pain Management</v>
          </cell>
          <cell r="O272" t="str">
            <v>Translating Discoveries into Effective Devices to Treat Pain</v>
          </cell>
          <cell r="P272" t="str">
            <v>NULL</v>
          </cell>
          <cell r="Q272" t="str">
            <v>NULL</v>
          </cell>
          <cell r="R272" t="str">
            <v>NULL</v>
          </cell>
          <cell r="S272" t="str">
            <v>NULL</v>
          </cell>
          <cell r="T272" t="str">
            <v>NULL</v>
          </cell>
          <cell r="V272">
            <v>10782012</v>
          </cell>
        </row>
        <row r="273">
          <cell r="A273" t="str">
            <v>NULL</v>
          </cell>
          <cell r="B273">
            <v>10250448</v>
          </cell>
          <cell r="C273" t="str">
            <v>SMART Stepped Care Management for Low Back Pain in Military Health System</v>
          </cell>
          <cell r="D273" t="str">
            <v>NCCIH</v>
          </cell>
          <cell r="E273" t="str">
            <v>5UH3AT009763-05</v>
          </cell>
          <cell r="F273" t="str">
            <v>AT009763</v>
          </cell>
          <cell r="G273">
            <v>2021</v>
          </cell>
          <cell r="H273" t="str">
            <v>Non-SBIR/STTR</v>
          </cell>
          <cell r="I273" t="str">
            <v>Elizabeth M Ginexi</v>
          </cell>
          <cell r="J273">
            <v>1676325</v>
          </cell>
          <cell r="K273" t="str">
            <v>UNIVERSITY OF UTAH</v>
          </cell>
          <cell r="L273" t="str">
            <v>UT</v>
          </cell>
          <cell r="M273" t="str">
            <v>OUD</v>
          </cell>
          <cell r="N273" t="str">
            <v>Novel Therapeutic Options for Opioid Use Disorder and Overdose</v>
          </cell>
          <cell r="O273" t="str">
            <v>Focusing Medication Development to Prevent and Treat Opioid Use Disorder and Overdose</v>
          </cell>
          <cell r="P273" t="str">
            <v>NULL</v>
          </cell>
          <cell r="Q273" t="str">
            <v>NULL</v>
          </cell>
          <cell r="R273" t="str">
            <v>NULL</v>
          </cell>
          <cell r="S273" t="str">
            <v>NULL</v>
          </cell>
          <cell r="T273" t="str">
            <v>NULL</v>
          </cell>
          <cell r="V273">
            <v>10469599</v>
          </cell>
        </row>
        <row r="274">
          <cell r="A274" t="str">
            <v>NULL</v>
          </cell>
          <cell r="B274">
            <v>10250564</v>
          </cell>
          <cell r="C274" t="str">
            <v>Preventing Substance Use Among Youth: Behavioral and Economic Impact of Enhanced Implementation Strategies for Communities</v>
          </cell>
          <cell r="D274" t="str">
            <v>NIDA</v>
          </cell>
          <cell r="E274" t="str">
            <v>5K01DA044279-04</v>
          </cell>
          <cell r="F274" t="str">
            <v>DA044279</v>
          </cell>
          <cell r="G274">
            <v>2021</v>
          </cell>
          <cell r="H274" t="str">
            <v>Other Research-Related</v>
          </cell>
          <cell r="I274" t="str">
            <v>Aria  Crump</v>
          </cell>
          <cell r="J274">
            <v>171149</v>
          </cell>
          <cell r="K274" t="str">
            <v>WAYNE STATE UNIVERSITY</v>
          </cell>
          <cell r="L274" t="str">
            <v>MI</v>
          </cell>
          <cell r="M274" t="str">
            <v>OUD</v>
          </cell>
          <cell r="N274" t="str">
            <v>New Strategies to Prevent and Treat Opioid Addiction</v>
          </cell>
          <cell r="O274" t="str">
            <v>Preventing Opioid Use Disorder</v>
          </cell>
          <cell r="P274" t="str">
            <v>NULL</v>
          </cell>
          <cell r="Q274" t="str">
            <v>NULL</v>
          </cell>
          <cell r="R274" t="str">
            <v>NULL</v>
          </cell>
          <cell r="S274" t="str">
            <v>NULL</v>
          </cell>
          <cell r="T274" t="str">
            <v>NULL</v>
          </cell>
          <cell r="V274">
            <v>10551851</v>
          </cell>
        </row>
        <row r="275">
          <cell r="A275" t="str">
            <v>HDP01492</v>
          </cell>
          <cell r="B275">
            <v>10250682</v>
          </cell>
          <cell r="C275" t="str">
            <v>Integrated Treatment for Veterans with Co-Occurring Chronic Pain and Opioid Use Disorder</v>
          </cell>
          <cell r="D275" t="str">
            <v>NIDA</v>
          </cell>
          <cell r="E275" t="str">
            <v>4UH3DA051241-02</v>
          </cell>
          <cell r="F275" t="str">
            <v>DA051241</v>
          </cell>
          <cell r="G275">
            <v>2020</v>
          </cell>
          <cell r="H275" t="str">
            <v>Non-SBIR/STTR</v>
          </cell>
          <cell r="I275" t="str">
            <v>Will  Aklin</v>
          </cell>
          <cell r="J275">
            <v>558226</v>
          </cell>
          <cell r="K275" t="str">
            <v>UNIVERSITY OF NEW MEXICO</v>
          </cell>
          <cell r="L275" t="str">
            <v>NM</v>
          </cell>
          <cell r="M275" t="str">
            <v>Pain mgt</v>
          </cell>
          <cell r="N275" t="str">
            <v>Clinical Research in Pain Management</v>
          </cell>
          <cell r="O275" t="str">
            <v>Pain Management Effectiveness Research Network (ERN)</v>
          </cell>
          <cell r="P275" t="str">
            <v>registered</v>
          </cell>
          <cell r="Q275" t="str">
            <v>live</v>
          </cell>
          <cell r="R275" t="str">
            <v>No</v>
          </cell>
          <cell r="S275">
            <v>0</v>
          </cell>
          <cell r="T275" t="str">
            <v>No</v>
          </cell>
          <cell r="U275" t="str">
            <v>Pain ERN</v>
          </cell>
          <cell r="V275">
            <v>10669722</v>
          </cell>
        </row>
        <row r="276">
          <cell r="A276" t="str">
            <v>NULL</v>
          </cell>
          <cell r="B276">
            <v>10251366</v>
          </cell>
          <cell r="C276" t="str">
            <v>Development of novel therapeutics for opioid dependence</v>
          </cell>
          <cell r="D276" t="str">
            <v>NIDA</v>
          </cell>
          <cell r="E276" t="str">
            <v>5UH3DA048385-04</v>
          </cell>
          <cell r="F276" t="str">
            <v>DA048385</v>
          </cell>
          <cell r="G276">
            <v>2021</v>
          </cell>
          <cell r="H276" t="str">
            <v>Non-SBIR/STTR</v>
          </cell>
          <cell r="I276" t="str">
            <v>JANE  ACRI</v>
          </cell>
          <cell r="J276">
            <v>1972485</v>
          </cell>
          <cell r="K276" t="str">
            <v>ICAHN SCHOOL OF MEDICINE AT MOUNT SINAI</v>
          </cell>
          <cell r="L276" t="str">
            <v>NY</v>
          </cell>
          <cell r="M276" t="str">
            <v>OUD</v>
          </cell>
          <cell r="N276" t="str">
            <v>Novel Therapeutic Options for Opioid Use Disorder and Overdose</v>
          </cell>
          <cell r="O276" t="str">
            <v>Focusing Medication Development to Prevent and Treat Opioid Use Disorder and Overdose</v>
          </cell>
          <cell r="P276" t="str">
            <v>NULL</v>
          </cell>
          <cell r="Q276" t="str">
            <v>NULL</v>
          </cell>
          <cell r="R276" t="str">
            <v>NULL</v>
          </cell>
          <cell r="S276" t="str">
            <v>NULL</v>
          </cell>
          <cell r="T276" t="str">
            <v>NULL</v>
          </cell>
          <cell r="V276">
            <v>10475113</v>
          </cell>
        </row>
        <row r="277">
          <cell r="A277" t="str">
            <v>NULL</v>
          </cell>
          <cell r="B277">
            <v>10251374</v>
          </cell>
          <cell r="C277" t="str">
            <v>Biased Mu-Opioid Receptor Analgesics to Prevent Overdose and Opioid Use Disorders</v>
          </cell>
          <cell r="D277" t="str">
            <v>NIDA</v>
          </cell>
          <cell r="E277" t="str">
            <v>5UH3DA047700-04</v>
          </cell>
          <cell r="F277" t="str">
            <v>DA047700</v>
          </cell>
          <cell r="G277">
            <v>2021</v>
          </cell>
          <cell r="H277" t="str">
            <v>Non-SBIR/STTR</v>
          </cell>
          <cell r="I277" t="str">
            <v>Richard  KLINE</v>
          </cell>
          <cell r="J277">
            <v>1996702</v>
          </cell>
          <cell r="K277" t="str">
            <v>MEBIAS DISCOVERY, INC.</v>
          </cell>
          <cell r="L277" t="str">
            <v>PA</v>
          </cell>
          <cell r="M277" t="str">
            <v>OUD</v>
          </cell>
          <cell r="N277" t="str">
            <v>Novel Therapeutic Options for Opioid Use Disorder and Overdose</v>
          </cell>
          <cell r="O277" t="str">
            <v>Focusing Medication Development to Prevent and Treat Opioid Use Disorder and Overdose</v>
          </cell>
          <cell r="P277" t="str">
            <v>NULL</v>
          </cell>
          <cell r="Q277" t="str">
            <v>NULL</v>
          </cell>
          <cell r="R277" t="str">
            <v>NULL</v>
          </cell>
          <cell r="S277" t="str">
            <v>NULL</v>
          </cell>
          <cell r="T277" t="str">
            <v>NULL</v>
          </cell>
          <cell r="V277">
            <v>10478217</v>
          </cell>
        </row>
        <row r="278">
          <cell r="A278" t="str">
            <v>NULL</v>
          </cell>
          <cell r="B278">
            <v>10252066</v>
          </cell>
          <cell r="C278" t="str">
            <v>Development and Implementation of a Culturally Centered Opioid Prevention Intervention for American Indian/Alaska Native Young Adults in California</v>
          </cell>
          <cell r="D278" t="str">
            <v>NIDA</v>
          </cell>
          <cell r="E278" t="str">
            <v>5UH3DA050235-03</v>
          </cell>
          <cell r="F278" t="str">
            <v>DA050235</v>
          </cell>
          <cell r="G278">
            <v>2021</v>
          </cell>
          <cell r="H278" t="str">
            <v>Non-SBIR/STTR</v>
          </cell>
          <cell r="I278" t="str">
            <v>Aria  Crump</v>
          </cell>
          <cell r="J278">
            <v>1123338</v>
          </cell>
          <cell r="K278" t="str">
            <v>RAND CORPORATION</v>
          </cell>
          <cell r="L278" t="str">
            <v>CA</v>
          </cell>
          <cell r="M278" t="str">
            <v>OUD</v>
          </cell>
          <cell r="N278" t="str">
            <v>New Strategies to Prevent and Treat Opioid Addiction</v>
          </cell>
          <cell r="O278" t="str">
            <v>Preventing Opioid Use Disorder</v>
          </cell>
          <cell r="P278" t="str">
            <v>NULL</v>
          </cell>
          <cell r="Q278" t="str">
            <v>NULL</v>
          </cell>
          <cell r="R278" t="str">
            <v>NULL</v>
          </cell>
          <cell r="S278" t="str">
            <v>NULL</v>
          </cell>
          <cell r="T278" t="str">
            <v>NULL</v>
          </cell>
          <cell r="V278">
            <v>10689732</v>
          </cell>
        </row>
        <row r="279">
          <cell r="A279" t="str">
            <v>HDP01332</v>
          </cell>
          <cell r="B279">
            <v>10252951</v>
          </cell>
          <cell r="C279" t="str">
            <v>Community Randomized Trial in the Cherokee Nation: CONNECT and CMCA for Preventing Drug Misuse among Older Adolescents</v>
          </cell>
          <cell r="D279" t="str">
            <v>NIDA</v>
          </cell>
          <cell r="E279" t="str">
            <v>5UH3DA050234-03</v>
          </cell>
          <cell r="F279" t="str">
            <v>DA050234</v>
          </cell>
          <cell r="G279">
            <v>2021</v>
          </cell>
          <cell r="H279" t="str">
            <v>Non-SBIR/STTR</v>
          </cell>
          <cell r="I279" t="str">
            <v>Aria  Crump</v>
          </cell>
          <cell r="J279">
            <v>1141583</v>
          </cell>
          <cell r="K279" t="str">
            <v>EMORY UNIVERSITY</v>
          </cell>
          <cell r="L279" t="str">
            <v>GA</v>
          </cell>
          <cell r="M279" t="str">
            <v>OUD</v>
          </cell>
          <cell r="N279" t="str">
            <v>New Strategies to Prevent and Treat Opioid Addiction</v>
          </cell>
          <cell r="O279" t="str">
            <v>Preventing Opioid Use Disorder</v>
          </cell>
          <cell r="P279" t="str">
            <v>registered</v>
          </cell>
          <cell r="Q279" t="str">
            <v>live</v>
          </cell>
          <cell r="R279" t="str">
            <v>No</v>
          </cell>
          <cell r="S279">
            <v>0</v>
          </cell>
          <cell r="T279" t="str">
            <v>Yes</v>
          </cell>
          <cell r="U279" t="str">
            <v>HPC</v>
          </cell>
          <cell r="V279">
            <v>10683132</v>
          </cell>
        </row>
        <row r="280">
          <cell r="A280" t="str">
            <v>HDP00554</v>
          </cell>
          <cell r="B280">
            <v>10253179</v>
          </cell>
          <cell r="C280" t="str">
            <v>Testing the Effects of Contingency Management and Behavioral Economics on Buprenorphine-Naloxone Treatment Adherence Using a Sequential Multiple Assignment Randomized Trial (SMART) Design</v>
          </cell>
          <cell r="D280" t="str">
            <v>NCCIH</v>
          </cell>
          <cell r="E280" t="str">
            <v>3R61AT010604-01S1</v>
          </cell>
          <cell r="F280" t="str">
            <v>AT010604</v>
          </cell>
          <cell r="G280">
            <v>2020</v>
          </cell>
          <cell r="H280" t="str">
            <v>Non-SBIR/STTR</v>
          </cell>
          <cell r="I280" t="str">
            <v>Peter Daniel Murray</v>
          </cell>
          <cell r="J280">
            <v>201631</v>
          </cell>
          <cell r="K280" t="str">
            <v>UNIVERSITY OF TENNESSEE HEALTH SCI CTR</v>
          </cell>
          <cell r="L280" t="str">
            <v>TN</v>
          </cell>
          <cell r="M280" t="str">
            <v>OUD</v>
          </cell>
          <cell r="N280" t="str">
            <v>Translation of Research to Practice for the Treatment of Opioid Addiction</v>
          </cell>
          <cell r="O280" t="str">
            <v>Behavioral Research to Improve Medication-Based Treatment</v>
          </cell>
          <cell r="P280" t="str">
            <v>registered</v>
          </cell>
          <cell r="Q280" t="str">
            <v>live</v>
          </cell>
          <cell r="R280" t="str">
            <v>No</v>
          </cell>
          <cell r="S280">
            <v>0</v>
          </cell>
          <cell r="T280" t="str">
            <v>Yes</v>
          </cell>
          <cell r="V280">
            <v>10253179</v>
          </cell>
        </row>
        <row r="281">
          <cell r="A281" t="str">
            <v>HDP00518</v>
          </cell>
          <cell r="B281">
            <v>10253180</v>
          </cell>
          <cell r="C281" t="str">
            <v>Enhancing Exercise and Psychotherapy to Treat Comorbid Addiction and Pain for ImprovingAdherence to Medication Assisted Treatment in Opioid Use Disorders</v>
          </cell>
          <cell r="D281" t="str">
            <v>NCCIH</v>
          </cell>
          <cell r="E281" t="str">
            <v>3R61AT010806-01S1</v>
          </cell>
          <cell r="F281" t="str">
            <v>AT010806</v>
          </cell>
          <cell r="G281">
            <v>2020</v>
          </cell>
          <cell r="H281" t="str">
            <v>Non-SBIR/STTR</v>
          </cell>
          <cell r="I281" t="str">
            <v>Lanay Marie Mudd</v>
          </cell>
          <cell r="J281">
            <v>229498</v>
          </cell>
          <cell r="K281" t="str">
            <v>CASE WESTERN RESERVE UNIVERSITY</v>
          </cell>
          <cell r="L281" t="str">
            <v>OH</v>
          </cell>
          <cell r="M281" t="str">
            <v>OUD</v>
          </cell>
          <cell r="N281" t="str">
            <v>Translation of Research to Practice for the Treatment of Opioid Addiction</v>
          </cell>
          <cell r="O281" t="str">
            <v>Behavioral Research to Improve Medication-Based Treatment</v>
          </cell>
          <cell r="P281" t="str">
            <v>not registered</v>
          </cell>
          <cell r="Q281" t="str">
            <v>live</v>
          </cell>
          <cell r="R281" t="str">
            <v>No</v>
          </cell>
          <cell r="S281">
            <v>0</v>
          </cell>
          <cell r="T281" t="str">
            <v>No</v>
          </cell>
          <cell r="V281">
            <v>10253180</v>
          </cell>
        </row>
        <row r="282">
          <cell r="A282" t="str">
            <v>HDP01498</v>
          </cell>
          <cell r="B282">
            <v>10253306</v>
          </cell>
          <cell r="C282" t="str">
            <v>Fibromyalgia TENS in Physical Therapy Study (TIPS):an embedded pragmatic clinical trial</v>
          </cell>
          <cell r="D282" t="str">
            <v>NIAMS</v>
          </cell>
          <cell r="E282" t="str">
            <v>4UH3AR076387-02</v>
          </cell>
          <cell r="F282" t="str">
            <v>AR076387</v>
          </cell>
          <cell r="G282">
            <v>2020</v>
          </cell>
          <cell r="H282" t="str">
            <v>Non-SBIR/STTR</v>
          </cell>
          <cell r="I282" t="str">
            <v>CHARLES H. WASHABAUGH</v>
          </cell>
          <cell r="J282">
            <v>5262260</v>
          </cell>
          <cell r="K282" t="str">
            <v>UNIVERSITY OF IOWA</v>
          </cell>
          <cell r="L282" t="str">
            <v>IA</v>
          </cell>
          <cell r="M282" t="str">
            <v>Pain mgt</v>
          </cell>
          <cell r="N282" t="str">
            <v>Clinical Research in Pain Management</v>
          </cell>
          <cell r="O282" t="str">
            <v>Pragmatic and Implementation Studies for the Management of Pain to Reduce Opioid Prescribing (PRISM)</v>
          </cell>
          <cell r="P282" t="str">
            <v>registered</v>
          </cell>
          <cell r="Q282" t="str">
            <v>live</v>
          </cell>
          <cell r="R282" t="str">
            <v>No</v>
          </cell>
          <cell r="S282">
            <v>1</v>
          </cell>
          <cell r="T282" t="str">
            <v>Yes</v>
          </cell>
          <cell r="U282" t="str">
            <v>PRISM</v>
          </cell>
          <cell r="V282">
            <v>10253306</v>
          </cell>
        </row>
        <row r="283">
          <cell r="A283" t="str">
            <v>HDP00863</v>
          </cell>
          <cell r="B283">
            <v>10253377</v>
          </cell>
          <cell r="C283" t="str">
            <v>Sentrin proteases, CRMP2 deSUMOylation, and Chronic Pain</v>
          </cell>
          <cell r="D283" t="str">
            <v>NINDS</v>
          </cell>
          <cell r="E283" t="str">
            <v>3R01NS120663-01A1S1</v>
          </cell>
          <cell r="F283" t="str">
            <v>NS120663</v>
          </cell>
          <cell r="G283">
            <v>2021</v>
          </cell>
          <cell r="H283" t="str">
            <v>Non-SBIR/STTR</v>
          </cell>
          <cell r="I283" t="str">
            <v>DURGA PRASANNA Mohapatra</v>
          </cell>
          <cell r="J283">
            <v>198936</v>
          </cell>
          <cell r="K283" t="str">
            <v>UNIVERSITY OF ARIZONA</v>
          </cell>
          <cell r="L283" t="str">
            <v>AZ</v>
          </cell>
          <cell r="M283" t="str">
            <v>Pain mgt</v>
          </cell>
          <cell r="N283" t="str">
            <v>Preclinical and Translational Research in Pain Management</v>
          </cell>
          <cell r="O283" t="str">
            <v>Discovery and Validation of Novel Targets for Safe and Effective Treatment of Pain</v>
          </cell>
          <cell r="P283" t="str">
            <v>registered</v>
          </cell>
          <cell r="Q283" t="str">
            <v>live</v>
          </cell>
          <cell r="R283" t="str">
            <v>No</v>
          </cell>
          <cell r="S283">
            <v>0</v>
          </cell>
          <cell r="T283" t="str">
            <v>No</v>
          </cell>
          <cell r="V283">
            <v>10253377</v>
          </cell>
        </row>
        <row r="284">
          <cell r="A284" t="str">
            <v>HDP00728</v>
          </cell>
          <cell r="B284">
            <v>10258046</v>
          </cell>
          <cell r="C284" t="str">
            <v>Proof of concept study to treat negative affect in chronic low back pain</v>
          </cell>
          <cell r="D284" t="str">
            <v>NIAMS</v>
          </cell>
          <cell r="E284" t="str">
            <v>3UH3AR076568-02S1</v>
          </cell>
          <cell r="F284" t="str">
            <v>AR076568</v>
          </cell>
          <cell r="G284">
            <v>2020</v>
          </cell>
          <cell r="H284" t="str">
            <v>Non-SBIR/STTR</v>
          </cell>
          <cell r="I284" t="str">
            <v>CHARLES H. WASHABAUGH</v>
          </cell>
          <cell r="J284">
            <v>129942</v>
          </cell>
          <cell r="K284" t="str">
            <v>UNIVERSITY OF PITTSBURGH AT PITTSBURGH</v>
          </cell>
          <cell r="L284" t="str">
            <v>PA</v>
          </cell>
          <cell r="M284" t="str">
            <v>Pain mgt</v>
          </cell>
          <cell r="N284" t="str">
            <v>Clinical Research in Pain Management</v>
          </cell>
          <cell r="O284" t="str">
            <v>Back Pain Consortium Research Program</v>
          </cell>
          <cell r="P284" t="str">
            <v>registered</v>
          </cell>
          <cell r="Q284" t="str">
            <v>live</v>
          </cell>
          <cell r="R284" t="str">
            <v>No</v>
          </cell>
          <cell r="S284">
            <v>0</v>
          </cell>
          <cell r="T284" t="str">
            <v>Yes</v>
          </cell>
          <cell r="U284" t="str">
            <v>BACPAC</v>
          </cell>
          <cell r="V284">
            <v>10258046</v>
          </cell>
        </row>
        <row r="285">
          <cell r="A285" t="str">
            <v>HDP01488</v>
          </cell>
          <cell r="B285">
            <v>10258492</v>
          </cell>
          <cell r="C285" t="str">
            <v>A sequenced-strategy for improving outcomes in patients with knee osteoarthritis pain</v>
          </cell>
          <cell r="D285" t="str">
            <v>NIAMS</v>
          </cell>
          <cell r="E285" t="str">
            <v>4UH3AR077360-02</v>
          </cell>
          <cell r="F285" t="str">
            <v>AR077360</v>
          </cell>
          <cell r="G285">
            <v>2020</v>
          </cell>
          <cell r="H285" t="str">
            <v>Non-SBIR/STTR</v>
          </cell>
          <cell r="I285" t="str">
            <v>Xincheng  Zheng</v>
          </cell>
          <cell r="J285">
            <v>3353482</v>
          </cell>
          <cell r="K285" t="str">
            <v>JOHNS HOPKINS UNIVERSITY</v>
          </cell>
          <cell r="L285" t="str">
            <v>MD</v>
          </cell>
          <cell r="M285" t="str">
            <v>Pain mgt</v>
          </cell>
          <cell r="N285" t="str">
            <v>Clinical Research in Pain Management</v>
          </cell>
          <cell r="O285" t="str">
            <v>Pain Management Effectiveness Research Network (ERN)</v>
          </cell>
          <cell r="P285" t="str">
            <v>registered</v>
          </cell>
          <cell r="Q285" t="str">
            <v>live</v>
          </cell>
          <cell r="R285" t="str">
            <v>No</v>
          </cell>
          <cell r="S285">
            <v>0</v>
          </cell>
          <cell r="T285" t="str">
            <v>Yes</v>
          </cell>
          <cell r="U285" t="str">
            <v>Pain ERN</v>
          </cell>
          <cell r="V285">
            <v>10700013</v>
          </cell>
        </row>
        <row r="286">
          <cell r="A286" t="str">
            <v>HDP00848</v>
          </cell>
          <cell r="B286">
            <v>10258730</v>
          </cell>
          <cell r="C286" t="str">
            <v>Leveraging Social Networks to Increase COVID-19 Testing Uptake: A Comparison of Credible Messenger and Chain Referral Recruitment Approaches</v>
          </cell>
          <cell r="D286" t="str">
            <v>NIDA</v>
          </cell>
          <cell r="E286" t="str">
            <v>3UG1DA050071-02S1</v>
          </cell>
          <cell r="F286" t="str">
            <v>DA050071</v>
          </cell>
          <cell r="G286">
            <v>2021</v>
          </cell>
          <cell r="H286" t="str">
            <v>Other Research-Related</v>
          </cell>
          <cell r="I286" t="str">
            <v>JULIA BETH Zur</v>
          </cell>
          <cell r="J286">
            <v>793293</v>
          </cell>
          <cell r="K286" t="str">
            <v>NEW YORK STATE PSYCHIATRIC INSTITUTE DBA RESEARCH FOUNDATION FOR MENTAL HYGIENE, INC</v>
          </cell>
          <cell r="L286" t="str">
            <v>NY</v>
          </cell>
          <cell r="M286" t="str">
            <v>OUD</v>
          </cell>
          <cell r="N286" t="str">
            <v>Translation of Research to Practice for the Treatment of Opioid Addiction</v>
          </cell>
          <cell r="O286" t="str">
            <v>Justice Community Opioid Innovation Network (JCOIN)</v>
          </cell>
          <cell r="P286" t="str">
            <v>not registered</v>
          </cell>
          <cell r="Q286" t="str">
            <v>archived</v>
          </cell>
          <cell r="R286" t="str">
            <v>No</v>
          </cell>
          <cell r="S286">
            <v>0</v>
          </cell>
          <cell r="T286" t="str">
            <v>No</v>
          </cell>
          <cell r="U286" t="str">
            <v>JCOIN</v>
          </cell>
          <cell r="V286">
            <v>10479462</v>
          </cell>
        </row>
        <row r="287">
          <cell r="A287" t="str">
            <v>HDP00291</v>
          </cell>
          <cell r="B287">
            <v>10259387</v>
          </cell>
          <cell r="C287" t="str">
            <v>Optimization of a Gene Therapy for Chronic Pain in Human DRGs</v>
          </cell>
          <cell r="D287" t="str">
            <v>NINDS</v>
          </cell>
          <cell r="E287" t="str">
            <v>1R43NS120410-01A1</v>
          </cell>
          <cell r="F287" t="str">
            <v>NS120410</v>
          </cell>
          <cell r="G287">
            <v>2021</v>
          </cell>
          <cell r="H287" t="str">
            <v>SBIR/STTR</v>
          </cell>
          <cell r="I287" t="str">
            <v>FLOY ANNETTE Gilchrist</v>
          </cell>
          <cell r="J287">
            <v>275377</v>
          </cell>
          <cell r="K287" t="str">
            <v>NAVEGA THERAPEUTICS, INC.</v>
          </cell>
          <cell r="L287" t="str">
            <v>CA</v>
          </cell>
          <cell r="M287" t="str">
            <v>Cross-Cutting Research</v>
          </cell>
          <cell r="N287" t="str">
            <v>Cross-Cutting Research</v>
          </cell>
          <cell r="O287" t="str">
            <v>Small Business Programs</v>
          </cell>
          <cell r="P287" t="str">
            <v>registered</v>
          </cell>
          <cell r="Q287" t="str">
            <v>live</v>
          </cell>
          <cell r="R287" t="str">
            <v>No</v>
          </cell>
          <cell r="S287">
            <v>0</v>
          </cell>
          <cell r="T287" t="str">
            <v>No</v>
          </cell>
          <cell r="V287">
            <v>10259387</v>
          </cell>
        </row>
        <row r="288">
          <cell r="A288" t="str">
            <v>HDP00450</v>
          </cell>
          <cell r="B288">
            <v>10259507</v>
          </cell>
          <cell r="C288" t="str">
            <v>Prapela SVS: A cost-effective stochastic vibrotactile stimulation device toimprove the clinical course of infants with neonatal abstinence syndrome.</v>
          </cell>
          <cell r="D288" t="str">
            <v>NIDA</v>
          </cell>
          <cell r="E288" t="str">
            <v>2R44DA049300-02</v>
          </cell>
          <cell r="F288" t="str">
            <v>DA049300</v>
          </cell>
          <cell r="G288">
            <v>2021</v>
          </cell>
          <cell r="H288" t="str">
            <v>SBIR/STTR</v>
          </cell>
          <cell r="I288" t="str">
            <v>LEONARDO MARIA Angelone</v>
          </cell>
          <cell r="J288">
            <v>1330596</v>
          </cell>
          <cell r="K288" t="str">
            <v>PRAPELA, INC.</v>
          </cell>
          <cell r="L288" t="str">
            <v>ME</v>
          </cell>
          <cell r="M288" t="str">
            <v>Cross-Cutting Research</v>
          </cell>
          <cell r="N288" t="str">
            <v>Cross-Cutting Research</v>
          </cell>
          <cell r="O288" t="str">
            <v>Small Business Programs</v>
          </cell>
          <cell r="P288" t="str">
            <v>not registered</v>
          </cell>
          <cell r="Q288" t="str">
            <v>live</v>
          </cell>
          <cell r="R288" t="str">
            <v>No</v>
          </cell>
          <cell r="S288">
            <v>0</v>
          </cell>
          <cell r="T288" t="str">
            <v>No</v>
          </cell>
          <cell r="V288">
            <v>10408163</v>
          </cell>
        </row>
        <row r="289">
          <cell r="A289" t="str">
            <v>NULL</v>
          </cell>
          <cell r="B289">
            <v>10259870</v>
          </cell>
          <cell r="C289" t="str">
            <v>Integrated Treatment for Veterans with Co-Occurring Chronic Pain and Opioid Use Disorder</v>
          </cell>
          <cell r="D289" t="str">
            <v>NIDA</v>
          </cell>
          <cell r="E289" t="str">
            <v>5UH3DA051241-03</v>
          </cell>
          <cell r="F289" t="str">
            <v>DA051241</v>
          </cell>
          <cell r="G289">
            <v>2021</v>
          </cell>
          <cell r="H289" t="str">
            <v>Non-SBIR/STTR</v>
          </cell>
          <cell r="I289" t="str">
            <v>Will  Aklin</v>
          </cell>
          <cell r="J289">
            <v>580183</v>
          </cell>
          <cell r="K289" t="str">
            <v>UNIVERSITY OF NEW MEXICO</v>
          </cell>
          <cell r="L289" t="str">
            <v>NM</v>
          </cell>
          <cell r="M289" t="str">
            <v>Pain mgt</v>
          </cell>
          <cell r="N289" t="str">
            <v>Clinical Research in Pain Management</v>
          </cell>
          <cell r="O289" t="str">
            <v>Pain Management Effectiveness Research Network (ERN)</v>
          </cell>
          <cell r="P289" t="str">
            <v>NULL</v>
          </cell>
          <cell r="Q289" t="str">
            <v>NULL</v>
          </cell>
          <cell r="R289" t="str">
            <v>NULL</v>
          </cell>
          <cell r="S289" t="str">
            <v>NULL</v>
          </cell>
          <cell r="T289" t="str">
            <v>NULL</v>
          </cell>
          <cell r="U289" t="str">
            <v>NULL</v>
          </cell>
          <cell r="V289">
            <v>10669722</v>
          </cell>
        </row>
        <row r="290">
          <cell r="A290" t="str">
            <v>HDP00860</v>
          </cell>
          <cell r="B290">
            <v>10261684</v>
          </cell>
          <cell r="C290" t="str">
            <v>Data Coord Ctr-NICHD Cooperative Multicenter Maternal Medicine Units Research Net</v>
          </cell>
          <cell r="D290" t="str">
            <v>NICHD</v>
          </cell>
          <cell r="E290" t="str">
            <v>3U10HD036801-22S1</v>
          </cell>
          <cell r="F290" t="str">
            <v>HD036801</v>
          </cell>
          <cell r="G290">
            <v>2020</v>
          </cell>
          <cell r="H290" t="str">
            <v>Other Research-Related</v>
          </cell>
          <cell r="I290" t="str">
            <v>Andrew  Bremer</v>
          </cell>
          <cell r="J290">
            <v>3065048</v>
          </cell>
          <cell r="K290" t="str">
            <v>GEORGE WASHINGTON UNIVERSITY</v>
          </cell>
          <cell r="L290" t="str">
            <v>DC</v>
          </cell>
          <cell r="M290" t="str">
            <v>Pain mgt</v>
          </cell>
          <cell r="N290" t="str">
            <v>Clinical Research in Pain Management</v>
          </cell>
          <cell r="O290" t="str">
            <v>Pain Management Effectiveness Research Network (ERN)</v>
          </cell>
          <cell r="P290" t="str">
            <v>not registered</v>
          </cell>
          <cell r="Q290" t="str">
            <v>archived</v>
          </cell>
          <cell r="R290" t="str">
            <v>No</v>
          </cell>
          <cell r="S290">
            <v>0</v>
          </cell>
          <cell r="T290" t="str">
            <v>No</v>
          </cell>
          <cell r="U290" t="str">
            <v>NULL</v>
          </cell>
          <cell r="V290">
            <v>10261684</v>
          </cell>
        </row>
        <row r="291">
          <cell r="A291" t="str">
            <v>HDP01490</v>
          </cell>
          <cell r="B291">
            <v>10262845</v>
          </cell>
          <cell r="C291" t="str">
            <v>Effectiveness of an mHealth psychosocial intervention to prevent transition from acute to chronic postsurgical pain in adolescents</v>
          </cell>
          <cell r="D291" t="str">
            <v>NICHD</v>
          </cell>
          <cell r="E291" t="str">
            <v>4UH3HD102038-02</v>
          </cell>
          <cell r="F291" t="str">
            <v>HD102038</v>
          </cell>
          <cell r="G291">
            <v>2020</v>
          </cell>
          <cell r="H291" t="str">
            <v>Non-SBIR/STTR</v>
          </cell>
          <cell r="I291" t="str">
            <v>Tracy  King</v>
          </cell>
          <cell r="J291">
            <v>4182503</v>
          </cell>
          <cell r="K291" t="str">
            <v>SEATTLE CHILDREN'S HOSPITAL</v>
          </cell>
          <cell r="L291" t="str">
            <v>WA</v>
          </cell>
          <cell r="M291" t="str">
            <v>Pain mgt</v>
          </cell>
          <cell r="N291" t="str">
            <v>Clinical Research in Pain Management</v>
          </cell>
          <cell r="O291" t="str">
            <v>Pain Management Effectiveness Research Network (ERN)</v>
          </cell>
          <cell r="P291" t="str">
            <v>registered</v>
          </cell>
          <cell r="Q291" t="str">
            <v>live</v>
          </cell>
          <cell r="R291" t="str">
            <v>No</v>
          </cell>
          <cell r="S291">
            <v>0</v>
          </cell>
          <cell r="T291" t="str">
            <v>Yes</v>
          </cell>
          <cell r="U291" t="str">
            <v>Pain ERN</v>
          </cell>
          <cell r="V291">
            <v>10262845</v>
          </cell>
        </row>
        <row r="292">
          <cell r="A292" t="str">
            <v>HDP01063</v>
          </cell>
          <cell r="B292">
            <v>10263240</v>
          </cell>
          <cell r="C292" t="str">
            <v>Nociceptive Afferent Topographical Innervation of the Heart and Stomach</v>
          </cell>
          <cell r="D292" t="str">
            <v>NINDS</v>
          </cell>
          <cell r="E292" t="str">
            <v>5U01NS113867-03</v>
          </cell>
          <cell r="F292" t="str">
            <v>NS113867</v>
          </cell>
          <cell r="G292">
            <v>2021</v>
          </cell>
          <cell r="H292" t="str">
            <v>Non-SBIR/STTR</v>
          </cell>
          <cell r="I292" t="str">
            <v>Michael L Oshinsky</v>
          </cell>
          <cell r="J292">
            <v>459679</v>
          </cell>
          <cell r="K292" t="str">
            <v>UNIVERSITY OF CENTRAL FLORIDA</v>
          </cell>
          <cell r="L292" t="str">
            <v>FL</v>
          </cell>
          <cell r="M292" t="str">
            <v>Pain mgt</v>
          </cell>
          <cell r="N292" t="str">
            <v>Preclinical and Translational Research in Pain Management</v>
          </cell>
          <cell r="O292" t="str">
            <v>Discovery and Validation of Novel Targets for Safe and Effective Treatment of Pain</v>
          </cell>
          <cell r="P292" t="str">
            <v>registered</v>
          </cell>
          <cell r="Q292" t="str">
            <v>live</v>
          </cell>
          <cell r="R292" t="str">
            <v>Yes</v>
          </cell>
          <cell r="S292">
            <v>0</v>
          </cell>
          <cell r="T292" t="str">
            <v>Yes</v>
          </cell>
          <cell r="V292">
            <v>10263240</v>
          </cell>
        </row>
        <row r="293">
          <cell r="A293" t="str">
            <v>NULL</v>
          </cell>
          <cell r="B293">
            <v>10263299</v>
          </cell>
          <cell r="C293" t="str">
            <v>Non-pharmacological Options in postoperative Hospital-based And Rehabilitation pain Management (NOHARM) pragmatic clinical trial</v>
          </cell>
          <cell r="D293" t="str">
            <v>NIA</v>
          </cell>
          <cell r="E293" t="str">
            <v>5UH3AG067593-03</v>
          </cell>
          <cell r="F293" t="str">
            <v>AG067593</v>
          </cell>
          <cell r="G293">
            <v>2021</v>
          </cell>
          <cell r="H293" t="str">
            <v>Non-SBIR/STTR</v>
          </cell>
          <cell r="I293" t="str">
            <v>Marcel  Salive</v>
          </cell>
          <cell r="J293">
            <v>1526530</v>
          </cell>
          <cell r="K293" t="str">
            <v>MAYO CLINIC ROCHESTER</v>
          </cell>
          <cell r="L293" t="str">
            <v>MN</v>
          </cell>
          <cell r="M293" t="str">
            <v>Pain mgt</v>
          </cell>
          <cell r="N293" t="str">
            <v>Clinical Research in Pain Management</v>
          </cell>
          <cell r="O293" t="str">
            <v>Pragmatic and Implementation Studies for the Management of Pain to Reduce Opioid Prescribing (PRISM)</v>
          </cell>
          <cell r="P293" t="str">
            <v>NULL</v>
          </cell>
          <cell r="Q293" t="str">
            <v>NULL</v>
          </cell>
          <cell r="R293" t="str">
            <v>NULL</v>
          </cell>
          <cell r="S293" t="str">
            <v>NULL</v>
          </cell>
          <cell r="T293" t="str">
            <v>NULL</v>
          </cell>
          <cell r="U293" t="str">
            <v>PRISM</v>
          </cell>
          <cell r="V293">
            <v>10692657</v>
          </cell>
        </row>
        <row r="294">
          <cell r="A294" t="str">
            <v>NULL</v>
          </cell>
          <cell r="B294">
            <v>10263327</v>
          </cell>
          <cell r="C294" t="str">
            <v>Pragmatic Trial of Acupuncture for Chronic Low Back Pain in Older Adults</v>
          </cell>
          <cell r="D294" t="str">
            <v>NCCIH</v>
          </cell>
          <cell r="E294" t="str">
            <v>5UH3AT010739-03</v>
          </cell>
          <cell r="F294" t="str">
            <v>AT010739</v>
          </cell>
          <cell r="G294">
            <v>2021</v>
          </cell>
          <cell r="H294" t="str">
            <v>Non-SBIR/STTR</v>
          </cell>
          <cell r="I294" t="str">
            <v>Lanay Marie Mudd</v>
          </cell>
          <cell r="J294">
            <v>2864772</v>
          </cell>
          <cell r="K294" t="str">
            <v>KAISER FOUNDATION RESEARCH INSTITUTE</v>
          </cell>
          <cell r="L294" t="str">
            <v>CA</v>
          </cell>
          <cell r="M294" t="str">
            <v>Pain mgt</v>
          </cell>
          <cell r="N294" t="str">
            <v>Clinical Research in Pain Management</v>
          </cell>
          <cell r="O294" t="str">
            <v>Pragmatic and Implementation Studies for the Management of Pain to Reduce Opioid Prescribing (PRISM)</v>
          </cell>
          <cell r="P294" t="str">
            <v>NULL</v>
          </cell>
          <cell r="Q294" t="str">
            <v>NULL</v>
          </cell>
          <cell r="R294" t="str">
            <v>NULL</v>
          </cell>
          <cell r="S294" t="str">
            <v>NULL</v>
          </cell>
          <cell r="T294" t="str">
            <v>NULL</v>
          </cell>
          <cell r="U294" t="str">
            <v>PRISM</v>
          </cell>
          <cell r="V294">
            <v>10470916</v>
          </cell>
        </row>
        <row r="295">
          <cell r="A295" t="str">
            <v>HDP00697</v>
          </cell>
          <cell r="B295">
            <v>10263436</v>
          </cell>
          <cell r="C295" t="str">
            <v>hiPSC-based DRG Tissue Mimics on Multi-well Microelectrode Arrays as a Tissue Chip Model of Acute and Chronic Nociception</v>
          </cell>
          <cell r="D295" t="str">
            <v>NCATS</v>
          </cell>
          <cell r="E295" t="str">
            <v>3UG3TR003149-02S1</v>
          </cell>
          <cell r="F295" t="str">
            <v>TR003149</v>
          </cell>
          <cell r="G295">
            <v>2020</v>
          </cell>
          <cell r="H295" t="str">
            <v>Non-SBIR/STTR</v>
          </cell>
          <cell r="I295" t="str">
            <v>Dmitriy  Krepkiy</v>
          </cell>
          <cell r="J295">
            <v>132280</v>
          </cell>
          <cell r="K295" t="str">
            <v>UNIVERSITY OF MASSACHUSETTS LOWELL</v>
          </cell>
          <cell r="L295" t="str">
            <v>MA</v>
          </cell>
          <cell r="M295" t="str">
            <v>Pain mgt</v>
          </cell>
          <cell r="N295" t="str">
            <v>Preclinical and Translational Research in Pain Management</v>
          </cell>
          <cell r="O295" t="str">
            <v>Discovery and Validation of Novel Targets for Safe and Effective Treatment of Pain</v>
          </cell>
          <cell r="P295" t="str">
            <v>not registered</v>
          </cell>
          <cell r="Q295" t="str">
            <v>live</v>
          </cell>
          <cell r="R295" t="str">
            <v>No</v>
          </cell>
          <cell r="S295">
            <v>0</v>
          </cell>
          <cell r="T295" t="str">
            <v>No</v>
          </cell>
          <cell r="V295">
            <v>10263436</v>
          </cell>
        </row>
        <row r="296">
          <cell r="A296" t="str">
            <v>NULL</v>
          </cell>
          <cell r="B296">
            <v>10264127</v>
          </cell>
          <cell r="C296" t="str">
            <v>Tailored Non-Pharmacotherapy Services for Chronic Pain: Testing Scalable and Pragmatic Approaches</v>
          </cell>
          <cell r="D296" t="str">
            <v>NIA</v>
          </cell>
          <cell r="E296" t="str">
            <v>5UH3AG067493-03</v>
          </cell>
          <cell r="F296" t="str">
            <v>AG067493</v>
          </cell>
          <cell r="G296">
            <v>2021</v>
          </cell>
          <cell r="H296" t="str">
            <v>Non-SBIR/STTR</v>
          </cell>
          <cell r="I296" t="str">
            <v>Petra  Jacobs</v>
          </cell>
          <cell r="J296">
            <v>3872200</v>
          </cell>
          <cell r="K296" t="str">
            <v>KAISER FOUNDATION RESEARCH INSTITUTE</v>
          </cell>
          <cell r="L296" t="str">
            <v>CA</v>
          </cell>
          <cell r="M296" t="str">
            <v>Pain mgt</v>
          </cell>
          <cell r="N296" t="str">
            <v>Clinical Research in Pain Management</v>
          </cell>
          <cell r="O296" t="str">
            <v>Pain Management Effectiveness Research Network (ERN)</v>
          </cell>
          <cell r="P296" t="str">
            <v>NULL</v>
          </cell>
          <cell r="Q296" t="str">
            <v>NULL</v>
          </cell>
          <cell r="R296" t="str">
            <v>NULL</v>
          </cell>
          <cell r="S296" t="str">
            <v>NULL</v>
          </cell>
          <cell r="T296" t="str">
            <v>NULL</v>
          </cell>
          <cell r="U296" t="str">
            <v>NULL</v>
          </cell>
          <cell r="V296">
            <v>10684022</v>
          </cell>
        </row>
        <row r="297">
          <cell r="A297" t="str">
            <v>NULL</v>
          </cell>
          <cell r="B297">
            <v>10264296</v>
          </cell>
          <cell r="C297" t="str">
            <v>PF614 MPAR Abuse Deterrent opioid prodrug with overdose protection: Pre-Clinical Development and Phase 1 Clinical Trial</v>
          </cell>
          <cell r="D297" t="str">
            <v>NIDA</v>
          </cell>
          <cell r="E297" t="str">
            <v>4UH3DA047682-03</v>
          </cell>
          <cell r="F297" t="str">
            <v>DA047682</v>
          </cell>
          <cell r="G297">
            <v>2021</v>
          </cell>
          <cell r="H297" t="str">
            <v>Non-SBIR/STTR</v>
          </cell>
          <cell r="I297" t="str">
            <v>Richard  KLINE</v>
          </cell>
          <cell r="J297">
            <v>2791255</v>
          </cell>
          <cell r="K297" t="str">
            <v>ENSYSCE BIOSCIENCES, INC.</v>
          </cell>
          <cell r="L297" t="str">
            <v>CA</v>
          </cell>
          <cell r="M297" t="str">
            <v>OUD</v>
          </cell>
          <cell r="N297" t="str">
            <v>Novel Therapeutic Options for Opioid Use Disorder and Overdose</v>
          </cell>
          <cell r="O297" t="str">
            <v>Focusing Medication Development to Prevent and Treat Opioid Use Disorder and Overdose</v>
          </cell>
          <cell r="P297" t="str">
            <v>NULL</v>
          </cell>
          <cell r="Q297" t="str">
            <v>NULL</v>
          </cell>
          <cell r="R297" t="str">
            <v>NULL</v>
          </cell>
          <cell r="S297" t="str">
            <v>NULL</v>
          </cell>
          <cell r="T297" t="str">
            <v>NULL</v>
          </cell>
          <cell r="V297">
            <v>10434149</v>
          </cell>
        </row>
        <row r="298">
          <cell r="A298" t="str">
            <v>HDP00865</v>
          </cell>
          <cell r="B298">
            <v>10264717</v>
          </cell>
          <cell r="C298" t="str">
            <v>Prevalence and predictors of opioid misuse after adolescent spinal fusion surgery</v>
          </cell>
          <cell r="D298" t="str">
            <v>NICHD</v>
          </cell>
          <cell r="E298" t="str">
            <v>3UH3HD102038-02S1</v>
          </cell>
          <cell r="F298" t="str">
            <v>HD102038</v>
          </cell>
          <cell r="G298">
            <v>2020</v>
          </cell>
          <cell r="H298" t="str">
            <v>Non-SBIR/STTR</v>
          </cell>
          <cell r="I298" t="str">
            <v>Tracy  King</v>
          </cell>
          <cell r="J298">
            <v>99949</v>
          </cell>
          <cell r="K298" t="str">
            <v>SEATTLE CHILDREN'S HOSPITAL</v>
          </cell>
          <cell r="L298" t="str">
            <v>WA</v>
          </cell>
          <cell r="M298" t="str">
            <v>Pain mgt</v>
          </cell>
          <cell r="N298" t="str">
            <v>Clinical Research in Pain Management</v>
          </cell>
          <cell r="O298" t="str">
            <v>Pain Management Effectiveness Research Network (ERN)</v>
          </cell>
          <cell r="P298" t="str">
            <v>not registered</v>
          </cell>
          <cell r="Q298" t="str">
            <v>live</v>
          </cell>
          <cell r="R298" t="str">
            <v>No</v>
          </cell>
          <cell r="S298">
            <v>0</v>
          </cell>
          <cell r="T298" t="str">
            <v>No</v>
          </cell>
          <cell r="U298" t="str">
            <v>Pain ERN</v>
          </cell>
          <cell r="V298">
            <v>10264717</v>
          </cell>
        </row>
        <row r="299">
          <cell r="A299" t="str">
            <v>NULL</v>
          </cell>
          <cell r="B299">
            <v>10265606</v>
          </cell>
          <cell r="C299" t="str">
            <v>Group-Based Mindfulness for Patients with Chronic Low Back Pain in the Primary Care</v>
          </cell>
          <cell r="D299" t="str">
            <v>NCCIH</v>
          </cell>
          <cell r="E299" t="str">
            <v>5UH3AT010621-03</v>
          </cell>
          <cell r="F299" t="str">
            <v>AT010621</v>
          </cell>
          <cell r="G299">
            <v>2021</v>
          </cell>
          <cell r="H299" t="str">
            <v>Non-SBIR/STTR</v>
          </cell>
          <cell r="I299" t="str">
            <v>Wendy J. Weber</v>
          </cell>
          <cell r="J299">
            <v>1622076</v>
          </cell>
          <cell r="K299" t="str">
            <v>BOSTON MEDICAL CENTER</v>
          </cell>
          <cell r="L299" t="str">
            <v>MA</v>
          </cell>
          <cell r="M299" t="str">
            <v>Pain mgt</v>
          </cell>
          <cell r="N299" t="str">
            <v>Clinical Research in Pain Management</v>
          </cell>
          <cell r="O299" t="str">
            <v>Pragmatic and Implementation Studies for the Management of Pain to Reduce Opioid Prescribing (PRISM)</v>
          </cell>
          <cell r="P299" t="str">
            <v>NULL</v>
          </cell>
          <cell r="Q299" t="str">
            <v>NULL</v>
          </cell>
          <cell r="R299" t="str">
            <v>NULL</v>
          </cell>
          <cell r="S299" t="str">
            <v>NULL</v>
          </cell>
          <cell r="T299" t="str">
            <v>NULL</v>
          </cell>
          <cell r="U299" t="str">
            <v>PRISM</v>
          </cell>
          <cell r="V299">
            <v>10694862</v>
          </cell>
        </row>
        <row r="300">
          <cell r="A300" t="str">
            <v>HDP00832</v>
          </cell>
          <cell r="B300">
            <v>10267445</v>
          </cell>
          <cell r="C300" t="str">
            <v>Effects of experimental sleep disruption and fragmentation on cerebral Mu-opioid receptor function, Mu-opioid receptor agonist analgesia, and abuse liability.</v>
          </cell>
          <cell r="D300" t="str">
            <v>NHLBI</v>
          </cell>
          <cell r="E300" t="str">
            <v>3U01HL150568-01S1</v>
          </cell>
          <cell r="F300" t="str">
            <v>HL150568</v>
          </cell>
          <cell r="G300">
            <v>2021</v>
          </cell>
          <cell r="H300" t="str">
            <v>Non-SBIR/STTR</v>
          </cell>
          <cell r="I300" t="str">
            <v>Aaron D. Laposky</v>
          </cell>
          <cell r="J300">
            <v>581018</v>
          </cell>
          <cell r="K300" t="str">
            <v>JOHNS HOPKINS UNIVERSITY</v>
          </cell>
          <cell r="L300" t="str">
            <v>MD</v>
          </cell>
          <cell r="M300" t="str">
            <v>OUD</v>
          </cell>
          <cell r="N300" t="str">
            <v>New Strategies to Prevent and Treat Opioid Addiction</v>
          </cell>
          <cell r="O300" t="str">
            <v>Sleep Dysfunction as a Core Feature of Opioid Use Disorder and Recovery</v>
          </cell>
          <cell r="P300" t="str">
            <v>not registered</v>
          </cell>
          <cell r="Q300" t="str">
            <v>live</v>
          </cell>
          <cell r="R300" t="str">
            <v>No</v>
          </cell>
          <cell r="S300">
            <v>0</v>
          </cell>
          <cell r="T300" t="str">
            <v>No</v>
          </cell>
          <cell r="V300">
            <v>10267445</v>
          </cell>
        </row>
        <row r="301">
          <cell r="A301" t="str">
            <v>NULL</v>
          </cell>
          <cell r="B301">
            <v>10267739</v>
          </cell>
          <cell r="C301" t="str">
            <v>Randomized-controlled trial of virtual reality for chronic low back pain to improve patient-reported outcomes and physical activity</v>
          </cell>
          <cell r="D301" t="str">
            <v>NIAMS</v>
          </cell>
          <cell r="E301" t="str">
            <v>5UH3AR076573-03</v>
          </cell>
          <cell r="F301" t="str">
            <v>AR076573</v>
          </cell>
          <cell r="G301">
            <v>2021</v>
          </cell>
          <cell r="H301" t="str">
            <v>Non-SBIR/STTR</v>
          </cell>
          <cell r="I301" t="str">
            <v>CHARLES H. WASHABAUGH</v>
          </cell>
          <cell r="J301">
            <v>837772</v>
          </cell>
          <cell r="K301" t="str">
            <v>CEDARS-SINAI MEDICAL CENTER</v>
          </cell>
          <cell r="L301" t="str">
            <v>CA</v>
          </cell>
          <cell r="M301" t="str">
            <v>Pain mgt</v>
          </cell>
          <cell r="N301" t="str">
            <v>Clinical Research in Pain Management</v>
          </cell>
          <cell r="O301" t="str">
            <v>Back Pain Consortium Research Program</v>
          </cell>
          <cell r="P301" t="str">
            <v>NULL</v>
          </cell>
          <cell r="Q301" t="str">
            <v>NULL</v>
          </cell>
          <cell r="R301" t="str">
            <v>NULL</v>
          </cell>
          <cell r="S301" t="str">
            <v>NULL</v>
          </cell>
          <cell r="T301" t="str">
            <v>NULL</v>
          </cell>
          <cell r="U301" t="str">
            <v>BACPAC</v>
          </cell>
          <cell r="V301">
            <v>10683125</v>
          </cell>
        </row>
        <row r="302">
          <cell r="A302" t="str">
            <v>NULL</v>
          </cell>
          <cell r="B302">
            <v>10267746</v>
          </cell>
          <cell r="C302" t="str">
            <v>Proof of concept study to treat negative affect in chronic low back pain</v>
          </cell>
          <cell r="D302" t="str">
            <v>NIAMS</v>
          </cell>
          <cell r="E302" t="str">
            <v>5UH3AR076568-03</v>
          </cell>
          <cell r="F302" t="str">
            <v>AR076568</v>
          </cell>
          <cell r="G302">
            <v>2021</v>
          </cell>
          <cell r="H302" t="str">
            <v>Non-SBIR/STTR</v>
          </cell>
          <cell r="I302" t="str">
            <v>CHARLES H. WASHABAUGH</v>
          </cell>
          <cell r="J302">
            <v>753276</v>
          </cell>
          <cell r="K302" t="str">
            <v>UNIVERSITY OF PITTSBURGH AT PITTSBURGH</v>
          </cell>
          <cell r="L302" t="str">
            <v>PA</v>
          </cell>
          <cell r="M302" t="str">
            <v>Pain mgt</v>
          </cell>
          <cell r="N302" t="str">
            <v>Clinical Research in Pain Management</v>
          </cell>
          <cell r="O302" t="str">
            <v>Back Pain Consortium Research Program</v>
          </cell>
          <cell r="P302" t="str">
            <v>NULL</v>
          </cell>
          <cell r="Q302" t="str">
            <v>NULL</v>
          </cell>
          <cell r="R302" t="str">
            <v>NULL</v>
          </cell>
          <cell r="S302" t="str">
            <v>NULL</v>
          </cell>
          <cell r="T302" t="str">
            <v>NULL</v>
          </cell>
          <cell r="U302" t="str">
            <v>BACPAC</v>
          </cell>
          <cell r="V302">
            <v>10683413</v>
          </cell>
        </row>
        <row r="303">
          <cell r="A303" t="str">
            <v>HDP01051</v>
          </cell>
          <cell r="B303">
            <v>10267804</v>
          </cell>
          <cell r="C303" t="str">
            <v>EPPIC-Net Pain Research - Application for Clinical Trial and Related Activities (OT2)</v>
          </cell>
          <cell r="D303" t="str">
            <v>NINDS</v>
          </cell>
          <cell r="E303" t="str">
            <v>1OT2NS122680-01</v>
          </cell>
          <cell r="F303" t="str">
            <v>NS122680</v>
          </cell>
          <cell r="G303">
            <v>2021</v>
          </cell>
          <cell r="H303" t="str">
            <v>Other</v>
          </cell>
          <cell r="I303" t="str">
            <v>REBECCA EVE Hommer</v>
          </cell>
          <cell r="J303">
            <v>13015970</v>
          </cell>
          <cell r="K303" t="str">
            <v>MASSACHUSETTS GENERAL HOSPITAL</v>
          </cell>
          <cell r="L303" t="str">
            <v>MA</v>
          </cell>
          <cell r="M303" t="str">
            <v>Pain mgt</v>
          </cell>
          <cell r="N303" t="str">
            <v>Clinical Research in Pain Management</v>
          </cell>
          <cell r="O303" t="str">
            <v>Early Phase Pain Investigation Clinical Network (EPPIC-Net)</v>
          </cell>
          <cell r="P303" t="str">
            <v>registered</v>
          </cell>
          <cell r="Q303" t="str">
            <v>live</v>
          </cell>
          <cell r="R303" t="str">
            <v>No</v>
          </cell>
          <cell r="S303">
            <v>0</v>
          </cell>
          <cell r="T303" t="str">
            <v>Yes</v>
          </cell>
          <cell r="U303" t="str">
            <v>EPPIC-NET</v>
          </cell>
          <cell r="V303">
            <v>10267804</v>
          </cell>
        </row>
        <row r="304">
          <cell r="A304" t="str">
            <v>HDP01051</v>
          </cell>
          <cell r="B304">
            <v>10267804</v>
          </cell>
          <cell r="C304" t="str">
            <v>EPPIC-Net Pain Research - Application for Clinical Trial and Related Activities (OT2)</v>
          </cell>
          <cell r="D304" t="str">
            <v>NINDS</v>
          </cell>
          <cell r="E304" t="str">
            <v>1OT2NS122680-01</v>
          </cell>
          <cell r="F304" t="str">
            <v>NS122680</v>
          </cell>
          <cell r="G304">
            <v>2021</v>
          </cell>
          <cell r="H304" t="str">
            <v>Other</v>
          </cell>
          <cell r="I304" t="str">
            <v>REBECCA EVE Hommer</v>
          </cell>
          <cell r="J304">
            <v>13015970</v>
          </cell>
          <cell r="K304" t="str">
            <v>MASSACHUSETTS GENERAL HOSPITAL</v>
          </cell>
          <cell r="L304" t="str">
            <v>MA</v>
          </cell>
          <cell r="M304" t="str">
            <v>Pain mgt</v>
          </cell>
          <cell r="N304" t="str">
            <v>Clinical Research in Pain Management</v>
          </cell>
          <cell r="O304" t="str">
            <v>Early Phase Pain Investigation Clinical Network (EPPIC-Net)</v>
          </cell>
          <cell r="P304" t="str">
            <v>registered</v>
          </cell>
          <cell r="Q304" t="str">
            <v>live</v>
          </cell>
          <cell r="R304" t="str">
            <v>No</v>
          </cell>
          <cell r="S304">
            <v>0</v>
          </cell>
          <cell r="T304" t="str">
            <v>Yes</v>
          </cell>
          <cell r="U304" t="str">
            <v>EPPIC-NET</v>
          </cell>
          <cell r="V304">
            <v>10267804</v>
          </cell>
        </row>
        <row r="305">
          <cell r="A305" t="str">
            <v>HDP01051</v>
          </cell>
          <cell r="B305">
            <v>10267804</v>
          </cell>
          <cell r="C305" t="str">
            <v>EPPIC-Net Pain Research - Application for Clinical Trial and Related Activities (OT2)</v>
          </cell>
          <cell r="D305" t="str">
            <v>NINDS</v>
          </cell>
          <cell r="E305" t="str">
            <v>1OT2NS122680-01</v>
          </cell>
          <cell r="F305" t="str">
            <v>NS122680</v>
          </cell>
          <cell r="G305">
            <v>2021</v>
          </cell>
          <cell r="H305" t="str">
            <v>Other</v>
          </cell>
          <cell r="I305" t="str">
            <v>REBECCA EVE Hommer</v>
          </cell>
          <cell r="J305">
            <v>13015970</v>
          </cell>
          <cell r="K305" t="str">
            <v>MASSACHUSETTS GENERAL HOSPITAL</v>
          </cell>
          <cell r="L305" t="str">
            <v>MA</v>
          </cell>
          <cell r="M305" t="str">
            <v>Pain mgt</v>
          </cell>
          <cell r="N305" t="str">
            <v>Clinical Research in Pain Management</v>
          </cell>
          <cell r="O305" t="str">
            <v>Early Phase Pain Investigation Clinical Network (EPPIC-Net)</v>
          </cell>
          <cell r="P305" t="str">
            <v>registered</v>
          </cell>
          <cell r="Q305" t="str">
            <v>live</v>
          </cell>
          <cell r="R305" t="str">
            <v>No</v>
          </cell>
          <cell r="S305">
            <v>0</v>
          </cell>
          <cell r="T305" t="str">
            <v>Yes</v>
          </cell>
          <cell r="U305" t="str">
            <v>EPPIC-NET</v>
          </cell>
          <cell r="V305">
            <v>10267804</v>
          </cell>
        </row>
        <row r="306">
          <cell r="A306" t="str">
            <v>HDP01050</v>
          </cell>
          <cell r="B306">
            <v>10267804</v>
          </cell>
          <cell r="C306" t="str">
            <v>EPPIC-Net Pain Research - Application for Clinical Trial and Related Activities (OT2)</v>
          </cell>
          <cell r="D306" t="str">
            <v>NINDS</v>
          </cell>
          <cell r="E306" t="str">
            <v>1OT2NS122680-01</v>
          </cell>
          <cell r="F306" t="str">
            <v>NS122680</v>
          </cell>
          <cell r="G306">
            <v>2021</v>
          </cell>
          <cell r="H306" t="str">
            <v>Other</v>
          </cell>
          <cell r="I306" t="str">
            <v>REBECCA EVE Hommer</v>
          </cell>
          <cell r="J306">
            <v>13015970</v>
          </cell>
          <cell r="K306" t="str">
            <v>MASSACHUSETTS GENERAL HOSPITAL</v>
          </cell>
          <cell r="L306" t="str">
            <v>MA</v>
          </cell>
          <cell r="M306" t="str">
            <v>Pain mgt</v>
          </cell>
          <cell r="N306" t="str">
            <v>Clinical Research in Pain Management</v>
          </cell>
          <cell r="O306" t="str">
            <v>Early Phase Pain Investigation Clinical Network (EPPIC-Net)</v>
          </cell>
          <cell r="P306" t="str">
            <v>registered</v>
          </cell>
          <cell r="Q306" t="str">
            <v>live</v>
          </cell>
          <cell r="R306" t="str">
            <v>No</v>
          </cell>
          <cell r="S306">
            <v>0</v>
          </cell>
          <cell r="T306" t="str">
            <v>Yes</v>
          </cell>
          <cell r="U306" t="str">
            <v>EPPIC-NET</v>
          </cell>
          <cell r="V306">
            <v>10267804</v>
          </cell>
        </row>
        <row r="307">
          <cell r="A307" t="str">
            <v>HDP01050</v>
          </cell>
          <cell r="B307">
            <v>10267804</v>
          </cell>
          <cell r="C307" t="str">
            <v>EPPIC-Net Pain Research - Application for Clinical Trial and Related Activities (OT2)</v>
          </cell>
          <cell r="D307" t="str">
            <v>NINDS</v>
          </cell>
          <cell r="E307" t="str">
            <v>1OT2NS122680-01</v>
          </cell>
          <cell r="F307" t="str">
            <v>NS122680</v>
          </cell>
          <cell r="G307">
            <v>2021</v>
          </cell>
          <cell r="H307" t="str">
            <v>Other</v>
          </cell>
          <cell r="I307" t="str">
            <v>REBECCA EVE Hommer</v>
          </cell>
          <cell r="J307">
            <v>13015970</v>
          </cell>
          <cell r="K307" t="str">
            <v>MASSACHUSETTS GENERAL HOSPITAL</v>
          </cell>
          <cell r="L307" t="str">
            <v>MA</v>
          </cell>
          <cell r="M307" t="str">
            <v>Pain mgt</v>
          </cell>
          <cell r="N307" t="str">
            <v>Clinical Research in Pain Management</v>
          </cell>
          <cell r="O307" t="str">
            <v>Early Phase Pain Investigation Clinical Network (EPPIC-Net)</v>
          </cell>
          <cell r="P307" t="str">
            <v>registered</v>
          </cell>
          <cell r="Q307" t="str">
            <v>live</v>
          </cell>
          <cell r="R307" t="str">
            <v>No</v>
          </cell>
          <cell r="S307">
            <v>0</v>
          </cell>
          <cell r="T307" t="str">
            <v>Yes</v>
          </cell>
          <cell r="U307" t="str">
            <v>EPPIC-NET</v>
          </cell>
          <cell r="V307">
            <v>10267804</v>
          </cell>
        </row>
        <row r="308">
          <cell r="A308" t="str">
            <v>HDP01050</v>
          </cell>
          <cell r="B308">
            <v>10267804</v>
          </cell>
          <cell r="C308" t="str">
            <v>EPPIC-Net Pain Research - Application for Clinical Trial and Related Activities (OT2)</v>
          </cell>
          <cell r="D308" t="str">
            <v>NINDS</v>
          </cell>
          <cell r="E308" t="str">
            <v>1OT2NS122680-01</v>
          </cell>
          <cell r="F308" t="str">
            <v>NS122680</v>
          </cell>
          <cell r="G308">
            <v>2021</v>
          </cell>
          <cell r="H308" t="str">
            <v>Other</v>
          </cell>
          <cell r="I308" t="str">
            <v>REBECCA EVE Hommer</v>
          </cell>
          <cell r="J308">
            <v>13015970</v>
          </cell>
          <cell r="K308" t="str">
            <v>MASSACHUSETTS GENERAL HOSPITAL</v>
          </cell>
          <cell r="L308" t="str">
            <v>MA</v>
          </cell>
          <cell r="M308" t="str">
            <v>Pain mgt</v>
          </cell>
          <cell r="N308" t="str">
            <v>Clinical Research in Pain Management</v>
          </cell>
          <cell r="O308" t="str">
            <v>Early Phase Pain Investigation Clinical Network (EPPIC-Net)</v>
          </cell>
          <cell r="P308" t="str">
            <v>registered</v>
          </cell>
          <cell r="Q308" t="str">
            <v>live</v>
          </cell>
          <cell r="R308" t="str">
            <v>No</v>
          </cell>
          <cell r="S308">
            <v>0</v>
          </cell>
          <cell r="T308" t="str">
            <v>Yes</v>
          </cell>
          <cell r="U308" t="str">
            <v>EPPIC-NET</v>
          </cell>
          <cell r="V308">
            <v>10267804</v>
          </cell>
        </row>
        <row r="309">
          <cell r="A309" t="str">
            <v>HDP00218</v>
          </cell>
          <cell r="B309">
            <v>10267804</v>
          </cell>
          <cell r="C309" t="str">
            <v>EPPIC-Net Pain Research - Application for Clinical Trial and Related Activities (OT2)</v>
          </cell>
          <cell r="D309" t="str">
            <v>NINDS</v>
          </cell>
          <cell r="E309" t="str">
            <v>1OT2NS122680-01</v>
          </cell>
          <cell r="F309" t="str">
            <v>NS122680</v>
          </cell>
          <cell r="G309">
            <v>2021</v>
          </cell>
          <cell r="H309" t="str">
            <v>Other</v>
          </cell>
          <cell r="I309" t="str">
            <v>REBECCA EVE Hommer</v>
          </cell>
          <cell r="J309">
            <v>13015970</v>
          </cell>
          <cell r="K309" t="str">
            <v>MASSACHUSETTS GENERAL HOSPITAL</v>
          </cell>
          <cell r="L309" t="str">
            <v>MA</v>
          </cell>
          <cell r="M309" t="str">
            <v>Pain mgt</v>
          </cell>
          <cell r="N309" t="str">
            <v>Clinical Research in Pain Management</v>
          </cell>
          <cell r="O309" t="str">
            <v>Early Phase Pain Investigation Clinical Network (EPPIC-Net)</v>
          </cell>
          <cell r="P309" t="str">
            <v>not registered</v>
          </cell>
          <cell r="Q309" t="str">
            <v>archived</v>
          </cell>
          <cell r="R309" t="str">
            <v>No</v>
          </cell>
          <cell r="S309">
            <v>0</v>
          </cell>
          <cell r="T309" t="str">
            <v>No</v>
          </cell>
          <cell r="U309" t="str">
            <v>EPPIC-NET</v>
          </cell>
          <cell r="V309">
            <v>10267804</v>
          </cell>
        </row>
        <row r="310">
          <cell r="A310" t="str">
            <v>HDP00218</v>
          </cell>
          <cell r="B310">
            <v>10267804</v>
          </cell>
          <cell r="C310" t="str">
            <v>EPPIC-Net Pain Research - Application for Clinical Trial and Related Activities (OT2)</v>
          </cell>
          <cell r="D310" t="str">
            <v>NINDS</v>
          </cell>
          <cell r="E310" t="str">
            <v>1OT2NS122680-01</v>
          </cell>
          <cell r="F310" t="str">
            <v>NS122680</v>
          </cell>
          <cell r="G310">
            <v>2021</v>
          </cell>
          <cell r="H310" t="str">
            <v>Other</v>
          </cell>
          <cell r="I310" t="str">
            <v>REBECCA EVE Hommer</v>
          </cell>
          <cell r="J310">
            <v>13015970</v>
          </cell>
          <cell r="K310" t="str">
            <v>MASSACHUSETTS GENERAL HOSPITAL</v>
          </cell>
          <cell r="L310" t="str">
            <v>MA</v>
          </cell>
          <cell r="M310" t="str">
            <v>Pain mgt</v>
          </cell>
          <cell r="N310" t="str">
            <v>Clinical Research in Pain Management</v>
          </cell>
          <cell r="O310" t="str">
            <v>Early Phase Pain Investigation Clinical Network (EPPIC-Net)</v>
          </cell>
          <cell r="P310" t="str">
            <v>not registered</v>
          </cell>
          <cell r="Q310" t="str">
            <v>archived</v>
          </cell>
          <cell r="R310" t="str">
            <v>No</v>
          </cell>
          <cell r="S310">
            <v>0</v>
          </cell>
          <cell r="T310" t="str">
            <v>No</v>
          </cell>
          <cell r="U310" t="str">
            <v>EPPIC-NET</v>
          </cell>
          <cell r="V310">
            <v>10267804</v>
          </cell>
        </row>
        <row r="311">
          <cell r="A311" t="str">
            <v>HDP00218</v>
          </cell>
          <cell r="B311">
            <v>10267804</v>
          </cell>
          <cell r="C311" t="str">
            <v>EPPIC-Net Pain Research - Application for Clinical Trial and Related Activities (OT2)</v>
          </cell>
          <cell r="D311" t="str">
            <v>NINDS</v>
          </cell>
          <cell r="E311" t="str">
            <v>1OT2NS122680-01</v>
          </cell>
          <cell r="F311" t="str">
            <v>NS122680</v>
          </cell>
          <cell r="G311">
            <v>2021</v>
          </cell>
          <cell r="H311" t="str">
            <v>Other</v>
          </cell>
          <cell r="I311" t="str">
            <v>REBECCA EVE Hommer</v>
          </cell>
          <cell r="J311">
            <v>13015970</v>
          </cell>
          <cell r="K311" t="str">
            <v>MASSACHUSETTS GENERAL HOSPITAL</v>
          </cell>
          <cell r="L311" t="str">
            <v>MA</v>
          </cell>
          <cell r="M311" t="str">
            <v>Pain mgt</v>
          </cell>
          <cell r="N311" t="str">
            <v>Clinical Research in Pain Management</v>
          </cell>
          <cell r="O311" t="str">
            <v>Early Phase Pain Investigation Clinical Network (EPPIC-Net)</v>
          </cell>
          <cell r="P311" t="str">
            <v>not registered</v>
          </cell>
          <cell r="Q311" t="str">
            <v>archived</v>
          </cell>
          <cell r="R311" t="str">
            <v>No</v>
          </cell>
          <cell r="S311">
            <v>0</v>
          </cell>
          <cell r="T311" t="str">
            <v>No</v>
          </cell>
          <cell r="U311" t="str">
            <v>EPPIC-NET</v>
          </cell>
          <cell r="V311">
            <v>10267804</v>
          </cell>
        </row>
        <row r="312">
          <cell r="A312" t="str">
            <v>HDP00702</v>
          </cell>
          <cell r="B312">
            <v>10268154</v>
          </cell>
          <cell r="C312" t="str">
            <v>Anatomic, Physiologic and Transcriptomic Mechanisms of Neuropathic Pain in Human DRG</v>
          </cell>
          <cell r="D312" t="str">
            <v>NINDS</v>
          </cell>
          <cell r="E312" t="str">
            <v>3R01NS111929-01A1S1</v>
          </cell>
          <cell r="F312" t="str">
            <v>NS111929</v>
          </cell>
          <cell r="G312">
            <v>2020</v>
          </cell>
          <cell r="H312" t="str">
            <v>Non-SBIR/STTR</v>
          </cell>
          <cell r="I312" t="str">
            <v>Michael L Oshinsky</v>
          </cell>
          <cell r="J312">
            <v>149481</v>
          </cell>
          <cell r="K312" t="str">
            <v>UNIVERSITY OF TX MD ANDERSON CAN CTR</v>
          </cell>
          <cell r="L312" t="str">
            <v>TX</v>
          </cell>
          <cell r="M312" t="str">
            <v>Pain mgt</v>
          </cell>
          <cell r="N312" t="str">
            <v>Preclinical and Translational Research in Pain Management</v>
          </cell>
          <cell r="O312" t="str">
            <v>Discovery and Validation of Novel Targets for Safe and Effective Treatment of Pain</v>
          </cell>
          <cell r="P312" t="str">
            <v>not registered</v>
          </cell>
          <cell r="Q312" t="str">
            <v>archived</v>
          </cell>
          <cell r="R312" t="str">
            <v>No</v>
          </cell>
          <cell r="S312">
            <v>0</v>
          </cell>
          <cell r="T312" t="str">
            <v>No</v>
          </cell>
          <cell r="V312">
            <v>10268154</v>
          </cell>
        </row>
        <row r="313">
          <cell r="A313" t="str">
            <v>NULL</v>
          </cell>
          <cell r="B313">
            <v>10268200</v>
          </cell>
          <cell r="C313" t="str">
            <v>Technology Research Site for Advanced, Faster Quantitative Imaging for BACPAC</v>
          </cell>
          <cell r="D313" t="str">
            <v>NIAMS</v>
          </cell>
          <cell r="E313" t="str">
            <v>5UH3AR076724-03</v>
          </cell>
          <cell r="F313" t="str">
            <v>AR076724</v>
          </cell>
          <cell r="G313">
            <v>2021</v>
          </cell>
          <cell r="H313" t="str">
            <v>Non-SBIR/STTR</v>
          </cell>
          <cell r="I313" t="str">
            <v>Xincheng  Zheng</v>
          </cell>
          <cell r="J313">
            <v>1217034</v>
          </cell>
          <cell r="K313" t="str">
            <v>UNIVERSITY OF CALIFORNIA, SAN FRANCISCO</v>
          </cell>
          <cell r="L313" t="str">
            <v>CA</v>
          </cell>
          <cell r="M313" t="str">
            <v>Pain mgt</v>
          </cell>
          <cell r="N313" t="str">
            <v>Clinical Research in Pain Management</v>
          </cell>
          <cell r="O313" t="str">
            <v>Back Pain Consortium Research Program</v>
          </cell>
          <cell r="P313" t="str">
            <v>NULL</v>
          </cell>
          <cell r="Q313" t="str">
            <v>NULL</v>
          </cell>
          <cell r="R313" t="str">
            <v>NULL</v>
          </cell>
          <cell r="S313" t="str">
            <v>NULL</v>
          </cell>
          <cell r="T313" t="str">
            <v>NULL</v>
          </cell>
          <cell r="U313" t="str">
            <v>BACPAC</v>
          </cell>
          <cell r="V313">
            <v>10683143</v>
          </cell>
        </row>
        <row r="314">
          <cell r="A314" t="str">
            <v>NULL</v>
          </cell>
          <cell r="B314">
            <v>10268237</v>
          </cell>
          <cell r="C314" t="str">
            <v>Using Mobile Devices for Neurofeedback to Reduce Opioid Use in Chronic Pain</v>
          </cell>
          <cell r="D314" t="str">
            <v>NIDA</v>
          </cell>
          <cell r="E314" t="str">
            <v>5R41DA053011-02</v>
          </cell>
          <cell r="F314" t="str">
            <v>DA053011</v>
          </cell>
          <cell r="G314">
            <v>2021</v>
          </cell>
          <cell r="H314" t="str">
            <v>SBIR/STTR</v>
          </cell>
          <cell r="I314" t="str">
            <v>BORIS YEVGENYEVICH Sabirzhanov</v>
          </cell>
          <cell r="J314">
            <v>92534</v>
          </cell>
          <cell r="K314" t="str">
            <v>CROSSCOMM, INC.</v>
          </cell>
          <cell r="L314" t="str">
            <v>NC</v>
          </cell>
          <cell r="M314" t="str">
            <v>OUD</v>
          </cell>
          <cell r="N314" t="str">
            <v>Translation of Research to Practice for the Treatment of Opioid Addiction</v>
          </cell>
          <cell r="O314" t="str">
            <v>Recovery Research Networks</v>
          </cell>
          <cell r="P314" t="str">
            <v>NULL</v>
          </cell>
          <cell r="Q314" t="str">
            <v>NULL</v>
          </cell>
          <cell r="R314" t="str">
            <v>NULL</v>
          </cell>
          <cell r="S314" t="str">
            <v>NULL</v>
          </cell>
          <cell r="T314" t="str">
            <v>NULL</v>
          </cell>
          <cell r="V314">
            <v>10268237</v>
          </cell>
        </row>
        <row r="315">
          <cell r="A315" t="str">
            <v>NULL</v>
          </cell>
          <cell r="B315">
            <v>10269936</v>
          </cell>
          <cell r="C315" t="str">
            <v>Process Development, Manufacturing, and Preclinical Evaluation of a Monoclonal Antibody for Fentanyl Overdose</v>
          </cell>
          <cell r="D315" t="str">
            <v>NIDA</v>
          </cell>
          <cell r="E315" t="str">
            <v>5U01DA051071-02</v>
          </cell>
          <cell r="F315" t="str">
            <v>DA051071</v>
          </cell>
          <cell r="G315">
            <v>2021</v>
          </cell>
          <cell r="H315" t="str">
            <v>Non-SBIR/STTR</v>
          </cell>
          <cell r="I315" t="str">
            <v>Richard  KLINE</v>
          </cell>
          <cell r="J315">
            <v>1022571</v>
          </cell>
          <cell r="K315" t="str">
            <v>CESSATION THERAPEUTICS, LLC</v>
          </cell>
          <cell r="L315" t="str">
            <v>CA</v>
          </cell>
          <cell r="M315" t="str">
            <v>OUD</v>
          </cell>
          <cell r="N315" t="str">
            <v>Novel Therapeutic Options for Opioid Use Disorder and Overdose</v>
          </cell>
          <cell r="O315" t="str">
            <v>Focusing Medication Development to Prevent and Treat Opioid Use Disorder and Overdose</v>
          </cell>
          <cell r="P315" t="str">
            <v>NULL</v>
          </cell>
          <cell r="Q315" t="str">
            <v>NULL</v>
          </cell>
          <cell r="R315" t="str">
            <v>NULL</v>
          </cell>
          <cell r="S315" t="str">
            <v>NULL</v>
          </cell>
          <cell r="T315" t="str">
            <v>NULL</v>
          </cell>
          <cell r="V315">
            <v>10269936</v>
          </cell>
        </row>
        <row r="316">
          <cell r="A316" t="str">
            <v>NULL</v>
          </cell>
          <cell r="B316">
            <v>10271400</v>
          </cell>
          <cell r="C316" t="str">
            <v>A sequenced-strategy for improving outcomes in patients with knee osteoarthritis pain</v>
          </cell>
          <cell r="D316" t="str">
            <v>NIAMS</v>
          </cell>
          <cell r="E316" t="str">
            <v>5UH3AR077360-03</v>
          </cell>
          <cell r="F316" t="str">
            <v>AR077360</v>
          </cell>
          <cell r="G316">
            <v>2021</v>
          </cell>
          <cell r="H316" t="str">
            <v>Non-SBIR/STTR</v>
          </cell>
          <cell r="I316" t="str">
            <v>Xincheng  Zheng</v>
          </cell>
          <cell r="J316">
            <v>5382096</v>
          </cell>
          <cell r="K316" t="str">
            <v>JOHNS HOPKINS UNIVERSITY</v>
          </cell>
          <cell r="L316" t="str">
            <v>MD</v>
          </cell>
          <cell r="M316" t="str">
            <v>Pain mgt</v>
          </cell>
          <cell r="N316" t="str">
            <v>Clinical Research in Pain Management</v>
          </cell>
          <cell r="O316" t="str">
            <v>Pain Management Effectiveness Research Network (ERN)</v>
          </cell>
          <cell r="P316" t="str">
            <v>NULL</v>
          </cell>
          <cell r="Q316" t="str">
            <v>NULL</v>
          </cell>
          <cell r="R316" t="str">
            <v>NULL</v>
          </cell>
          <cell r="S316" t="str">
            <v>NULL</v>
          </cell>
          <cell r="T316" t="str">
            <v>NULL</v>
          </cell>
          <cell r="U316" t="str">
            <v>NULL</v>
          </cell>
          <cell r="V316">
            <v>10700013</v>
          </cell>
        </row>
        <row r="317">
          <cell r="A317" t="str">
            <v>HDP00870</v>
          </cell>
          <cell r="B317">
            <v>10274013</v>
          </cell>
          <cell r="C317" t="str">
            <v>Community network driven COVID-19 testing of vulnerable populations in the Central US</v>
          </cell>
          <cell r="D317" t="str">
            <v>NIDA</v>
          </cell>
          <cell r="E317" t="str">
            <v>3UG1DA050066-03S1</v>
          </cell>
          <cell r="F317" t="str">
            <v>DA050066</v>
          </cell>
          <cell r="G317">
            <v>2022</v>
          </cell>
          <cell r="H317" t="str">
            <v>Other Research-Related</v>
          </cell>
          <cell r="I317" t="str">
            <v>CARRIE FRIED Mulford</v>
          </cell>
          <cell r="J317">
            <v>1230295</v>
          </cell>
          <cell r="K317" t="str">
            <v>UNIVERSITY OF CHICAGO</v>
          </cell>
          <cell r="L317" t="str">
            <v>IL</v>
          </cell>
          <cell r="M317" t="str">
            <v>OUD</v>
          </cell>
          <cell r="N317" t="str">
            <v>Translation of Research to Practice for the Treatment of Opioid Addiction</v>
          </cell>
          <cell r="O317" t="str">
            <v>Justice Community Opioid Innovation Network (JCOIN)</v>
          </cell>
          <cell r="P317" t="str">
            <v>not registered</v>
          </cell>
          <cell r="Q317" t="str">
            <v>archived</v>
          </cell>
          <cell r="R317" t="str">
            <v>No</v>
          </cell>
          <cell r="S317">
            <v>0</v>
          </cell>
          <cell r="T317" t="str">
            <v>No</v>
          </cell>
          <cell r="U317" t="str">
            <v>JCOIN</v>
          </cell>
          <cell r="V317">
            <v>10274013</v>
          </cell>
        </row>
        <row r="318">
          <cell r="A318" t="str">
            <v>HDP00864</v>
          </cell>
          <cell r="B318">
            <v>10282421</v>
          </cell>
          <cell r="C318" t="str">
            <v>CRMP2 Phosphorylation: A Novel Target for Alzheimer's Disease?</v>
          </cell>
          <cell r="D318" t="str">
            <v>NINDS</v>
          </cell>
          <cell r="E318" t="str">
            <v>3R01NS120663-01A1S2</v>
          </cell>
          <cell r="F318" t="str">
            <v>NS120663</v>
          </cell>
          <cell r="G318">
            <v>2021</v>
          </cell>
          <cell r="H318" t="str">
            <v>Non-SBIR/STTR</v>
          </cell>
          <cell r="I318" t="str">
            <v>DURGA PRASANNA Mohapatra</v>
          </cell>
          <cell r="J318">
            <v>383750</v>
          </cell>
          <cell r="K318" t="str">
            <v>UNIVERSITY OF ARIZONA</v>
          </cell>
          <cell r="L318" t="str">
            <v>AZ</v>
          </cell>
          <cell r="M318" t="str">
            <v>Pain mgt</v>
          </cell>
          <cell r="N318" t="str">
            <v>Preclinical and Translational Research in Pain Management</v>
          </cell>
          <cell r="O318" t="str">
            <v>Discovery and Validation of Novel Targets for Safe and Effective Treatment of Pain</v>
          </cell>
          <cell r="P318" t="str">
            <v>not registered</v>
          </cell>
          <cell r="Q318" t="str">
            <v>live</v>
          </cell>
          <cell r="R318" t="str">
            <v>No</v>
          </cell>
          <cell r="S318">
            <v>0</v>
          </cell>
          <cell r="T318" t="str">
            <v>No</v>
          </cell>
          <cell r="V318">
            <v>10282421</v>
          </cell>
        </row>
        <row r="319">
          <cell r="A319" t="str">
            <v>HDP00796</v>
          </cell>
          <cell r="B319">
            <v>10286333</v>
          </cell>
          <cell r="C319" t="str">
            <v>The Injectrode - A Truly Injectable Electrode for Dorsal Root Ganglion Stimulation to Treat Pain</v>
          </cell>
          <cell r="D319" t="str">
            <v>NIBIB</v>
          </cell>
          <cell r="E319" t="str">
            <v>3U18EB029251-01S1</v>
          </cell>
          <cell r="F319" t="str">
            <v>EB029251</v>
          </cell>
          <cell r="G319">
            <v>2021</v>
          </cell>
          <cell r="H319" t="str">
            <v>Other Research-Related</v>
          </cell>
          <cell r="I319" t="str">
            <v>MORIA FISHER Bittmann</v>
          </cell>
          <cell r="J319">
            <v>317164</v>
          </cell>
          <cell r="K319" t="str">
            <v>UNIVERSITY OF WISCONSIN-MADISON</v>
          </cell>
          <cell r="L319" t="str">
            <v>WI</v>
          </cell>
          <cell r="M319" t="str">
            <v>Pain mgt</v>
          </cell>
          <cell r="N319" t="str">
            <v>Preclinical and Translational Research in Pain Management</v>
          </cell>
          <cell r="O319" t="str">
            <v>Translating Discoveries into Effective Devices to Treat Pain</v>
          </cell>
          <cell r="P319" t="str">
            <v>not registered</v>
          </cell>
          <cell r="Q319" t="str">
            <v>live</v>
          </cell>
          <cell r="R319" t="str">
            <v>No</v>
          </cell>
          <cell r="S319">
            <v>0</v>
          </cell>
          <cell r="T319" t="str">
            <v>No</v>
          </cell>
          <cell r="V319">
            <v>10286333</v>
          </cell>
        </row>
        <row r="320">
          <cell r="A320" t="str">
            <v>HDP00779</v>
          </cell>
          <cell r="B320">
            <v>10286886</v>
          </cell>
          <cell r="C320" t="str">
            <v>Alzheimer's disease pYGSK3 pathophysiology and PTPRD positive allosteric modulators</v>
          </cell>
          <cell r="D320" t="str">
            <v>NIDA</v>
          </cell>
          <cell r="E320" t="str">
            <v>3U01DA047713-03S1</v>
          </cell>
          <cell r="F320" t="str">
            <v>DA047713</v>
          </cell>
          <cell r="G320">
            <v>2021</v>
          </cell>
          <cell r="H320" t="str">
            <v>Non-SBIR/STTR</v>
          </cell>
          <cell r="I320" t="str">
            <v>Richard  KLINE</v>
          </cell>
          <cell r="J320">
            <v>349443</v>
          </cell>
          <cell r="K320" t="str">
            <v>BIOMEDICAL RESEARCH INSTITUTE OF NEW MEX</v>
          </cell>
          <cell r="L320" t="str">
            <v>NM</v>
          </cell>
          <cell r="P320" t="str">
            <v>not registered</v>
          </cell>
          <cell r="Q320" t="str">
            <v>live</v>
          </cell>
          <cell r="R320" t="str">
            <v>No</v>
          </cell>
          <cell r="S320">
            <v>0</v>
          </cell>
          <cell r="T320" t="str">
            <v>No</v>
          </cell>
          <cell r="U320" t="str">
            <v>NULL</v>
          </cell>
          <cell r="V320">
            <v>10286886</v>
          </cell>
        </row>
        <row r="321">
          <cell r="A321" t="str">
            <v>HDP00744</v>
          </cell>
          <cell r="B321">
            <v>10291187</v>
          </cell>
          <cell r="C321" t="str">
            <v>Arylepoxamides: A new class of potent, safer analgesics</v>
          </cell>
          <cell r="D321" t="str">
            <v>NIDA</v>
          </cell>
          <cell r="E321" t="str">
            <v>3UG3DA048379-02S1</v>
          </cell>
          <cell r="F321" t="str">
            <v>DA048379</v>
          </cell>
          <cell r="G321">
            <v>2021</v>
          </cell>
          <cell r="H321" t="str">
            <v>Non-SBIR/STTR</v>
          </cell>
          <cell r="I321" t="str">
            <v>JANE  ACRI</v>
          </cell>
          <cell r="J321">
            <v>329534</v>
          </cell>
          <cell r="K321" t="str">
            <v>SLOAN-KETTERING INST CAN RESEARCH</v>
          </cell>
          <cell r="L321" t="str">
            <v>NY</v>
          </cell>
          <cell r="M321" t="str">
            <v>OUD</v>
          </cell>
          <cell r="N321" t="str">
            <v>Novel Therapeutic Options for Opioid Use Disorder and Overdose</v>
          </cell>
          <cell r="O321" t="str">
            <v>Focusing Medication Development to Prevent and Treat Opioid Use Disorder and Overdose</v>
          </cell>
          <cell r="P321" t="str">
            <v>not registered</v>
          </cell>
          <cell r="Q321" t="str">
            <v>live</v>
          </cell>
          <cell r="R321" t="str">
            <v>No</v>
          </cell>
          <cell r="S321">
            <v>0</v>
          </cell>
          <cell r="T321" t="str">
            <v>No</v>
          </cell>
          <cell r="V321">
            <v>10291187</v>
          </cell>
        </row>
        <row r="322">
          <cell r="A322" t="str">
            <v>NULL</v>
          </cell>
          <cell r="B322">
            <v>10294238</v>
          </cell>
          <cell r="C322" t="str">
            <v>Evaluation of drug mixtures for treating pain: behavioral and pharmacological interactions between opioids and serotonin agonists</v>
          </cell>
          <cell r="D322" t="str">
            <v>NIDA</v>
          </cell>
          <cell r="E322" t="str">
            <v>5R01DA046532-04</v>
          </cell>
          <cell r="F322" t="str">
            <v>DA046532</v>
          </cell>
          <cell r="G322">
            <v>2022</v>
          </cell>
          <cell r="H322" t="str">
            <v>Non-SBIR/STTR</v>
          </cell>
          <cell r="I322" t="str">
            <v>JANE  ACRI</v>
          </cell>
          <cell r="J322">
            <v>446628</v>
          </cell>
          <cell r="K322" t="str">
            <v>UNIVERSITY OF TEXAS HLTH SCIENCE CENTER</v>
          </cell>
          <cell r="L322" t="str">
            <v>TX</v>
          </cell>
          <cell r="M322" t="str">
            <v>OUD</v>
          </cell>
          <cell r="N322" t="str">
            <v>Novel Therapeutic Options for Opioid Use Disorder and Overdose</v>
          </cell>
          <cell r="O322" t="str">
            <v>Focusing Medication Development to Prevent and Treat Opioid Use Disorder and Overdose</v>
          </cell>
          <cell r="P322" t="str">
            <v>NULL</v>
          </cell>
          <cell r="Q322" t="str">
            <v>NULL</v>
          </cell>
          <cell r="R322" t="str">
            <v>NULL</v>
          </cell>
          <cell r="S322" t="str">
            <v>NULL</v>
          </cell>
          <cell r="T322" t="str">
            <v>NULL</v>
          </cell>
          <cell r="V322">
            <v>10523125</v>
          </cell>
        </row>
        <row r="323">
          <cell r="A323" t="str">
            <v>NULL</v>
          </cell>
          <cell r="B323">
            <v>10303305</v>
          </cell>
          <cell r="C323" t="str">
            <v>An optimized screening platform for identifying and quantifying biased agonists as drugs for the treatment of Opioid Use Disorder</v>
          </cell>
          <cell r="D323" t="str">
            <v>NIDA</v>
          </cell>
          <cell r="E323" t="str">
            <v>4R44DA050357-02</v>
          </cell>
          <cell r="F323" t="str">
            <v>DA050357</v>
          </cell>
          <cell r="G323">
            <v>2021</v>
          </cell>
          <cell r="H323" t="str">
            <v>SBIR/STTR</v>
          </cell>
          <cell r="I323" t="str">
            <v>CHRISTOPHER GARNER Conrad</v>
          </cell>
          <cell r="J323">
            <v>482109</v>
          </cell>
          <cell r="K323" t="str">
            <v>MONTANA MOLECULAR, LLC</v>
          </cell>
          <cell r="L323" t="str">
            <v>MT</v>
          </cell>
          <cell r="M323" t="str">
            <v>Cross-Cutting Research</v>
          </cell>
          <cell r="N323" t="str">
            <v>Cross-Cutting Research</v>
          </cell>
          <cell r="O323" t="str">
            <v>Small Business Programs</v>
          </cell>
          <cell r="P323" t="str">
            <v>NULL</v>
          </cell>
          <cell r="Q323" t="str">
            <v>NULL</v>
          </cell>
          <cell r="R323" t="str">
            <v>NULL</v>
          </cell>
          <cell r="S323" t="str">
            <v>NULL</v>
          </cell>
          <cell r="T323" t="str">
            <v>NULL</v>
          </cell>
          <cell r="V323">
            <v>10334560</v>
          </cell>
        </row>
        <row r="324">
          <cell r="A324" t="str">
            <v>NULL</v>
          </cell>
          <cell r="B324">
            <v>10303378</v>
          </cell>
          <cell r="C324" t="str">
            <v>Opioid use disorders: UF Pharmacy medications discovery and development</v>
          </cell>
          <cell r="D324" t="str">
            <v>NIDA</v>
          </cell>
          <cell r="E324" t="str">
            <v>4UH3DA048353-03</v>
          </cell>
          <cell r="F324" t="str">
            <v>DA048353</v>
          </cell>
          <cell r="G324">
            <v>2021</v>
          </cell>
          <cell r="H324" t="str">
            <v>Non-SBIR/STTR</v>
          </cell>
          <cell r="I324" t="str">
            <v>JANE  ACRI</v>
          </cell>
          <cell r="J324">
            <v>1444681</v>
          </cell>
          <cell r="K324" t="str">
            <v>UNIVERSITY OF FLORIDA</v>
          </cell>
          <cell r="L324" t="str">
            <v>FL</v>
          </cell>
          <cell r="M324" t="str">
            <v>OUD</v>
          </cell>
          <cell r="N324" t="str">
            <v>Novel Therapeutic Options for Opioid Use Disorder and Overdose</v>
          </cell>
          <cell r="O324" t="str">
            <v>Focusing Medication Development to Prevent and Treat Opioid Use Disorder and Overdose</v>
          </cell>
          <cell r="P324" t="str">
            <v>NULL</v>
          </cell>
          <cell r="Q324" t="str">
            <v>NULL</v>
          </cell>
          <cell r="R324" t="str">
            <v>NULL</v>
          </cell>
          <cell r="S324" t="str">
            <v>NULL</v>
          </cell>
          <cell r="T324" t="str">
            <v>NULL</v>
          </cell>
          <cell r="V324">
            <v>10525226</v>
          </cell>
        </row>
        <row r="325">
          <cell r="A325" t="str">
            <v>HDP00257</v>
          </cell>
          <cell r="B325">
            <v>10304029</v>
          </cell>
          <cell r="C325" t="str">
            <v>Development of a CCKBR-targeting scFv as Therapy for Chronic Pain Patients</v>
          </cell>
          <cell r="D325" t="str">
            <v>NINDS</v>
          </cell>
          <cell r="E325" t="str">
            <v>1UG3NS123958-01</v>
          </cell>
          <cell r="F325" t="str">
            <v>NS123958</v>
          </cell>
          <cell r="G325">
            <v>2021</v>
          </cell>
          <cell r="H325" t="str">
            <v>Non-SBIR/STTR</v>
          </cell>
          <cell r="I325" t="str">
            <v>MARY A PELLEYMOUNTER</v>
          </cell>
          <cell r="J325">
            <v>999105</v>
          </cell>
          <cell r="K325" t="str">
            <v>UNIVERSITY OF NEW MEXICO HEALTH SCIS CTR</v>
          </cell>
          <cell r="L325" t="str">
            <v>NM</v>
          </cell>
          <cell r="M325" t="str">
            <v>Pain mgt</v>
          </cell>
          <cell r="N325" t="str">
            <v>Preclinical and Translational Research in Pain Management</v>
          </cell>
          <cell r="O325" t="str">
            <v>Development and Optimization of Non-Addictive Therapies to Treat Pain</v>
          </cell>
          <cell r="P325" t="str">
            <v>not registered</v>
          </cell>
          <cell r="Q325" t="str">
            <v>live</v>
          </cell>
          <cell r="R325" t="str">
            <v>No</v>
          </cell>
          <cell r="S325">
            <v>0</v>
          </cell>
          <cell r="T325" t="str">
            <v>No</v>
          </cell>
          <cell r="V325">
            <v>10304029</v>
          </cell>
        </row>
        <row r="326">
          <cell r="A326" t="str">
            <v>HDP00677</v>
          </cell>
          <cell r="B326">
            <v>10304082</v>
          </cell>
          <cell r="C326" t="str">
            <v>Technology Research Site for Advanced, Faster Quantitative Imaging for BACPAC</v>
          </cell>
          <cell r="D326" t="str">
            <v>NIAMS</v>
          </cell>
          <cell r="E326" t="str">
            <v>3UH3AR076724-03S1</v>
          </cell>
          <cell r="F326" t="str">
            <v>AR076724</v>
          </cell>
          <cell r="G326">
            <v>2021</v>
          </cell>
          <cell r="H326" t="str">
            <v>Non-SBIR/STTR</v>
          </cell>
          <cell r="I326" t="str">
            <v>Xincheng  Zheng</v>
          </cell>
          <cell r="J326">
            <v>166865</v>
          </cell>
          <cell r="K326" t="str">
            <v>UNIVERSITY OF CALIFORNIA, SAN FRANCISCO</v>
          </cell>
          <cell r="L326" t="str">
            <v>CA</v>
          </cell>
          <cell r="M326" t="str">
            <v>Pain mgt</v>
          </cell>
          <cell r="N326" t="str">
            <v>Clinical Research in Pain Management</v>
          </cell>
          <cell r="O326" t="str">
            <v>Back Pain Consortium Research Program</v>
          </cell>
          <cell r="P326" t="str">
            <v>not registered</v>
          </cell>
          <cell r="Q326" t="str">
            <v>archived</v>
          </cell>
          <cell r="R326" t="str">
            <v>No</v>
          </cell>
          <cell r="S326">
            <v>0</v>
          </cell>
          <cell r="T326" t="str">
            <v>No</v>
          </cell>
          <cell r="U326" t="str">
            <v>BACPAC</v>
          </cell>
          <cell r="V326">
            <v>10304082</v>
          </cell>
        </row>
        <row r="327">
          <cell r="A327" t="str">
            <v>HDP00012</v>
          </cell>
          <cell r="B327">
            <v>10304570</v>
          </cell>
          <cell r="C327" t="str">
            <v>Disease Modifying Analgesia with CA8 Gene Therapy</v>
          </cell>
          <cell r="D327" t="str">
            <v>NINDS</v>
          </cell>
          <cell r="E327" t="str">
            <v>1UG3NS123964-01</v>
          </cell>
          <cell r="F327" t="str">
            <v>NS123964</v>
          </cell>
          <cell r="G327">
            <v>2021</v>
          </cell>
          <cell r="H327" t="str">
            <v>Non-SBIR/STTR</v>
          </cell>
          <cell r="I327" t="str">
            <v>MARY A PELLEYMOUNTER</v>
          </cell>
          <cell r="J327">
            <v>1516241</v>
          </cell>
          <cell r="K327" t="str">
            <v>UNIVERSITY OF MIAMI SCHOOL OF MEDICINE</v>
          </cell>
          <cell r="L327" t="str">
            <v>FL</v>
          </cell>
          <cell r="M327" t="str">
            <v>Pain mgt</v>
          </cell>
          <cell r="N327" t="str">
            <v>Preclinical and Translational Research in Pain Management</v>
          </cell>
          <cell r="O327" t="str">
            <v>Development and Optimization of Non-Addictive Therapies to Treat Pain</v>
          </cell>
          <cell r="P327" t="str">
            <v>not registered</v>
          </cell>
          <cell r="Q327" t="str">
            <v>live</v>
          </cell>
          <cell r="R327" t="str">
            <v>No</v>
          </cell>
          <cell r="S327">
            <v>0</v>
          </cell>
          <cell r="T327" t="str">
            <v>No</v>
          </cell>
          <cell r="V327">
            <v>10304570</v>
          </cell>
        </row>
        <row r="328">
          <cell r="A328" t="str">
            <v>HDP00327</v>
          </cell>
          <cell r="B328">
            <v>10304647</v>
          </cell>
          <cell r="C328" t="str">
            <v>Novel, Non-Opioid, Non-Addictive Intrathecal Therapy for the Treatment of Chronic Pain</v>
          </cell>
          <cell r="D328" t="str">
            <v>NINDS</v>
          </cell>
          <cell r="E328" t="str">
            <v>1UG3NS123965-01</v>
          </cell>
          <cell r="F328" t="str">
            <v>NS123965</v>
          </cell>
          <cell r="G328">
            <v>2021</v>
          </cell>
          <cell r="H328" t="str">
            <v>Non-SBIR/STTR</v>
          </cell>
          <cell r="I328" t="str">
            <v>MARY A PELLEYMOUNTER</v>
          </cell>
          <cell r="J328">
            <v>2050367</v>
          </cell>
          <cell r="K328" t="str">
            <v>CENTREXION THERAPEUTICS CORPORATION</v>
          </cell>
          <cell r="L328" t="str">
            <v>MA</v>
          </cell>
          <cell r="M328" t="str">
            <v>Pain mgt</v>
          </cell>
          <cell r="N328" t="str">
            <v>Preclinical and Translational Research in Pain Management</v>
          </cell>
          <cell r="O328" t="str">
            <v>Development and Optimization of Non-Addictive Therapies to Treat Pain</v>
          </cell>
          <cell r="P328" t="str">
            <v>not registered</v>
          </cell>
          <cell r="Q328" t="str">
            <v>archived</v>
          </cell>
          <cell r="R328" t="str">
            <v>No</v>
          </cell>
          <cell r="S328">
            <v>0</v>
          </cell>
          <cell r="T328" t="str">
            <v>No</v>
          </cell>
          <cell r="V328">
            <v>10795789</v>
          </cell>
        </row>
        <row r="329">
          <cell r="A329" t="str">
            <v>NULL</v>
          </cell>
          <cell r="B329">
            <v>10312823</v>
          </cell>
          <cell r="C329" t="str">
            <v>Opioid use disorders: UF Pharmacy medications discovery and development</v>
          </cell>
          <cell r="D329" t="str">
            <v>NIDA</v>
          </cell>
          <cell r="E329" t="str">
            <v>5UH3DA048353-04</v>
          </cell>
          <cell r="F329" t="str">
            <v>DA048353</v>
          </cell>
          <cell r="G329">
            <v>2022</v>
          </cell>
          <cell r="H329" t="str">
            <v>Non-SBIR/STTR</v>
          </cell>
          <cell r="I329" t="str">
            <v>JANE  ACRI</v>
          </cell>
          <cell r="J329">
            <v>1444681</v>
          </cell>
          <cell r="K329" t="str">
            <v>UNIVERSITY OF FLORIDA</v>
          </cell>
          <cell r="L329" t="str">
            <v>FL</v>
          </cell>
          <cell r="M329" t="str">
            <v>OUD</v>
          </cell>
          <cell r="N329" t="str">
            <v>Novel Therapeutic Options for Opioid Use Disorder and Overdose</v>
          </cell>
          <cell r="O329" t="str">
            <v>Focusing Medication Development to Prevent and Treat Opioid Use Disorder and Overdose</v>
          </cell>
          <cell r="P329" t="str">
            <v>NULL</v>
          </cell>
          <cell r="Q329" t="str">
            <v>NULL</v>
          </cell>
          <cell r="R329" t="str">
            <v>NULL</v>
          </cell>
          <cell r="S329" t="str">
            <v>NULL</v>
          </cell>
          <cell r="T329" t="str">
            <v>NULL</v>
          </cell>
          <cell r="V329">
            <v>10525226</v>
          </cell>
        </row>
        <row r="330">
          <cell r="A330" t="str">
            <v>HDP00062</v>
          </cell>
          <cell r="B330">
            <v>10318547</v>
          </cell>
          <cell r="C330" t="str">
            <v>Development of Nav1.7 Monoclonal Antibodies for Treating Pain</v>
          </cell>
          <cell r="D330" t="str">
            <v>NINDS</v>
          </cell>
          <cell r="E330" t="str">
            <v>1R43NS124421-01A1</v>
          </cell>
          <cell r="F330" t="str">
            <v>NS124421</v>
          </cell>
          <cell r="G330">
            <v>2021</v>
          </cell>
          <cell r="H330" t="str">
            <v>SBIR/STTR</v>
          </cell>
          <cell r="I330" t="str">
            <v>FLOY ANNETTE Gilchrist</v>
          </cell>
          <cell r="J330">
            <v>474833</v>
          </cell>
          <cell r="K330" t="str">
            <v>INTEGRAL MOLECULAR</v>
          </cell>
          <cell r="L330" t="str">
            <v>PA</v>
          </cell>
          <cell r="M330" t="str">
            <v>Cross-Cutting Research</v>
          </cell>
          <cell r="N330" t="str">
            <v>Cross-Cutting Research</v>
          </cell>
          <cell r="O330" t="str">
            <v>Small Business Programs</v>
          </cell>
          <cell r="P330" t="str">
            <v>registered</v>
          </cell>
          <cell r="Q330" t="str">
            <v>live</v>
          </cell>
          <cell r="R330" t="str">
            <v>No</v>
          </cell>
          <cell r="S330">
            <v>0</v>
          </cell>
          <cell r="T330" t="str">
            <v>No</v>
          </cell>
          <cell r="V330">
            <v>10318547</v>
          </cell>
        </row>
        <row r="331">
          <cell r="A331" t="str">
            <v>HDP00008</v>
          </cell>
          <cell r="B331">
            <v>10320676</v>
          </cell>
          <cell r="C331" t="str">
            <v>Development of Lofexidine as a First-line Non-Opioid Pharmacologic Treatment for Neonatal Opioid Withdrawal Syndrome</v>
          </cell>
          <cell r="D331" t="str">
            <v>NIDA</v>
          </cell>
          <cell r="E331" t="str">
            <v>1UG3DA054799-01</v>
          </cell>
          <cell r="F331" t="str">
            <v>DA054799</v>
          </cell>
          <cell r="G331">
            <v>2021</v>
          </cell>
          <cell r="H331" t="str">
            <v>Non-SBIR/STTR</v>
          </cell>
          <cell r="I331" t="str">
            <v>EVAN SULLIVAN Herrmann</v>
          </cell>
          <cell r="J331">
            <v>5353314</v>
          </cell>
          <cell r="K331" t="str">
            <v>USWM, LLC</v>
          </cell>
          <cell r="L331" t="str">
            <v>KY</v>
          </cell>
          <cell r="M331" t="str">
            <v>OUD</v>
          </cell>
          <cell r="N331" t="str">
            <v>Novel Therapeutic Options for Opioid Use Disorder and Overdose</v>
          </cell>
          <cell r="O331" t="str">
            <v>Focusing Medication Development to Prevent and Treat Opioid Use Disorder and Overdose</v>
          </cell>
          <cell r="P331" t="str">
            <v>not registered</v>
          </cell>
          <cell r="Q331" t="str">
            <v>live</v>
          </cell>
          <cell r="R331" t="str">
            <v>No</v>
          </cell>
          <cell r="S331">
            <v>0</v>
          </cell>
          <cell r="T331" t="str">
            <v>No</v>
          </cell>
          <cell r="V331">
            <v>10320676</v>
          </cell>
        </row>
        <row r="332">
          <cell r="A332" t="str">
            <v>HDP00263</v>
          </cell>
          <cell r="B332">
            <v>10321502</v>
          </cell>
          <cell r="C332" t="str">
            <v>CVL-354, a kappa opioid receptor antagonist for treatment of opioid use disorder, withdrawal and relapse</v>
          </cell>
          <cell r="D332" t="str">
            <v>NIDA</v>
          </cell>
          <cell r="E332" t="str">
            <v>1UG3DA052166-01A1</v>
          </cell>
          <cell r="F332" t="str">
            <v>DA052166</v>
          </cell>
          <cell r="G332">
            <v>2021</v>
          </cell>
          <cell r="H332" t="str">
            <v>Non-SBIR/STTR</v>
          </cell>
          <cell r="I332" t="str">
            <v>David A White</v>
          </cell>
          <cell r="J332">
            <v>5400000</v>
          </cell>
          <cell r="K332" t="str">
            <v>CEREVEL THERAPEUTICS, LLC</v>
          </cell>
          <cell r="L332" t="str">
            <v>MA</v>
          </cell>
          <cell r="M332" t="str">
            <v>OUD</v>
          </cell>
          <cell r="N332" t="str">
            <v>Novel Therapeutic Options for Opioid Use Disorder and Overdose</v>
          </cell>
          <cell r="O332" t="str">
            <v>Focusing Medication Development to Prevent and Treat Opioid Use Disorder and Overdose</v>
          </cell>
          <cell r="P332" t="str">
            <v>not registered</v>
          </cell>
          <cell r="Q332" t="str">
            <v>live</v>
          </cell>
          <cell r="R332" t="str">
            <v>No</v>
          </cell>
          <cell r="S332">
            <v>0</v>
          </cell>
          <cell r="T332" t="str">
            <v>No</v>
          </cell>
          <cell r="V332">
            <v>10321502</v>
          </cell>
        </row>
        <row r="333">
          <cell r="A333" t="str">
            <v>HDP00871</v>
          </cell>
          <cell r="B333">
            <v>10321798</v>
          </cell>
          <cell r="C333" t="str">
            <v>4:4 Investigation of opioid exposure and neurodevelopment (iOPEN)</v>
          </cell>
          <cell r="D333" t="str">
            <v>NIDA</v>
          </cell>
          <cell r="E333" t="str">
            <v>3R34DA050287-01S3</v>
          </cell>
          <cell r="F333" t="str">
            <v>DA050287</v>
          </cell>
          <cell r="G333">
            <v>2021</v>
          </cell>
          <cell r="H333" t="str">
            <v>Non-SBIR/STTR</v>
          </cell>
          <cell r="I333" t="str">
            <v>Vani  Pariyadath</v>
          </cell>
          <cell r="J333">
            <v>228933</v>
          </cell>
          <cell r="K333" t="str">
            <v>NEW YORK UNIVERSITY SCHOOL OF MEDICINE</v>
          </cell>
          <cell r="L333" t="str">
            <v>NY</v>
          </cell>
          <cell r="M333" t="str">
            <v>OUD</v>
          </cell>
          <cell r="N333" t="str">
            <v>Enhanced Outcomes for Infants and Children Exposed to Opioids</v>
          </cell>
          <cell r="O333" t="str">
            <v>HEALthy Brain and Child Development Study (HBCD)</v>
          </cell>
          <cell r="P333" t="str">
            <v>not registered</v>
          </cell>
          <cell r="Q333" t="str">
            <v>archived</v>
          </cell>
          <cell r="R333" t="str">
            <v>No</v>
          </cell>
          <cell r="S333">
            <v>0</v>
          </cell>
          <cell r="T333" t="str">
            <v>No</v>
          </cell>
          <cell r="U333" t="str">
            <v>HBCD</v>
          </cell>
          <cell r="V333">
            <v>10321798</v>
          </cell>
        </row>
        <row r="334">
          <cell r="A334" t="str">
            <v>HDP00299</v>
          </cell>
          <cell r="B334">
            <v>10322523</v>
          </cell>
          <cell r="C334" t="str">
            <v>Non-Opioid Post-Operative Pain Management Using Bupivacaine-loaded Poly(ester urea) Mesh</v>
          </cell>
          <cell r="D334" t="str">
            <v>NIGMS</v>
          </cell>
          <cell r="E334" t="str">
            <v>1R44GM140795-01A1</v>
          </cell>
          <cell r="F334" t="str">
            <v>GM140795</v>
          </cell>
          <cell r="G334">
            <v>2021</v>
          </cell>
          <cell r="H334" t="str">
            <v>SBIR/STTR</v>
          </cell>
          <cell r="I334" t="str">
            <v>Sailaja  Koduri</v>
          </cell>
          <cell r="J334">
            <v>1730751</v>
          </cell>
          <cell r="K334" t="str">
            <v>21MEDTECH LLC</v>
          </cell>
          <cell r="L334" t="str">
            <v>NC</v>
          </cell>
          <cell r="M334" t="str">
            <v>Cross-Cutting Research</v>
          </cell>
          <cell r="N334" t="str">
            <v>Cross-Cutting Research</v>
          </cell>
          <cell r="O334" t="str">
            <v>Small Business Programs</v>
          </cell>
          <cell r="P334" t="str">
            <v>not registered</v>
          </cell>
          <cell r="Q334" t="str">
            <v>live</v>
          </cell>
          <cell r="R334" t="str">
            <v>No</v>
          </cell>
          <cell r="S334">
            <v>0</v>
          </cell>
          <cell r="T334" t="str">
            <v>No</v>
          </cell>
          <cell r="V334">
            <v>10322523</v>
          </cell>
        </row>
        <row r="335">
          <cell r="A335" t="str">
            <v>HDP00254</v>
          </cell>
          <cell r="B335">
            <v>10322644</v>
          </cell>
          <cell r="C335" t="str">
            <v>A novel and highly selective orexin 1 receptor antagonist for the treatment of patients with opioid use disorder.</v>
          </cell>
          <cell r="D335" t="str">
            <v>NIDA</v>
          </cell>
          <cell r="E335" t="str">
            <v>1UG3DA054825-01</v>
          </cell>
          <cell r="F335" t="str">
            <v>DA054825</v>
          </cell>
          <cell r="G335">
            <v>2021</v>
          </cell>
          <cell r="H335" t="str">
            <v>Non-SBIR/STTR</v>
          </cell>
          <cell r="I335" t="str">
            <v>JANE  ACRI</v>
          </cell>
          <cell r="J335">
            <v>3032676</v>
          </cell>
          <cell r="K335" t="str">
            <v>ASTRAZENECA PHARMACEUTICALS, LP</v>
          </cell>
          <cell r="L335" t="str">
            <v>DE</v>
          </cell>
          <cell r="M335" t="str">
            <v>OUD</v>
          </cell>
          <cell r="N335" t="str">
            <v>Novel Therapeutic Options for Opioid Use Disorder and Overdose</v>
          </cell>
          <cell r="O335" t="str">
            <v>Focusing Medication Development to Prevent and Treat Opioid Use Disorder and Overdose</v>
          </cell>
          <cell r="P335" t="str">
            <v>registered</v>
          </cell>
          <cell r="Q335" t="str">
            <v>live</v>
          </cell>
          <cell r="R335" t="str">
            <v>No</v>
          </cell>
          <cell r="S335">
            <v>0</v>
          </cell>
          <cell r="T335" t="str">
            <v>No</v>
          </cell>
          <cell r="V335">
            <v>10993759</v>
          </cell>
        </row>
        <row r="336">
          <cell r="A336" t="str">
            <v>NULL</v>
          </cell>
          <cell r="B336">
            <v>10326436</v>
          </cell>
          <cell r="C336" t="str">
            <v>Multi-organ-on-chip device for modeling opioid reinforcement and withdrawal, and the negative affective component of pain: a therapeutic screening tool.</v>
          </cell>
          <cell r="D336" t="str">
            <v>NCATS</v>
          </cell>
          <cell r="E336" t="str">
            <v>4UH3TR003148-02</v>
          </cell>
          <cell r="F336" t="str">
            <v>TR003148</v>
          </cell>
          <cell r="G336">
            <v>2022</v>
          </cell>
          <cell r="H336" t="str">
            <v>Non-SBIR/STTR</v>
          </cell>
          <cell r="I336" t="str">
            <v>Dmitriy  Krepkiy</v>
          </cell>
          <cell r="J336">
            <v>793652</v>
          </cell>
          <cell r="K336" t="str">
            <v>UNIVERSITY OF CALIFORNIA LOS ANGELES</v>
          </cell>
          <cell r="L336" t="str">
            <v>CA</v>
          </cell>
          <cell r="M336" t="str">
            <v>Pain mgt</v>
          </cell>
          <cell r="N336" t="str">
            <v>Preclinical and Translational Research in Pain Management</v>
          </cell>
          <cell r="O336" t="str">
            <v>Translational Research to Advance Testing of Novel Drugs and Human Cell-Based Screening Platforms to Treat Pain and Opioid Use Disorder</v>
          </cell>
          <cell r="P336" t="str">
            <v>NULL</v>
          </cell>
          <cell r="Q336" t="str">
            <v>NULL</v>
          </cell>
          <cell r="R336" t="str">
            <v>NULL</v>
          </cell>
          <cell r="S336" t="str">
            <v>NULL</v>
          </cell>
          <cell r="T336" t="str">
            <v>NULL</v>
          </cell>
          <cell r="V336">
            <v>10904889</v>
          </cell>
        </row>
        <row r="337">
          <cell r="A337" t="str">
            <v>HDP01055</v>
          </cell>
          <cell r="B337">
            <v>10326595</v>
          </cell>
          <cell r="C337" t="str">
            <v>Development of KLS-13019 for Neuropathic Pain</v>
          </cell>
          <cell r="D337" t="str">
            <v>NINDS</v>
          </cell>
          <cell r="E337" t="str">
            <v>9R42NS120548-02A1</v>
          </cell>
          <cell r="F337" t="str">
            <v>NS120548</v>
          </cell>
          <cell r="G337">
            <v>2021</v>
          </cell>
          <cell r="H337" t="str">
            <v>SBIR/STTR</v>
          </cell>
          <cell r="I337" t="str">
            <v>EMILY LAURA Caporello</v>
          </cell>
          <cell r="J337">
            <v>977054</v>
          </cell>
          <cell r="K337" t="str">
            <v>KANNALIFE SCIENCES, INC.</v>
          </cell>
          <cell r="L337" t="str">
            <v>NY</v>
          </cell>
          <cell r="M337" t="str">
            <v>Cross-Cutting Research</v>
          </cell>
          <cell r="N337" t="str">
            <v>Cross-Cutting Research</v>
          </cell>
          <cell r="O337" t="str">
            <v>Small Business Programs</v>
          </cell>
          <cell r="P337" t="str">
            <v>registered</v>
          </cell>
          <cell r="Q337" t="str">
            <v>live</v>
          </cell>
          <cell r="R337" t="str">
            <v>No</v>
          </cell>
          <cell r="S337">
            <v>0</v>
          </cell>
          <cell r="T337" t="str">
            <v>No</v>
          </cell>
          <cell r="V337">
            <v>10326595</v>
          </cell>
        </row>
        <row r="338">
          <cell r="A338" t="str">
            <v>HDP00268</v>
          </cell>
          <cell r="B338">
            <v>10326651</v>
          </cell>
          <cell r="C338" t="str">
            <v>Chemokine-receptor profiling for painful diabetic neuropathy in biological samples from human clinical trials</v>
          </cell>
          <cell r="D338" t="str">
            <v>NINDS</v>
          </cell>
          <cell r="E338" t="str">
            <v>1R43NS120617-01A1</v>
          </cell>
          <cell r="F338" t="str">
            <v>NS120617</v>
          </cell>
          <cell r="G338">
            <v>2021</v>
          </cell>
          <cell r="H338" t="str">
            <v>SBIR/STTR</v>
          </cell>
          <cell r="I338" t="str">
            <v>TARYN GRACE Aubrecht</v>
          </cell>
          <cell r="J338">
            <v>700128</v>
          </cell>
          <cell r="K338" t="str">
            <v>PLUMERIA THERAPEUTICS, INC.</v>
          </cell>
          <cell r="L338" t="str">
            <v>NJ</v>
          </cell>
          <cell r="M338" t="str">
            <v>Cross-Cutting Research</v>
          </cell>
          <cell r="N338" t="str">
            <v>Cross-Cutting Research</v>
          </cell>
          <cell r="O338" t="str">
            <v>Small Business Programs</v>
          </cell>
          <cell r="P338" t="str">
            <v>registered</v>
          </cell>
          <cell r="Q338" t="str">
            <v>live</v>
          </cell>
          <cell r="R338" t="str">
            <v>No</v>
          </cell>
          <cell r="S338">
            <v>0</v>
          </cell>
          <cell r="T338" t="str">
            <v>No</v>
          </cell>
          <cell r="V338">
            <v>10326651</v>
          </cell>
        </row>
        <row r="339">
          <cell r="A339" t="str">
            <v>HDP00108</v>
          </cell>
          <cell r="B339">
            <v>10328176</v>
          </cell>
          <cell r="C339" t="str">
            <v>A Strategy for Heal Federated Data Ecosystem</v>
          </cell>
          <cell r="D339" t="str">
            <v>OD</v>
          </cell>
          <cell r="E339" t="str">
            <v>1OT2OD031940-01</v>
          </cell>
          <cell r="F339" t="str">
            <v>OD031940</v>
          </cell>
          <cell r="G339">
            <v>2021</v>
          </cell>
          <cell r="H339" t="str">
            <v>Other</v>
          </cell>
          <cell r="I339" t="str">
            <v>ANTHONY LEE Juehne</v>
          </cell>
          <cell r="J339">
            <v>4506025</v>
          </cell>
          <cell r="K339" t="str">
            <v>UNIV OF NORTH CAROLINA CHAPEL HILL</v>
          </cell>
          <cell r="L339" t="str">
            <v>NC</v>
          </cell>
          <cell r="P339" t="str">
            <v>registered</v>
          </cell>
          <cell r="Q339" t="str">
            <v>live</v>
          </cell>
          <cell r="R339" t="str">
            <v>No</v>
          </cell>
          <cell r="S339">
            <v>0</v>
          </cell>
          <cell r="T339" t="str">
            <v>No</v>
          </cell>
          <cell r="U339" t="str">
            <v>NULL</v>
          </cell>
          <cell r="V339">
            <v>10328176</v>
          </cell>
        </row>
        <row r="340">
          <cell r="A340" t="str">
            <v>HDP00856</v>
          </cell>
          <cell r="B340">
            <v>10329053</v>
          </cell>
          <cell r="C340" t="str">
            <v>1/4 Investigation of opioid exposure and neurodevelopment (iOPEN)</v>
          </cell>
          <cell r="D340" t="str">
            <v>NIDA</v>
          </cell>
          <cell r="E340" t="str">
            <v>3R34DA050291-01S3</v>
          </cell>
          <cell r="F340" t="str">
            <v>DA050291</v>
          </cell>
          <cell r="G340">
            <v>2021</v>
          </cell>
          <cell r="H340" t="str">
            <v>Non-SBIR/STTR</v>
          </cell>
          <cell r="I340" t="str">
            <v>Vani  Pariyadath</v>
          </cell>
          <cell r="J340">
            <v>267279</v>
          </cell>
          <cell r="K340" t="str">
            <v>OREGON HEALTH &amp; SCIENCE UNIVERSITY</v>
          </cell>
          <cell r="L340" t="str">
            <v>OR</v>
          </cell>
          <cell r="M340" t="str">
            <v>OUD</v>
          </cell>
          <cell r="N340" t="str">
            <v>Enhanced Outcomes for Infants and Children Exposed to Opioids</v>
          </cell>
          <cell r="O340" t="str">
            <v>HEALthy Brain and Child Development Study (HBCD)</v>
          </cell>
          <cell r="P340" t="str">
            <v>not registered</v>
          </cell>
          <cell r="Q340" t="str">
            <v>archived</v>
          </cell>
          <cell r="R340" t="str">
            <v>No</v>
          </cell>
          <cell r="S340">
            <v>0</v>
          </cell>
          <cell r="T340" t="str">
            <v>No</v>
          </cell>
          <cell r="U340" t="str">
            <v>HBCD</v>
          </cell>
          <cell r="V340">
            <v>10329053</v>
          </cell>
        </row>
        <row r="341">
          <cell r="A341" t="str">
            <v>HDP00885</v>
          </cell>
          <cell r="B341">
            <v>10329705</v>
          </cell>
          <cell r="C341" t="str">
            <v>IGF::OT::IGF - PAUL C. ANDERSON MEDICINAL CHEMISTRY CONSULTANT SUPPORT SERVICES</v>
          </cell>
          <cell r="D341" t="str">
            <v>NIDA</v>
          </cell>
          <cell r="E341" t="str">
            <v>271201800003A-P00008-0-1</v>
          </cell>
          <cell r="G341">
            <v>2021</v>
          </cell>
          <cell r="H341" t="str">
            <v>R and D Contracts</v>
          </cell>
          <cell r="J341">
            <v>45000</v>
          </cell>
          <cell r="M341" t="str">
            <v>OUD</v>
          </cell>
          <cell r="P341" t="str">
            <v>not registered</v>
          </cell>
          <cell r="Q341" t="str">
            <v>live</v>
          </cell>
          <cell r="R341" t="str">
            <v>No</v>
          </cell>
          <cell r="S341">
            <v>0</v>
          </cell>
          <cell r="T341" t="str">
            <v>No</v>
          </cell>
          <cell r="V341" t="str">
            <v>NULL</v>
          </cell>
        </row>
        <row r="342">
          <cell r="A342" t="str">
            <v>HDP00886</v>
          </cell>
          <cell r="B342">
            <v>10329804</v>
          </cell>
          <cell r="C342" t="str">
            <v>NINDS BPN DMPK Consulting - Jiunn Lin IGF::CL::IGF</v>
          </cell>
          <cell r="D342" t="str">
            <v>NIDA</v>
          </cell>
          <cell r="E342" t="str">
            <v>271201700006C-P00008-9999-1</v>
          </cell>
          <cell r="G342">
            <v>2021</v>
          </cell>
          <cell r="H342" t="str">
            <v>R and D Contracts</v>
          </cell>
          <cell r="J342">
            <v>98265</v>
          </cell>
          <cell r="L342" t="str">
            <v>PA</v>
          </cell>
          <cell r="M342" t="str">
            <v>OUD</v>
          </cell>
          <cell r="P342" t="str">
            <v>not registered</v>
          </cell>
          <cell r="Q342" t="str">
            <v>live</v>
          </cell>
          <cell r="R342" t="str">
            <v>No</v>
          </cell>
          <cell r="S342">
            <v>0</v>
          </cell>
          <cell r="T342" t="str">
            <v>No</v>
          </cell>
          <cell r="V342" t="str">
            <v>NULL</v>
          </cell>
        </row>
        <row r="343">
          <cell r="A343" t="str">
            <v>HDP00762</v>
          </cell>
          <cell r="B343">
            <v>10331194</v>
          </cell>
          <cell r="C343" t="str">
            <v>Appalachian Node</v>
          </cell>
          <cell r="D343" t="str">
            <v>NIDA</v>
          </cell>
          <cell r="E343" t="str">
            <v>3UG1DA049436-03S1</v>
          </cell>
          <cell r="F343" t="str">
            <v>DA049436</v>
          </cell>
          <cell r="G343">
            <v>2021</v>
          </cell>
          <cell r="H343" t="str">
            <v>Other Research-Related</v>
          </cell>
          <cell r="I343" t="str">
            <v>Ronald  Dobbins</v>
          </cell>
          <cell r="J343">
            <v>154576</v>
          </cell>
          <cell r="K343" t="str">
            <v>UNIVERSITY OF PITTSBURGH AT PITTSBURGH</v>
          </cell>
          <cell r="L343" t="str">
            <v>PA</v>
          </cell>
          <cell r="M343" t="str">
            <v>OUD</v>
          </cell>
          <cell r="N343" t="str">
            <v>Translation of Research to Practice for the Treatment of Opioid Addiction</v>
          </cell>
          <cell r="O343" t="str">
            <v>Enhancing the National Drug Abuse Treatment Clinical Trials Network to Address Opioids</v>
          </cell>
          <cell r="P343" t="str">
            <v>not registered</v>
          </cell>
          <cell r="Q343" t="str">
            <v>archived</v>
          </cell>
          <cell r="R343" t="str">
            <v>No</v>
          </cell>
          <cell r="S343">
            <v>0</v>
          </cell>
          <cell r="T343" t="str">
            <v>No</v>
          </cell>
          <cell r="U343" t="str">
            <v>CTN</v>
          </cell>
          <cell r="V343" t="str">
            <v>NULL</v>
          </cell>
        </row>
        <row r="344">
          <cell r="A344" t="str">
            <v>HDP00709</v>
          </cell>
          <cell r="B344">
            <v>10331501</v>
          </cell>
          <cell r="C344" t="str">
            <v>Development of a novel drug for treating opioid use disorder</v>
          </cell>
          <cell r="D344" t="str">
            <v>NIDA</v>
          </cell>
          <cell r="E344" t="str">
            <v>3UG3DA048234-02S1</v>
          </cell>
          <cell r="F344" t="str">
            <v>DA048234</v>
          </cell>
          <cell r="G344">
            <v>2021</v>
          </cell>
          <cell r="H344" t="str">
            <v>Non-SBIR/STTR</v>
          </cell>
          <cell r="I344" t="str">
            <v>JANE  ACRI</v>
          </cell>
          <cell r="J344">
            <v>164132</v>
          </cell>
          <cell r="K344" t="str">
            <v>NIRSUM LABORATORIES, INC.</v>
          </cell>
          <cell r="L344" t="str">
            <v>NY</v>
          </cell>
          <cell r="M344" t="str">
            <v>OUD</v>
          </cell>
          <cell r="N344" t="str">
            <v>Novel Therapeutic Options for Opioid Use Disorder and Overdose</v>
          </cell>
          <cell r="O344" t="str">
            <v>Focusing Medication Development to Prevent and Treat Opioid Use Disorder and Overdose</v>
          </cell>
          <cell r="P344" t="str">
            <v>not registered</v>
          </cell>
          <cell r="Q344" t="str">
            <v>live</v>
          </cell>
          <cell r="R344" t="str">
            <v>No</v>
          </cell>
          <cell r="S344">
            <v>0</v>
          </cell>
          <cell r="T344" t="str">
            <v>No</v>
          </cell>
          <cell r="V344">
            <v>10331501</v>
          </cell>
        </row>
        <row r="345">
          <cell r="A345" t="str">
            <v>NULL</v>
          </cell>
          <cell r="B345">
            <v>10331849</v>
          </cell>
          <cell r="C345" t="str">
            <v>Wa'Kan Ye'Zah: Enhancing caregivers' and children's well-being through an evidence-based and culturally informed prevention intervention</v>
          </cell>
          <cell r="D345" t="str">
            <v>NIMH</v>
          </cell>
          <cell r="E345" t="str">
            <v>5R01MH115840-04</v>
          </cell>
          <cell r="F345" t="str">
            <v>MH115840</v>
          </cell>
          <cell r="G345">
            <v>2022</v>
          </cell>
          <cell r="H345" t="str">
            <v>Non-SBIR/STTR</v>
          </cell>
          <cell r="I345" t="str">
            <v>Mary  Rooney</v>
          </cell>
          <cell r="J345">
            <v>880756</v>
          </cell>
          <cell r="K345" t="str">
            <v>JOHNS HOPKINS UNIVERSITY</v>
          </cell>
          <cell r="L345" t="str">
            <v>MD</v>
          </cell>
          <cell r="M345" t="str">
            <v>OUD</v>
          </cell>
          <cell r="N345" t="str">
            <v>New Strategies to Prevent and Treat Opioid Addiction</v>
          </cell>
          <cell r="O345" t="str">
            <v>Preventing Opioid Use Disorder</v>
          </cell>
          <cell r="P345" t="str">
            <v>NULL</v>
          </cell>
          <cell r="Q345" t="str">
            <v>NULL</v>
          </cell>
          <cell r="R345" t="str">
            <v>NULL</v>
          </cell>
          <cell r="S345" t="str">
            <v>NULL</v>
          </cell>
          <cell r="T345" t="str">
            <v>NULL</v>
          </cell>
          <cell r="V345">
            <v>10546481</v>
          </cell>
        </row>
        <row r="346">
          <cell r="A346" t="str">
            <v>NULL</v>
          </cell>
          <cell r="B346">
            <v>10333110</v>
          </cell>
          <cell r="C346" t="str">
            <v>Evaluation of safety and pharmacokinetics of naltrexone implant</v>
          </cell>
          <cell r="D346" t="str">
            <v>NIDA</v>
          </cell>
          <cell r="E346" t="str">
            <v>4UH3DA047720-03</v>
          </cell>
          <cell r="F346" t="str">
            <v>DA047720</v>
          </cell>
          <cell r="G346">
            <v>2021</v>
          </cell>
          <cell r="H346" t="str">
            <v>Non-SBIR/STTR</v>
          </cell>
          <cell r="I346" t="str">
            <v>JASON CARLOS Sousa</v>
          </cell>
          <cell r="J346">
            <v>4109018</v>
          </cell>
          <cell r="K346" t="str">
            <v>NEW YORK STATE PSYCHIATRIC INSTITUTE DBA RESEARCH FOUNDATION FOR MENTAL HYGIENE, INC</v>
          </cell>
          <cell r="L346" t="str">
            <v>NY</v>
          </cell>
          <cell r="M346" t="str">
            <v>OUD</v>
          </cell>
          <cell r="N346" t="str">
            <v>Novel Therapeutic Options for Opioid Use Disorder and Overdose</v>
          </cell>
          <cell r="O346" t="str">
            <v>Focusing Medication Development to Prevent and Treat Opioid Use Disorder and Overdose</v>
          </cell>
          <cell r="P346" t="str">
            <v>NULL</v>
          </cell>
          <cell r="Q346" t="str">
            <v>NULL</v>
          </cell>
          <cell r="R346" t="str">
            <v>NULL</v>
          </cell>
          <cell r="S346" t="str">
            <v>NULL</v>
          </cell>
          <cell r="T346" t="str">
            <v>NULL</v>
          </cell>
          <cell r="V346">
            <v>10580003</v>
          </cell>
        </row>
        <row r="347">
          <cell r="A347" t="str">
            <v>NULL</v>
          </cell>
          <cell r="B347">
            <v>10334560</v>
          </cell>
          <cell r="C347" t="str">
            <v>An optimized screening platform for identifying and quantifying biased agonists as drugs for the treatment of Opioid Use Disorder</v>
          </cell>
          <cell r="D347" t="str">
            <v>NIDA</v>
          </cell>
          <cell r="E347" t="str">
            <v>5R44DA050357-03</v>
          </cell>
          <cell r="F347" t="str">
            <v>DA050357</v>
          </cell>
          <cell r="G347">
            <v>2022</v>
          </cell>
          <cell r="H347" t="str">
            <v>SBIR/STTR</v>
          </cell>
          <cell r="I347" t="str">
            <v>BORIS YEVGENYEVICH Sabirzhanov</v>
          </cell>
          <cell r="J347">
            <v>315386</v>
          </cell>
          <cell r="K347" t="str">
            <v>MONTANA MOLECULAR, LLC</v>
          </cell>
          <cell r="L347" t="str">
            <v>MT</v>
          </cell>
          <cell r="M347" t="str">
            <v>Cross-Cutting Research</v>
          </cell>
          <cell r="N347" t="str">
            <v>Cross-Cutting Research</v>
          </cell>
          <cell r="O347" t="str">
            <v>Small Business Programs</v>
          </cell>
          <cell r="P347" t="str">
            <v>NULL</v>
          </cell>
          <cell r="Q347" t="str">
            <v>NULL</v>
          </cell>
          <cell r="R347" t="str">
            <v>NULL</v>
          </cell>
          <cell r="S347" t="str">
            <v>NULL</v>
          </cell>
          <cell r="T347" t="str">
            <v>NULL</v>
          </cell>
          <cell r="V347">
            <v>10334560</v>
          </cell>
        </row>
        <row r="348">
          <cell r="A348" t="str">
            <v>HDP00750</v>
          </cell>
          <cell r="B348">
            <v>10335426</v>
          </cell>
          <cell r="C348" t="str">
            <v>LIGHT and Lymphotoxin targeting for the treatment of chronic orofacial pain conditions</v>
          </cell>
          <cell r="D348" t="str">
            <v>NIDCR</v>
          </cell>
          <cell r="E348" t="str">
            <v>3R01DE029187-01S3</v>
          </cell>
          <cell r="F348" t="str">
            <v>DE029187</v>
          </cell>
          <cell r="G348">
            <v>2021</v>
          </cell>
          <cell r="H348" t="str">
            <v>Non-SBIR/STTR</v>
          </cell>
          <cell r="I348" t="str">
            <v>Melissa M Ghim</v>
          </cell>
          <cell r="J348">
            <v>140306</v>
          </cell>
          <cell r="K348" t="str">
            <v>UNIVERSITY OF TEXAS HLTH SCIENCE CENTER</v>
          </cell>
          <cell r="L348" t="str">
            <v>TX</v>
          </cell>
          <cell r="M348" t="str">
            <v>Pain mgt</v>
          </cell>
          <cell r="N348" t="str">
            <v>Preclinical and Translational Research in Pain Management</v>
          </cell>
          <cell r="O348" t="str">
            <v>Discovery and Validation of Novel Targets for Safe and Effective Treatment of Pain</v>
          </cell>
          <cell r="P348" t="str">
            <v>registered</v>
          </cell>
          <cell r="Q348" t="str">
            <v>live</v>
          </cell>
          <cell r="R348" t="str">
            <v>No</v>
          </cell>
          <cell r="S348">
            <v>0</v>
          </cell>
          <cell r="T348" t="str">
            <v>Yes</v>
          </cell>
          <cell r="V348">
            <v>10335426</v>
          </cell>
        </row>
        <row r="349">
          <cell r="A349" t="str">
            <v>HDP00862</v>
          </cell>
          <cell r="B349">
            <v>10335544</v>
          </cell>
          <cell r="C349" t="str">
            <v>Great Lakes Node of the Drug Abuse Clinical Trials Network</v>
          </cell>
          <cell r="D349" t="str">
            <v>NIDA</v>
          </cell>
          <cell r="E349" t="str">
            <v>3UG1DA049467-03S1</v>
          </cell>
          <cell r="F349" t="str">
            <v>DA049467</v>
          </cell>
          <cell r="G349">
            <v>2021</v>
          </cell>
          <cell r="H349" t="str">
            <v>Other Research-Related</v>
          </cell>
          <cell r="I349" t="str">
            <v>Ronald  Dobbins</v>
          </cell>
          <cell r="J349">
            <v>116680</v>
          </cell>
          <cell r="K349" t="str">
            <v>RUSH UNIVERSITY MEDICAL CENTER</v>
          </cell>
          <cell r="L349" t="str">
            <v>IL</v>
          </cell>
          <cell r="M349" t="str">
            <v>OUD</v>
          </cell>
          <cell r="N349" t="str">
            <v>Translation of Research to Practice for the Treatment of Opioid Addiction</v>
          </cell>
          <cell r="O349" t="str">
            <v>Enhancing the National Drug Abuse Treatment Clinical Trials Network to Address Opioids</v>
          </cell>
          <cell r="P349" t="str">
            <v>not registered</v>
          </cell>
          <cell r="Q349" t="str">
            <v>archived</v>
          </cell>
          <cell r="R349" t="str">
            <v>No</v>
          </cell>
          <cell r="S349">
            <v>0</v>
          </cell>
          <cell r="T349" t="str">
            <v>No</v>
          </cell>
          <cell r="U349" t="str">
            <v>CTN</v>
          </cell>
          <cell r="V349" t="str">
            <v>NULL</v>
          </cell>
        </row>
        <row r="350">
          <cell r="A350" t="str">
            <v>HDP00802</v>
          </cell>
          <cell r="B350">
            <v>10336027</v>
          </cell>
          <cell r="C350" t="str">
            <v>New Mexico Clinical Trials Node: Clinical research and practice to address substance use in diverse, rural and underserved populations</v>
          </cell>
          <cell r="D350" t="str">
            <v>NIDA</v>
          </cell>
          <cell r="E350" t="str">
            <v>3UG1DA049468-03S1</v>
          </cell>
          <cell r="F350" t="str">
            <v>DA049468</v>
          </cell>
          <cell r="G350">
            <v>2021</v>
          </cell>
          <cell r="H350" t="str">
            <v>Other Research-Related</v>
          </cell>
          <cell r="I350" t="str">
            <v>Ronald  Dobbins</v>
          </cell>
          <cell r="J350">
            <v>145109</v>
          </cell>
          <cell r="K350" t="str">
            <v>UNIVERSITY OF NEW MEXICO HEALTH SCIS CTR</v>
          </cell>
          <cell r="L350" t="str">
            <v>NM</v>
          </cell>
          <cell r="M350" t="str">
            <v>OUD</v>
          </cell>
          <cell r="N350" t="str">
            <v>Translation of Research to Practice for the Treatment of Opioid Addiction</v>
          </cell>
          <cell r="O350" t="str">
            <v>Enhancing the National Drug Abuse Treatment Clinical Trials Network to Address Opioids</v>
          </cell>
          <cell r="P350" t="str">
            <v>not registered</v>
          </cell>
          <cell r="Q350" t="str">
            <v>archived</v>
          </cell>
          <cell r="R350" t="str">
            <v>No</v>
          </cell>
          <cell r="S350">
            <v>0</v>
          </cell>
          <cell r="T350" t="str">
            <v>No</v>
          </cell>
          <cell r="U350" t="str">
            <v>CTN</v>
          </cell>
          <cell r="V350" t="str">
            <v>NULL</v>
          </cell>
        </row>
        <row r="351">
          <cell r="A351" t="str">
            <v>HDP00833</v>
          </cell>
          <cell r="B351">
            <v>10336684</v>
          </cell>
          <cell r="C351" t="str">
            <v>Greater Southern California Node of the Clinical Trials Network</v>
          </cell>
          <cell r="D351" t="str">
            <v>NIDA</v>
          </cell>
          <cell r="E351" t="str">
            <v>3UG1DA049435-03S1</v>
          </cell>
          <cell r="F351" t="str">
            <v>DA049435</v>
          </cell>
          <cell r="G351">
            <v>2021</v>
          </cell>
          <cell r="H351" t="str">
            <v>Other Research-Related</v>
          </cell>
          <cell r="I351" t="str">
            <v>Ronald  Dobbins</v>
          </cell>
          <cell r="J351">
            <v>117145</v>
          </cell>
          <cell r="K351" t="str">
            <v>UNIVERSITY OF CALIFORNIA LOS ANGELES</v>
          </cell>
          <cell r="L351" t="str">
            <v>CA</v>
          </cell>
          <cell r="M351" t="str">
            <v>OUD</v>
          </cell>
          <cell r="N351" t="str">
            <v>Translation of Research to Practice for the Treatment of Opioid Addiction</v>
          </cell>
          <cell r="O351" t="str">
            <v>Enhancing the National Drug Abuse Treatment Clinical Trials Network to Address Opioids</v>
          </cell>
          <cell r="P351" t="str">
            <v>not registered</v>
          </cell>
          <cell r="Q351" t="str">
            <v>archived</v>
          </cell>
          <cell r="R351" t="str">
            <v>No</v>
          </cell>
          <cell r="S351">
            <v>0</v>
          </cell>
          <cell r="T351" t="str">
            <v>No</v>
          </cell>
          <cell r="U351" t="str">
            <v>CTN</v>
          </cell>
          <cell r="V351" t="str">
            <v>NULL</v>
          </cell>
        </row>
        <row r="352">
          <cell r="A352" t="str">
            <v>NULL</v>
          </cell>
          <cell r="B352">
            <v>10337501</v>
          </cell>
          <cell r="C352" t="str">
            <v>Reward-based technology to improve opioid use disorder treatment initiation after an ED visit</v>
          </cell>
          <cell r="D352" t="str">
            <v>NIDA</v>
          </cell>
          <cell r="E352" t="str">
            <v>4R42DA049448-02</v>
          </cell>
          <cell r="F352" t="str">
            <v>DA049448</v>
          </cell>
          <cell r="G352">
            <v>2021</v>
          </cell>
          <cell r="H352" t="str">
            <v>SBIR/STTR</v>
          </cell>
          <cell r="I352" t="str">
            <v>Tam l. Nguyen</v>
          </cell>
          <cell r="J352">
            <v>498981</v>
          </cell>
          <cell r="K352" t="str">
            <v>Q2I, LLC</v>
          </cell>
          <cell r="L352" t="str">
            <v>NH</v>
          </cell>
          <cell r="M352" t="str">
            <v>Cross-Cutting Research</v>
          </cell>
          <cell r="N352" t="str">
            <v>Cross-Cutting Research</v>
          </cell>
          <cell r="O352" t="str">
            <v>Small Business Programs</v>
          </cell>
          <cell r="P352" t="str">
            <v>NULL</v>
          </cell>
          <cell r="Q352" t="str">
            <v>NULL</v>
          </cell>
          <cell r="R352" t="str">
            <v>NULL</v>
          </cell>
          <cell r="S352" t="str">
            <v>NULL</v>
          </cell>
          <cell r="T352" t="str">
            <v>NULL</v>
          </cell>
          <cell r="V352">
            <v>10414138</v>
          </cell>
        </row>
        <row r="353">
          <cell r="A353" t="str">
            <v>HDP00797</v>
          </cell>
          <cell r="B353">
            <v>10339079</v>
          </cell>
          <cell r="C353" t="str">
            <v>Project Motivate: A digital motivation and prediction platform to improve treatment retention and reduce relapse in opioid use disorder</v>
          </cell>
          <cell r="D353" t="str">
            <v>NIDA</v>
          </cell>
          <cell r="E353" t="str">
            <v>3R43DA051279-01S1</v>
          </cell>
          <cell r="F353" t="str">
            <v>DA051279</v>
          </cell>
          <cell r="G353">
            <v>2021</v>
          </cell>
          <cell r="H353" t="str">
            <v>SBIR/STTR</v>
          </cell>
          <cell r="I353" t="str">
            <v>LEONARDO MARIA Angelone</v>
          </cell>
          <cell r="J353">
            <v>55000</v>
          </cell>
          <cell r="K353" t="str">
            <v>BIOMOTIVATE, LLC</v>
          </cell>
          <cell r="L353" t="str">
            <v>PA</v>
          </cell>
          <cell r="M353" t="str">
            <v>OUD</v>
          </cell>
          <cell r="N353" t="str">
            <v>New Strategies to Prevent and Treat Opioid Addiction</v>
          </cell>
          <cell r="P353" t="str">
            <v>not registered</v>
          </cell>
          <cell r="Q353" t="str">
            <v>live</v>
          </cell>
          <cell r="R353" t="str">
            <v>No</v>
          </cell>
          <cell r="S353">
            <v>0</v>
          </cell>
          <cell r="T353" t="str">
            <v>No</v>
          </cell>
          <cell r="U353" t="str">
            <v>NULL</v>
          </cell>
          <cell r="V353">
            <v>10339079</v>
          </cell>
        </row>
        <row r="354">
          <cell r="A354" t="str">
            <v>NULL</v>
          </cell>
          <cell r="B354">
            <v>10343721</v>
          </cell>
          <cell r="C354" t="str">
            <v>Treating Chronic Pain in Buprenorphine Patients in Primary Care Settings</v>
          </cell>
          <cell r="D354" t="str">
            <v>NIDA</v>
          </cell>
          <cell r="E354" t="str">
            <v>5R01DA045695-04</v>
          </cell>
          <cell r="F354" t="str">
            <v>DA045695</v>
          </cell>
          <cell r="G354">
            <v>2022</v>
          </cell>
          <cell r="H354" t="str">
            <v>Non-SBIR/STTR</v>
          </cell>
          <cell r="I354" t="str">
            <v>Will  Aklin</v>
          </cell>
          <cell r="J354">
            <v>749568</v>
          </cell>
          <cell r="K354" t="str">
            <v>BOSTON UNIVERSITY MEDICAL CAMPUS</v>
          </cell>
          <cell r="L354" t="str">
            <v>MA</v>
          </cell>
          <cell r="M354" t="str">
            <v>OUD</v>
          </cell>
          <cell r="N354" t="str">
            <v>Novel Therapeutic Options for Opioid Use Disorder and Overdose</v>
          </cell>
          <cell r="O354" t="str">
            <v>Focusing Medication Development to Prevent and Treat Opioid Use Disorder and Overdose</v>
          </cell>
          <cell r="P354" t="str">
            <v>NULL</v>
          </cell>
          <cell r="Q354" t="str">
            <v>NULL</v>
          </cell>
          <cell r="R354" t="str">
            <v>NULL</v>
          </cell>
          <cell r="S354" t="str">
            <v>NULL</v>
          </cell>
          <cell r="T354" t="str">
            <v>NULL</v>
          </cell>
          <cell r="V354">
            <v>10561600</v>
          </cell>
        </row>
        <row r="355">
          <cell r="A355" t="str">
            <v>NULL</v>
          </cell>
          <cell r="B355">
            <v>10348860</v>
          </cell>
          <cell r="C355" t="str">
            <v>Human Microphysiological Model of Afferent Nociceptive Signaling</v>
          </cell>
          <cell r="D355" t="str">
            <v>NCATS</v>
          </cell>
          <cell r="E355" t="str">
            <v>4UH3TR003150-02</v>
          </cell>
          <cell r="F355" t="str">
            <v>TR003150</v>
          </cell>
          <cell r="G355">
            <v>2021</v>
          </cell>
          <cell r="H355" t="str">
            <v>Non-SBIR/STTR</v>
          </cell>
          <cell r="I355" t="str">
            <v>Dmitriy  Krepkiy</v>
          </cell>
          <cell r="J355">
            <v>1978863</v>
          </cell>
          <cell r="K355" t="str">
            <v>TULANE UNIVERSITY OF LOUISIANA</v>
          </cell>
          <cell r="L355" t="str">
            <v>LA</v>
          </cell>
          <cell r="M355" t="str">
            <v>Pain mgt</v>
          </cell>
          <cell r="N355" t="str">
            <v>Preclinical and Translational Research in Pain Management</v>
          </cell>
          <cell r="O355" t="str">
            <v>Translational Research to Advance Testing of Novel Drugs and Human Cell-Based Screening Platforms to Treat Pain and Opioid Use Disorder</v>
          </cell>
          <cell r="P355" t="str">
            <v>NULL</v>
          </cell>
          <cell r="Q355" t="str">
            <v>NULL</v>
          </cell>
          <cell r="R355" t="str">
            <v>NULL</v>
          </cell>
          <cell r="S355" t="str">
            <v>NULL</v>
          </cell>
          <cell r="T355" t="str">
            <v>NULL</v>
          </cell>
          <cell r="V355">
            <v>10348860</v>
          </cell>
        </row>
        <row r="356">
          <cell r="A356" t="str">
            <v>HDP00548</v>
          </cell>
          <cell r="B356">
            <v>10350470</v>
          </cell>
          <cell r="C356" t="str">
            <v>Randomized-controlled trial of virtual reality for chronic low back pain to improve patient-reported outcomes and physical activity: Understanding Patient Predictors of Response</v>
          </cell>
          <cell r="D356" t="str">
            <v>NIAMS</v>
          </cell>
          <cell r="E356" t="str">
            <v>3UH3AR076573-03S2</v>
          </cell>
          <cell r="F356" t="str">
            <v>AR076573</v>
          </cell>
          <cell r="G356">
            <v>2021</v>
          </cell>
          <cell r="H356" t="str">
            <v>Non-SBIR/STTR</v>
          </cell>
          <cell r="I356" t="str">
            <v>CHARLES H. WASHABAUGH</v>
          </cell>
          <cell r="J356">
            <v>137134</v>
          </cell>
          <cell r="K356" t="str">
            <v>CEDARS-SINAI MEDICAL CENTER</v>
          </cell>
          <cell r="L356" t="str">
            <v>CA</v>
          </cell>
          <cell r="M356" t="str">
            <v>Pain mgt</v>
          </cell>
          <cell r="N356" t="str">
            <v>Clinical Research in Pain Management</v>
          </cell>
          <cell r="O356" t="str">
            <v>Back Pain Consortium Research Program</v>
          </cell>
          <cell r="P356" t="str">
            <v>not registered</v>
          </cell>
          <cell r="Q356" t="str">
            <v>archived</v>
          </cell>
          <cell r="R356" t="str">
            <v>No</v>
          </cell>
          <cell r="S356">
            <v>0</v>
          </cell>
          <cell r="T356" t="str">
            <v>No</v>
          </cell>
          <cell r="U356" t="str">
            <v>BACPAC</v>
          </cell>
          <cell r="V356">
            <v>10650652</v>
          </cell>
        </row>
        <row r="357">
          <cell r="A357" t="str">
            <v>HDP00759</v>
          </cell>
          <cell r="B357">
            <v>10351460</v>
          </cell>
          <cell r="C357" t="str">
            <v>INTEGRATED TREATMENT FOR VETERANS WITH CO-OCCURRING CHRONIC PAIN AND OPIOID USE DISORDER</v>
          </cell>
          <cell r="D357" t="str">
            <v>NIDA</v>
          </cell>
          <cell r="E357" t="str">
            <v>3UH3DA051241-03S1</v>
          </cell>
          <cell r="F357" t="str">
            <v>DA051241</v>
          </cell>
          <cell r="G357">
            <v>2021</v>
          </cell>
          <cell r="H357" t="str">
            <v>Non-SBIR/STTR</v>
          </cell>
          <cell r="I357" t="str">
            <v>Will  Aklin</v>
          </cell>
          <cell r="J357">
            <v>105702</v>
          </cell>
          <cell r="K357" t="str">
            <v>UNIVERSITY OF NEW MEXICO</v>
          </cell>
          <cell r="L357" t="str">
            <v>NM</v>
          </cell>
          <cell r="M357" t="str">
            <v>Pain mgt</v>
          </cell>
          <cell r="N357" t="str">
            <v>Clinical Research in Pain Management</v>
          </cell>
          <cell r="O357" t="str">
            <v>Pain Management Effectiveness Research Network (ERN)</v>
          </cell>
          <cell r="P357" t="str">
            <v>not registered</v>
          </cell>
          <cell r="Q357" t="str">
            <v>archived</v>
          </cell>
          <cell r="R357" t="str">
            <v>No</v>
          </cell>
          <cell r="S357">
            <v>0</v>
          </cell>
          <cell r="T357" t="str">
            <v>No</v>
          </cell>
          <cell r="U357" t="str">
            <v>NULL</v>
          </cell>
          <cell r="V357">
            <v>11092499</v>
          </cell>
        </row>
        <row r="358">
          <cell r="A358" t="str">
            <v>HDP00616</v>
          </cell>
          <cell r="B358">
            <v>10351640</v>
          </cell>
          <cell r="C358" t="str">
            <v>MassHEAL - Reducing overdose deaths by 40% (2019-2023)</v>
          </cell>
          <cell r="D358" t="str">
            <v>NIDA</v>
          </cell>
          <cell r="E358" t="str">
            <v>3UM1DA049412-03S2</v>
          </cell>
          <cell r="F358" t="str">
            <v>DA049412</v>
          </cell>
          <cell r="G358">
            <v>2021</v>
          </cell>
          <cell r="H358" t="str">
            <v>Non-SBIR/STTR</v>
          </cell>
          <cell r="I358" t="str">
            <v>KEISHER S Highsmith</v>
          </cell>
          <cell r="J358">
            <v>67800</v>
          </cell>
          <cell r="K358" t="str">
            <v>BOSTON MEDICAL CENTER</v>
          </cell>
          <cell r="L358" t="str">
            <v>MA</v>
          </cell>
          <cell r="M358" t="str">
            <v>OUD</v>
          </cell>
          <cell r="N358" t="str">
            <v>Translation of Research to Practice for the Treatment of Opioid Addiction</v>
          </cell>
          <cell r="O358" t="str">
            <v>HEALing Communities Study</v>
          </cell>
          <cell r="P358" t="str">
            <v>not registered</v>
          </cell>
          <cell r="Q358" t="str">
            <v>archived</v>
          </cell>
          <cell r="R358" t="str">
            <v>No</v>
          </cell>
          <cell r="S358">
            <v>0</v>
          </cell>
          <cell r="T358" t="str">
            <v>No</v>
          </cell>
          <cell r="U358" t="str">
            <v>HEALING COMMUNITIES</v>
          </cell>
          <cell r="V358">
            <v>10891912</v>
          </cell>
        </row>
        <row r="359">
          <cell r="A359" t="str">
            <v>NULL</v>
          </cell>
          <cell r="B359">
            <v>10351973</v>
          </cell>
          <cell r="C359" t="str">
            <v>Multi-organ human-on-a-chip system to address overdose and acute and chronic efficacy and off-target toxicity</v>
          </cell>
          <cell r="D359" t="str">
            <v>NCATS</v>
          </cell>
          <cell r="E359" t="str">
            <v>4UH3TR003081-02</v>
          </cell>
          <cell r="F359" t="str">
            <v>TR003081</v>
          </cell>
          <cell r="G359">
            <v>2021</v>
          </cell>
          <cell r="H359" t="str">
            <v>Non-SBIR/STTR</v>
          </cell>
          <cell r="I359" t="str">
            <v>Dmitriy  Krepkiy</v>
          </cell>
          <cell r="J359">
            <v>2381424</v>
          </cell>
          <cell r="K359" t="str">
            <v>UNIVERSITY OF CENTRAL FLORIDA</v>
          </cell>
          <cell r="L359" t="str">
            <v>FL</v>
          </cell>
          <cell r="M359" t="str">
            <v>Pain mgt</v>
          </cell>
          <cell r="N359" t="str">
            <v>Preclinical and Translational Research in Pain Management</v>
          </cell>
          <cell r="O359" t="str">
            <v>Translational Research to Advance Testing of Novel Drugs and Human Cell-Based Screening Platforms to Treat Pain and Opioid Use Disorder</v>
          </cell>
          <cell r="P359" t="str">
            <v>NULL</v>
          </cell>
          <cell r="Q359" t="str">
            <v>NULL</v>
          </cell>
          <cell r="R359" t="str">
            <v>NULL</v>
          </cell>
          <cell r="S359" t="str">
            <v>NULL</v>
          </cell>
          <cell r="T359" t="str">
            <v>NULL</v>
          </cell>
          <cell r="V359">
            <v>10351973</v>
          </cell>
        </row>
        <row r="360">
          <cell r="A360" t="str">
            <v>HDP00495</v>
          </cell>
          <cell r="B360">
            <v>10352674</v>
          </cell>
          <cell r="C360" t="str">
            <v>A sequenced-strategy for improving outcomes in patients with knee osteoarthritis pain</v>
          </cell>
          <cell r="D360" t="str">
            <v>NIAMS</v>
          </cell>
          <cell r="E360" t="str">
            <v>3UH3AR077360-03S1</v>
          </cell>
          <cell r="F360" t="str">
            <v>AR077360</v>
          </cell>
          <cell r="G360">
            <v>2021</v>
          </cell>
          <cell r="H360" t="str">
            <v>Non-SBIR/STTR</v>
          </cell>
          <cell r="I360" t="str">
            <v>Xincheng  Zheng</v>
          </cell>
          <cell r="J360">
            <v>155564</v>
          </cell>
          <cell r="K360" t="str">
            <v>JOHNS HOPKINS UNIVERSITY</v>
          </cell>
          <cell r="L360" t="str">
            <v>MD</v>
          </cell>
          <cell r="M360" t="str">
            <v>Pain mgt</v>
          </cell>
          <cell r="N360" t="str">
            <v>Clinical Research in Pain Management</v>
          </cell>
          <cell r="O360" t="str">
            <v>Pain Management Effectiveness Research Network (ERN)</v>
          </cell>
          <cell r="P360" t="str">
            <v>not registered</v>
          </cell>
          <cell r="Q360" t="str">
            <v>archived</v>
          </cell>
          <cell r="R360" t="str">
            <v>No</v>
          </cell>
          <cell r="S360">
            <v>0</v>
          </cell>
          <cell r="T360" t="str">
            <v>No</v>
          </cell>
          <cell r="U360" t="str">
            <v>NULL</v>
          </cell>
          <cell r="V360">
            <v>10352674</v>
          </cell>
        </row>
        <row r="361">
          <cell r="A361" t="str">
            <v>HDP00710</v>
          </cell>
          <cell r="B361">
            <v>10352954</v>
          </cell>
          <cell r="C361" t="str">
            <v>Preventing Substance Misuse and Substance Use Disorder by Examining Service Provider Interactions, Discrimination, Ethnic Identity, Sexual Orientation Identity, and Housing First Outcomes</v>
          </cell>
          <cell r="D361" t="str">
            <v>NIDA</v>
          </cell>
          <cell r="E361" t="str">
            <v>3UH3DA050174-02S2</v>
          </cell>
          <cell r="F361" t="str">
            <v>DA050174</v>
          </cell>
          <cell r="G361">
            <v>2021</v>
          </cell>
          <cell r="H361" t="str">
            <v>Non-SBIR/STTR</v>
          </cell>
          <cell r="I361" t="str">
            <v>Amy B Goldstein</v>
          </cell>
          <cell r="J361">
            <v>234642</v>
          </cell>
          <cell r="K361" t="str">
            <v>OHIO STATE UNIVERSITY</v>
          </cell>
          <cell r="L361" t="str">
            <v>OH</v>
          </cell>
          <cell r="M361" t="str">
            <v>OUD</v>
          </cell>
          <cell r="N361" t="str">
            <v>New Strategies to Prevent and Treat Opioid Addiction</v>
          </cell>
          <cell r="O361" t="str">
            <v>Preventing Opioid Use Disorder</v>
          </cell>
          <cell r="P361" t="str">
            <v>not registered</v>
          </cell>
          <cell r="Q361" t="str">
            <v>archived</v>
          </cell>
          <cell r="R361" t="str">
            <v>No</v>
          </cell>
          <cell r="S361">
            <v>0</v>
          </cell>
          <cell r="T361" t="str">
            <v>No</v>
          </cell>
          <cell r="U361" t="str">
            <v>HPC</v>
          </cell>
          <cell r="V361">
            <v>10352954</v>
          </cell>
        </row>
        <row r="362">
          <cell r="A362" t="str">
            <v>HDP00598</v>
          </cell>
          <cell r="B362">
            <v>10353177</v>
          </cell>
          <cell r="C362" t="str">
            <v>HEALing Communities Study Data Coordinating Center Supplement</v>
          </cell>
          <cell r="D362" t="str">
            <v>NIDA</v>
          </cell>
          <cell r="E362" t="str">
            <v>3UM1DA049394-01S1</v>
          </cell>
          <cell r="F362" t="str">
            <v>DA049394</v>
          </cell>
          <cell r="G362">
            <v>2021</v>
          </cell>
          <cell r="H362" t="str">
            <v>Non-SBIR/STTR</v>
          </cell>
          <cell r="I362" t="str">
            <v>KEISHER S Highsmith</v>
          </cell>
          <cell r="J362">
            <v>5000000</v>
          </cell>
          <cell r="K362" t="str">
            <v>RESEARCH TRIANGLE INSTITUTE</v>
          </cell>
          <cell r="L362" t="str">
            <v>NC</v>
          </cell>
          <cell r="M362" t="str">
            <v>OUD</v>
          </cell>
          <cell r="N362" t="str">
            <v>Translation of Research to Practice for the Treatment of Opioid Addiction</v>
          </cell>
          <cell r="O362" t="str">
            <v>HEALing Communities Study</v>
          </cell>
          <cell r="P362" t="str">
            <v>not registered</v>
          </cell>
          <cell r="Q362" t="str">
            <v>archived</v>
          </cell>
          <cell r="R362" t="str">
            <v>No</v>
          </cell>
          <cell r="S362">
            <v>0</v>
          </cell>
          <cell r="T362" t="str">
            <v>No</v>
          </cell>
          <cell r="U362" t="str">
            <v>HEALING COMMUNITIES</v>
          </cell>
          <cell r="V362">
            <v>10893837</v>
          </cell>
        </row>
        <row r="363">
          <cell r="A363" t="str">
            <v>NULL</v>
          </cell>
          <cell r="B363">
            <v>10353379</v>
          </cell>
          <cell r="C363" t="str">
            <v>A novel opioid receptor antagonist for treating abuse and overdose</v>
          </cell>
          <cell r="D363" t="str">
            <v>NIDA</v>
          </cell>
          <cell r="E363" t="str">
            <v>5R01DA048417-04</v>
          </cell>
          <cell r="F363" t="str">
            <v>DA048417</v>
          </cell>
          <cell r="G363">
            <v>2022</v>
          </cell>
          <cell r="H363" t="str">
            <v>Non-SBIR/STTR</v>
          </cell>
          <cell r="I363" t="str">
            <v>David A White</v>
          </cell>
          <cell r="J363">
            <v>492438</v>
          </cell>
          <cell r="K363" t="str">
            <v>UNIVERSITY OF TEXAS HLTH SCIENCE CENTER</v>
          </cell>
          <cell r="L363" t="str">
            <v>TX</v>
          </cell>
          <cell r="M363" t="str">
            <v>OUD</v>
          </cell>
          <cell r="N363" t="str">
            <v>Novel Therapeutic Options for Opioid Use Disorder and Overdose</v>
          </cell>
          <cell r="O363" t="str">
            <v>Focusing Medication Development to Prevent and Treat Opioid Use Disorder and Overdose</v>
          </cell>
          <cell r="P363" t="str">
            <v>NULL</v>
          </cell>
          <cell r="Q363" t="str">
            <v>NULL</v>
          </cell>
          <cell r="R363" t="str">
            <v>NULL</v>
          </cell>
          <cell r="S363" t="str">
            <v>NULL</v>
          </cell>
          <cell r="T363" t="str">
            <v>NULL</v>
          </cell>
          <cell r="V363">
            <v>10561706</v>
          </cell>
        </row>
        <row r="364">
          <cell r="A364" t="str">
            <v>HDP00584</v>
          </cell>
          <cell r="B364">
            <v>10354615</v>
          </cell>
          <cell r="C364" t="str">
            <v>HEAL Diversity Supplement: Great Lakes Nodes Clinical Trials Network</v>
          </cell>
          <cell r="D364" t="str">
            <v>NIDA</v>
          </cell>
          <cell r="E364" t="str">
            <v>3UG1DA049467-03S2</v>
          </cell>
          <cell r="F364" t="str">
            <v>DA049467</v>
          </cell>
          <cell r="G364">
            <v>2021</v>
          </cell>
          <cell r="H364" t="str">
            <v>Other Research-Related</v>
          </cell>
          <cell r="I364" t="str">
            <v>Ronald  Dobbins</v>
          </cell>
          <cell r="J364">
            <v>70982</v>
          </cell>
          <cell r="K364" t="str">
            <v>RUSH UNIVERSITY MEDICAL CENTER</v>
          </cell>
          <cell r="L364" t="str">
            <v>IL</v>
          </cell>
          <cell r="M364" t="str">
            <v>OUD</v>
          </cell>
          <cell r="N364" t="str">
            <v>Translation of Research to Practice for the Treatment of Opioid Addiction</v>
          </cell>
          <cell r="O364" t="str">
            <v>Enhancing the National Drug Abuse Treatment Clinical Trials Network to Address Opioids</v>
          </cell>
          <cell r="P364" t="str">
            <v>not registered</v>
          </cell>
          <cell r="Q364" t="str">
            <v>archived</v>
          </cell>
          <cell r="R364" t="str">
            <v>No</v>
          </cell>
          <cell r="S364">
            <v>0</v>
          </cell>
          <cell r="T364" t="str">
            <v>No</v>
          </cell>
          <cell r="U364" t="str">
            <v>CTN</v>
          </cell>
          <cell r="V364" t="str">
            <v>NULL</v>
          </cell>
        </row>
        <row r="365">
          <cell r="A365" t="str">
            <v>NULL</v>
          </cell>
          <cell r="B365">
            <v>10356481</v>
          </cell>
          <cell r="C365" t="str">
            <v>RAE (Realize, Analyze, Engage)- A Digital Biomarker Based Detection and Intervention System for Stress and Craving During Recovery from Substance Abuse Disorders</v>
          </cell>
          <cell r="D365" t="str">
            <v>NIDA</v>
          </cell>
          <cell r="E365" t="str">
            <v>4R44DA046151-02</v>
          </cell>
          <cell r="F365" t="str">
            <v>DA046151</v>
          </cell>
          <cell r="G365">
            <v>2021</v>
          </cell>
          <cell r="H365" t="str">
            <v>SBIR/STTR</v>
          </cell>
          <cell r="I365" t="str">
            <v>LEONARDO MARIA Angelone</v>
          </cell>
          <cell r="J365">
            <v>739128</v>
          </cell>
          <cell r="K365" t="str">
            <v>CONTINUEYOU, LLC</v>
          </cell>
          <cell r="L365" t="str">
            <v>ME</v>
          </cell>
          <cell r="M365" t="str">
            <v>Cross-Cutting Research</v>
          </cell>
          <cell r="N365" t="str">
            <v>Cross-Cutting Research</v>
          </cell>
          <cell r="O365" t="str">
            <v>Small Business Programs</v>
          </cell>
          <cell r="P365" t="str">
            <v>NULL</v>
          </cell>
          <cell r="Q365" t="str">
            <v>NULL</v>
          </cell>
          <cell r="R365" t="str">
            <v>NULL</v>
          </cell>
          <cell r="S365" t="str">
            <v>NULL</v>
          </cell>
          <cell r="T365" t="str">
            <v>NULL</v>
          </cell>
          <cell r="V365">
            <v>10370419</v>
          </cell>
        </row>
        <row r="366">
          <cell r="A366" t="str">
            <v>NULL</v>
          </cell>
          <cell r="B366">
            <v>10357851</v>
          </cell>
          <cell r="C366" t="str">
            <v>New Mexico Clinical Trials Node: Clinical research and practice to address substance use in diverse, rural and underserved populations</v>
          </cell>
          <cell r="D366" t="str">
            <v>NIDA</v>
          </cell>
          <cell r="E366" t="str">
            <v>5UG1DA049468-04</v>
          </cell>
          <cell r="F366" t="str">
            <v>DA049468</v>
          </cell>
          <cell r="G366">
            <v>2022</v>
          </cell>
          <cell r="H366" t="str">
            <v>Other Research-Related</v>
          </cell>
          <cell r="I366" t="str">
            <v>Ronald  Dobbins</v>
          </cell>
          <cell r="J366">
            <v>941000</v>
          </cell>
          <cell r="K366" t="str">
            <v>UNIVERSITY OF NEW MEXICO HEALTH SCIS CTR</v>
          </cell>
          <cell r="L366" t="str">
            <v>NM</v>
          </cell>
          <cell r="M366" t="str">
            <v>OUD</v>
          </cell>
          <cell r="N366" t="str">
            <v>Translation of Research to Practice for the Treatment of Opioid Addiction</v>
          </cell>
          <cell r="O366" t="str">
            <v>Enhancing the National Drug Abuse Treatment Clinical Trials Network to Address Opioids</v>
          </cell>
          <cell r="P366" t="str">
            <v>NULL</v>
          </cell>
          <cell r="Q366" t="str">
            <v>NULL</v>
          </cell>
          <cell r="R366" t="str">
            <v>NULL</v>
          </cell>
          <cell r="S366" t="str">
            <v>NULL</v>
          </cell>
          <cell r="T366" t="str">
            <v>NULL</v>
          </cell>
          <cell r="U366" t="str">
            <v>CTN</v>
          </cell>
          <cell r="V366" t="str">
            <v>NULL</v>
          </cell>
        </row>
        <row r="367">
          <cell r="A367" t="str">
            <v>HDP01325</v>
          </cell>
          <cell r="B367">
            <v>10358071</v>
          </cell>
          <cell r="C367" t="str">
            <v>Novel Stimulation Patterns to Improve the Effectiveness of Spinal Cord Stimulation</v>
          </cell>
          <cell r="D367" t="str">
            <v>NINDS</v>
          </cell>
          <cell r="E367" t="str">
            <v>1UG3NS121563-01A1</v>
          </cell>
          <cell r="F367" t="str">
            <v>NS121563</v>
          </cell>
          <cell r="G367">
            <v>2022</v>
          </cell>
          <cell r="H367" t="str">
            <v>Non-SBIR/STTR</v>
          </cell>
          <cell r="I367" t="str">
            <v>ERIC MICHAEL Hudak</v>
          </cell>
          <cell r="J367">
            <v>1056085</v>
          </cell>
          <cell r="K367" t="str">
            <v>BAYLOR COLLEGE OF MEDICINE</v>
          </cell>
          <cell r="L367" t="str">
            <v>TX</v>
          </cell>
          <cell r="P367" t="str">
            <v>not registered</v>
          </cell>
          <cell r="Q367" t="str">
            <v>archived</v>
          </cell>
          <cell r="R367" t="str">
            <v>No</v>
          </cell>
          <cell r="S367">
            <v>0</v>
          </cell>
          <cell r="T367" t="str">
            <v>No</v>
          </cell>
          <cell r="U367" t="str">
            <v>NULL</v>
          </cell>
          <cell r="V367">
            <v>10358071</v>
          </cell>
        </row>
        <row r="368">
          <cell r="A368" t="str">
            <v>HDP00672</v>
          </cell>
          <cell r="B368">
            <v>10358190</v>
          </cell>
          <cell r="C368" t="str">
            <v>Evaluation of an optimized intervention to prevent early substance use among American Indian youth: Examination of expanded impacts on youth and parents</v>
          </cell>
          <cell r="D368" t="str">
            <v>NIDA</v>
          </cell>
          <cell r="E368" t="str">
            <v>3R37DA047926-03S1</v>
          </cell>
          <cell r="F368" t="str">
            <v>DA047926</v>
          </cell>
          <cell r="G368">
            <v>2021</v>
          </cell>
          <cell r="H368" t="str">
            <v>Non-SBIR/STTR</v>
          </cell>
          <cell r="I368" t="str">
            <v>Aria  Crump</v>
          </cell>
          <cell r="J368">
            <v>285414</v>
          </cell>
          <cell r="K368" t="str">
            <v>UNIVERSITY OF COLORADO DENVER</v>
          </cell>
          <cell r="L368" t="str">
            <v>CO</v>
          </cell>
          <cell r="M368" t="str">
            <v>OUD</v>
          </cell>
          <cell r="N368" t="str">
            <v>New Strategies to Prevent and Treat Opioid Addiction</v>
          </cell>
          <cell r="O368" t="str">
            <v>Preventing Opioid Use Disorder</v>
          </cell>
          <cell r="P368" t="str">
            <v>not registered</v>
          </cell>
          <cell r="Q368" t="str">
            <v>archived</v>
          </cell>
          <cell r="R368" t="str">
            <v>No</v>
          </cell>
          <cell r="S368">
            <v>0</v>
          </cell>
          <cell r="T368" t="str">
            <v>No</v>
          </cell>
          <cell r="V368">
            <v>10358190</v>
          </cell>
        </row>
        <row r="369">
          <cell r="A369" t="str">
            <v>HDP00733</v>
          </cell>
          <cell r="B369">
            <v>10358343</v>
          </cell>
          <cell r="C369" t="str">
            <v>NorthStar Node of the Clinical Trials Network</v>
          </cell>
          <cell r="D369" t="str">
            <v>NIDA</v>
          </cell>
          <cell r="E369" t="str">
            <v>3UG1DA040316-07S1</v>
          </cell>
          <cell r="F369" t="str">
            <v>DA040316</v>
          </cell>
          <cell r="G369">
            <v>2021</v>
          </cell>
          <cell r="H369" t="str">
            <v>Other Research-Related</v>
          </cell>
          <cell r="I369" t="str">
            <v>Ronald  Dobbins</v>
          </cell>
          <cell r="J369">
            <v>230666</v>
          </cell>
          <cell r="K369" t="str">
            <v>HENNEPIN HEALTHCARE RESEARCH INSTITUTE</v>
          </cell>
          <cell r="L369" t="str">
            <v>MN</v>
          </cell>
          <cell r="M369" t="str">
            <v>OUD</v>
          </cell>
          <cell r="N369" t="str">
            <v>Translation of Research to Practice for the Treatment of Opioid Addiction</v>
          </cell>
          <cell r="O369" t="str">
            <v>Enhancing the National Drug Abuse Treatment Clinical Trials Network to Address Opioids</v>
          </cell>
          <cell r="P369" t="str">
            <v>not registered</v>
          </cell>
          <cell r="Q369" t="str">
            <v>archived</v>
          </cell>
          <cell r="R369" t="str">
            <v>No</v>
          </cell>
          <cell r="S369">
            <v>0</v>
          </cell>
          <cell r="T369" t="str">
            <v>No</v>
          </cell>
          <cell r="U369" t="str">
            <v>CTN</v>
          </cell>
          <cell r="V369" t="str">
            <v>NULL</v>
          </cell>
        </row>
        <row r="370">
          <cell r="A370" t="str">
            <v>NULL</v>
          </cell>
          <cell r="B370">
            <v>10358798</v>
          </cell>
          <cell r="C370" t="str">
            <v>Effectiveness of a CBT-based mHealth Intervention Targeting MOUD Retention, Adherence, and Opioid Use</v>
          </cell>
          <cell r="D370" t="str">
            <v>NCCIH</v>
          </cell>
          <cell r="E370" t="str">
            <v>4R33AT010800-03</v>
          </cell>
          <cell r="F370" t="str">
            <v>AT010800</v>
          </cell>
          <cell r="G370">
            <v>2021</v>
          </cell>
          <cell r="H370" t="str">
            <v>Non-SBIR/STTR</v>
          </cell>
          <cell r="I370" t="str">
            <v>Peter Daniel Murray</v>
          </cell>
          <cell r="J370">
            <v>794148</v>
          </cell>
          <cell r="K370" t="str">
            <v>UNIVERSITY OF CALIFORNIA LOS ANGELES</v>
          </cell>
          <cell r="L370" t="str">
            <v>CA</v>
          </cell>
          <cell r="M370" t="str">
            <v>OUD</v>
          </cell>
          <cell r="N370" t="str">
            <v>Translation of Research to Practice for the Treatment of Opioid Addiction</v>
          </cell>
          <cell r="O370" t="str">
            <v>Behavioral Research to Improve Medication-Based Treatment</v>
          </cell>
          <cell r="P370" t="str">
            <v>NULL</v>
          </cell>
          <cell r="Q370" t="str">
            <v>NULL</v>
          </cell>
          <cell r="R370" t="str">
            <v>NULL</v>
          </cell>
          <cell r="S370" t="str">
            <v>NULL</v>
          </cell>
          <cell r="T370" t="str">
            <v>NULL</v>
          </cell>
          <cell r="V370">
            <v>10857323</v>
          </cell>
        </row>
        <row r="371">
          <cell r="A371" t="str">
            <v>NULL</v>
          </cell>
          <cell r="B371">
            <v>10359088</v>
          </cell>
          <cell r="C371" t="str">
            <v>Greater Southern California Node of the Clinical Trials Network</v>
          </cell>
          <cell r="D371" t="str">
            <v>NIDA</v>
          </cell>
          <cell r="E371" t="str">
            <v>5UG1DA049435-04</v>
          </cell>
          <cell r="F371" t="str">
            <v>DA049435</v>
          </cell>
          <cell r="G371">
            <v>2022</v>
          </cell>
          <cell r="H371" t="str">
            <v>Other Research-Related</v>
          </cell>
          <cell r="I371" t="str">
            <v>Ronald  Dobbins</v>
          </cell>
          <cell r="J371">
            <v>1</v>
          </cell>
          <cell r="K371" t="str">
            <v>UNIVERSITY OF CALIFORNIA LOS ANGELES</v>
          </cell>
          <cell r="L371" t="str">
            <v>CA</v>
          </cell>
          <cell r="M371" t="str">
            <v>OUD</v>
          </cell>
          <cell r="N371" t="str">
            <v>Translation of Research to Practice for the Treatment of Opioid Addiction</v>
          </cell>
          <cell r="O371" t="str">
            <v>Enhancing the National Drug Abuse Treatment Clinical Trials Network to Address Opioids</v>
          </cell>
          <cell r="P371" t="str">
            <v>NULL</v>
          </cell>
          <cell r="Q371" t="str">
            <v>NULL</v>
          </cell>
          <cell r="R371" t="str">
            <v>NULL</v>
          </cell>
          <cell r="S371" t="str">
            <v>NULL</v>
          </cell>
          <cell r="T371" t="str">
            <v>NULL</v>
          </cell>
          <cell r="U371" t="str">
            <v>CTN</v>
          </cell>
          <cell r="V371" t="str">
            <v>NULL</v>
          </cell>
        </row>
        <row r="372">
          <cell r="A372" t="str">
            <v>NULL</v>
          </cell>
          <cell r="B372">
            <v>10359849</v>
          </cell>
          <cell r="C372" t="str">
            <v>Appalachian Node</v>
          </cell>
          <cell r="D372" t="str">
            <v>NIDA</v>
          </cell>
          <cell r="E372" t="str">
            <v>5UG1DA049436-04</v>
          </cell>
          <cell r="F372" t="str">
            <v>DA049436</v>
          </cell>
          <cell r="G372">
            <v>2022</v>
          </cell>
          <cell r="H372" t="str">
            <v>Other Research-Related</v>
          </cell>
          <cell r="I372" t="str">
            <v>Ronald  Dobbins</v>
          </cell>
          <cell r="J372">
            <v>1015427</v>
          </cell>
          <cell r="K372" t="str">
            <v>UNIVERSITY OF PITTSBURGH AT PITTSBURGH</v>
          </cell>
          <cell r="L372" t="str">
            <v>PA</v>
          </cell>
          <cell r="M372" t="str">
            <v>OUD</v>
          </cell>
          <cell r="N372" t="str">
            <v>Translation of Research to Practice for the Treatment of Opioid Addiction</v>
          </cell>
          <cell r="O372" t="str">
            <v>Enhancing the National Drug Abuse Treatment Clinical Trials Network to Address Opioids</v>
          </cell>
          <cell r="P372" t="str">
            <v>NULL</v>
          </cell>
          <cell r="Q372" t="str">
            <v>NULL</v>
          </cell>
          <cell r="R372" t="str">
            <v>NULL</v>
          </cell>
          <cell r="S372" t="str">
            <v>NULL</v>
          </cell>
          <cell r="T372" t="str">
            <v>NULL</v>
          </cell>
          <cell r="U372" t="str">
            <v>CTN</v>
          </cell>
          <cell r="V372" t="str">
            <v>NULL</v>
          </cell>
        </row>
        <row r="373">
          <cell r="A373" t="str">
            <v>HDP00648</v>
          </cell>
          <cell r="B373">
            <v>10361021</v>
          </cell>
          <cell r="C373" t="str">
            <v>EPPIC-NET DCC</v>
          </cell>
          <cell r="D373" t="str">
            <v>NINDS</v>
          </cell>
          <cell r="E373" t="str">
            <v>3U24NS113844-02S1</v>
          </cell>
          <cell r="F373" t="str">
            <v>NS113844</v>
          </cell>
          <cell r="G373">
            <v>2021</v>
          </cell>
          <cell r="H373" t="str">
            <v>Other Research-Related</v>
          </cell>
          <cell r="I373" t="str">
            <v>Marlene H Peters Lawrence</v>
          </cell>
          <cell r="J373">
            <v>21220</v>
          </cell>
          <cell r="K373" t="str">
            <v>NEW YORK UNIVERSITY SCHOOL OF MEDICINE</v>
          </cell>
          <cell r="L373" t="str">
            <v>NY</v>
          </cell>
          <cell r="M373" t="str">
            <v>Pain mgt</v>
          </cell>
          <cell r="N373" t="str">
            <v>Clinical Research in Pain Management</v>
          </cell>
          <cell r="O373" t="str">
            <v>Early Phase Pain Investigation Clinical Network (EPPIC-Net)</v>
          </cell>
          <cell r="P373" t="str">
            <v>not registered</v>
          </cell>
          <cell r="Q373" t="str">
            <v>archived</v>
          </cell>
          <cell r="R373" t="str">
            <v>No</v>
          </cell>
          <cell r="S373">
            <v>0</v>
          </cell>
          <cell r="T373" t="str">
            <v>No</v>
          </cell>
          <cell r="U373" t="str">
            <v>EPPIC-NET</v>
          </cell>
          <cell r="V373">
            <v>10361021</v>
          </cell>
        </row>
        <row r="374">
          <cell r="A374" t="str">
            <v>HDP00795</v>
          </cell>
          <cell r="B374">
            <v>10364578</v>
          </cell>
          <cell r="C374" t="str">
            <v>HEAL Collaboratory Resource Coordinating Center (PRISM) (U24): Bioethics Supplement</v>
          </cell>
          <cell r="D374" t="str">
            <v>NCCIH</v>
          </cell>
          <cell r="E374" t="str">
            <v>3U24AT010961-01S1</v>
          </cell>
          <cell r="F374" t="str">
            <v>AT010961</v>
          </cell>
          <cell r="G374">
            <v>2021</v>
          </cell>
          <cell r="H374" t="str">
            <v>Other Research-Related</v>
          </cell>
          <cell r="I374" t="str">
            <v>Wendy J. Weber</v>
          </cell>
          <cell r="J374">
            <v>191152</v>
          </cell>
          <cell r="K374" t="str">
            <v>DUKE UNIVERSITY</v>
          </cell>
          <cell r="L374" t="str">
            <v>NC</v>
          </cell>
          <cell r="M374" t="str">
            <v>Pain mgt</v>
          </cell>
          <cell r="N374" t="str">
            <v>Clinical Research in Pain Management</v>
          </cell>
          <cell r="O374" t="str">
            <v>Pragmatic and Implementation Studies for the Management of Pain to Reduce Opioid Prescribing (PRISM)</v>
          </cell>
          <cell r="P374" t="str">
            <v>not registered</v>
          </cell>
          <cell r="Q374" t="str">
            <v>archived</v>
          </cell>
          <cell r="R374" t="str">
            <v>No</v>
          </cell>
          <cell r="S374">
            <v>0</v>
          </cell>
          <cell r="T374" t="str">
            <v>No</v>
          </cell>
          <cell r="U374" t="str">
            <v>PRISM</v>
          </cell>
          <cell r="V374">
            <v>10364578</v>
          </cell>
        </row>
        <row r="375">
          <cell r="A375" t="str">
            <v>NULL</v>
          </cell>
          <cell r="B375">
            <v>10366089</v>
          </cell>
          <cell r="C375" t="str">
            <v>Evaluation of safety and pharmacokinetics of naltrexone implant</v>
          </cell>
          <cell r="D375" t="str">
            <v>NIDA</v>
          </cell>
          <cell r="E375" t="str">
            <v>5UH3DA047720-04</v>
          </cell>
          <cell r="F375" t="str">
            <v>DA047720</v>
          </cell>
          <cell r="G375">
            <v>2022</v>
          </cell>
          <cell r="H375" t="str">
            <v>Non-SBIR/STTR</v>
          </cell>
          <cell r="I375" t="str">
            <v>JASON CARLOS Sousa</v>
          </cell>
          <cell r="J375">
            <v>4087023</v>
          </cell>
          <cell r="K375" t="str">
            <v>NEW YORK STATE PSYCHIATRIC INSTITUTE DBA RESEARCH FOUNDATION FOR MENTAL HYGIENE, INC</v>
          </cell>
          <cell r="L375" t="str">
            <v>NY</v>
          </cell>
          <cell r="M375" t="str">
            <v>OUD</v>
          </cell>
          <cell r="N375" t="str">
            <v>Novel Therapeutic Options for Opioid Use Disorder and Overdose</v>
          </cell>
          <cell r="O375" t="str">
            <v>Focusing Medication Development to Prevent and Treat Opioid Use Disorder and Overdose</v>
          </cell>
          <cell r="P375" t="str">
            <v>NULL</v>
          </cell>
          <cell r="Q375" t="str">
            <v>NULL</v>
          </cell>
          <cell r="R375" t="str">
            <v>NULL</v>
          </cell>
          <cell r="S375" t="str">
            <v>NULL</v>
          </cell>
          <cell r="T375" t="str">
            <v>NULL</v>
          </cell>
          <cell r="V375">
            <v>10580003</v>
          </cell>
        </row>
        <row r="376">
          <cell r="A376" t="str">
            <v>NULL</v>
          </cell>
          <cell r="B376">
            <v>10370419</v>
          </cell>
          <cell r="C376" t="str">
            <v>RAE (Realize, Analyze, Engage)- A Digital Biomarker Based Detection and Intervention System for Stress and Craving During Recovery from Substance Abuse Disorders</v>
          </cell>
          <cell r="D376" t="str">
            <v>NIDA</v>
          </cell>
          <cell r="E376" t="str">
            <v>5R44DA046151-03</v>
          </cell>
          <cell r="F376" t="str">
            <v>DA046151</v>
          </cell>
          <cell r="G376">
            <v>2022</v>
          </cell>
          <cell r="H376" t="str">
            <v>SBIR/STTR</v>
          </cell>
          <cell r="I376" t="str">
            <v>BORIS YEVGENYEVICH Sabirzhanov</v>
          </cell>
          <cell r="J376">
            <v>742031</v>
          </cell>
          <cell r="K376" t="str">
            <v>CONTINUEYOU, LLC</v>
          </cell>
          <cell r="L376" t="str">
            <v>ME</v>
          </cell>
          <cell r="M376" t="str">
            <v>Cross-Cutting Research</v>
          </cell>
          <cell r="N376" t="str">
            <v>Cross-Cutting Research</v>
          </cell>
          <cell r="O376" t="str">
            <v>Small Business Programs</v>
          </cell>
          <cell r="P376" t="str">
            <v>NULL</v>
          </cell>
          <cell r="Q376" t="str">
            <v>NULL</v>
          </cell>
          <cell r="R376" t="str">
            <v>NULL</v>
          </cell>
          <cell r="S376" t="str">
            <v>NULL</v>
          </cell>
          <cell r="T376" t="str">
            <v>NULL</v>
          </cell>
          <cell r="V376">
            <v>10370419</v>
          </cell>
        </row>
        <row r="377">
          <cell r="A377" t="str">
            <v>NULL</v>
          </cell>
          <cell r="B377">
            <v>10371229</v>
          </cell>
          <cell r="C377" t="str">
            <v>Greater Intermountain Node</v>
          </cell>
          <cell r="D377" t="str">
            <v>NIDA</v>
          </cell>
          <cell r="E377" t="str">
            <v>5UG1DA049444-04</v>
          </cell>
          <cell r="F377" t="str">
            <v>DA049444</v>
          </cell>
          <cell r="G377">
            <v>2022</v>
          </cell>
          <cell r="H377" t="str">
            <v>Other Research-Related</v>
          </cell>
          <cell r="I377" t="str">
            <v>Ronald  Dobbins</v>
          </cell>
          <cell r="J377">
            <v>1478733</v>
          </cell>
          <cell r="K377" t="str">
            <v>UNIVERSITY OF UTAH</v>
          </cell>
          <cell r="L377" t="str">
            <v>UT</v>
          </cell>
          <cell r="M377" t="str">
            <v>OUD</v>
          </cell>
          <cell r="N377" t="str">
            <v>Translation of Research to Practice for the Treatment of Opioid Addiction</v>
          </cell>
          <cell r="O377" t="str">
            <v>Enhancing the National Drug Abuse Treatment Clinical Trials Network to Address Opioids</v>
          </cell>
          <cell r="P377" t="str">
            <v>NULL</v>
          </cell>
          <cell r="Q377" t="str">
            <v>NULL</v>
          </cell>
          <cell r="R377" t="str">
            <v>NULL</v>
          </cell>
          <cell r="S377" t="str">
            <v>NULL</v>
          </cell>
          <cell r="T377" t="str">
            <v>NULL</v>
          </cell>
          <cell r="U377" t="str">
            <v>CTN</v>
          </cell>
          <cell r="V377" t="str">
            <v>NULL</v>
          </cell>
        </row>
        <row r="378">
          <cell r="A378" t="str">
            <v>HDP00302</v>
          </cell>
          <cell r="B378">
            <v>10372486</v>
          </cell>
          <cell r="C378" t="str">
            <v>UAB Clinical Site HEAL Neonatal Opioid Withdrawal Pharmacological Treatments</v>
          </cell>
          <cell r="D378" t="str">
            <v>NICHD</v>
          </cell>
          <cell r="E378" t="str">
            <v>1UG1HD107580-01</v>
          </cell>
          <cell r="F378" t="str">
            <v>HD107580</v>
          </cell>
          <cell r="G378">
            <v>2021</v>
          </cell>
          <cell r="H378" t="str">
            <v>Other Research-Related</v>
          </cell>
          <cell r="I378" t="str">
            <v>Andrew  Bremer</v>
          </cell>
          <cell r="J378">
            <v>442908</v>
          </cell>
          <cell r="K378" t="str">
            <v>UNIVERSITY OF ALABAMA AT BIRMINGHAM</v>
          </cell>
          <cell r="L378" t="str">
            <v>AL</v>
          </cell>
          <cell r="M378" t="str">
            <v>OUD</v>
          </cell>
          <cell r="N378" t="str">
            <v>Enhanced Outcomes for Infants and Children Exposed to Opioids</v>
          </cell>
          <cell r="O378" t="str">
            <v>Advancing Clinical Trials in Neonatal Opioid Withdrawal (ACT NOW)</v>
          </cell>
          <cell r="P378" t="str">
            <v>not registered</v>
          </cell>
          <cell r="Q378" t="str">
            <v>archived</v>
          </cell>
          <cell r="R378" t="str">
            <v>No</v>
          </cell>
          <cell r="S378">
            <v>0</v>
          </cell>
          <cell r="T378" t="str">
            <v>No</v>
          </cell>
          <cell r="U378" t="str">
            <v>ACT NOW</v>
          </cell>
          <cell r="V378">
            <v>10916325</v>
          </cell>
        </row>
        <row r="379">
          <cell r="A379" t="str">
            <v>HDP00514</v>
          </cell>
          <cell r="B379">
            <v>10372803</v>
          </cell>
          <cell r="C379" t="str">
            <v>A Phase 1 Randomized Single Oral Dose Four Period Cross-Over Study Investigating Omnitram Dose Proportionality and Food Effect in Normal Human Subjects</v>
          </cell>
          <cell r="D379" t="str">
            <v>NIDA</v>
          </cell>
          <cell r="E379" t="str">
            <v>3R44DA046316-02S1</v>
          </cell>
          <cell r="F379" t="str">
            <v>DA046316</v>
          </cell>
          <cell r="G379">
            <v>2021</v>
          </cell>
          <cell r="H379" t="str">
            <v>SBIR/STTR</v>
          </cell>
          <cell r="I379" t="str">
            <v>CHRISTOPHER GARNER Conrad</v>
          </cell>
          <cell r="J379">
            <v>80191</v>
          </cell>
          <cell r="K379" t="str">
            <v>SYNTRIX BIOSYSTEMS, INC.</v>
          </cell>
          <cell r="L379" t="str">
            <v>WA</v>
          </cell>
          <cell r="M379" t="str">
            <v>Cross-Cutting Research</v>
          </cell>
          <cell r="N379" t="str">
            <v>Cross-Cutting Research</v>
          </cell>
          <cell r="O379" t="str">
            <v>Small Business Programs</v>
          </cell>
          <cell r="P379" t="str">
            <v>not registered</v>
          </cell>
          <cell r="Q379" t="str">
            <v>live</v>
          </cell>
          <cell r="R379" t="str">
            <v>No</v>
          </cell>
          <cell r="S379">
            <v>0</v>
          </cell>
          <cell r="T379" t="str">
            <v>No</v>
          </cell>
          <cell r="V379">
            <v>10372803</v>
          </cell>
        </row>
        <row r="380">
          <cell r="A380" t="str">
            <v>HDP00104</v>
          </cell>
          <cell r="B380">
            <v>10373400</v>
          </cell>
          <cell r="C380" t="str">
            <v>Supporting Treatment Access and Recovery for Co-Occurring Opioid Use and Mental Health Disorders (STAR-COD)</v>
          </cell>
          <cell r="D380" t="str">
            <v>NIMH</v>
          </cell>
          <cell r="E380" t="str">
            <v>1R01MH128904-01</v>
          </cell>
          <cell r="F380" t="str">
            <v>MH128904</v>
          </cell>
          <cell r="G380">
            <v>2021</v>
          </cell>
          <cell r="H380" t="str">
            <v>Non-SBIR/STTR</v>
          </cell>
          <cell r="I380" t="str">
            <v>Michael  Freed</v>
          </cell>
          <cell r="J380">
            <v>3155199</v>
          </cell>
          <cell r="K380" t="str">
            <v>UNIV OF MASSACHUSETTS MED SCH WORCESTER</v>
          </cell>
          <cell r="L380" t="str">
            <v>MA</v>
          </cell>
          <cell r="M380" t="str">
            <v>OUD</v>
          </cell>
          <cell r="N380" t="str">
            <v>New Strategies to Prevent and Treat Opioid Addiction</v>
          </cell>
          <cell r="O380" t="str">
            <v>Optimizing Care for People with Opioid Use Disorder and Mental Health Conditions</v>
          </cell>
          <cell r="P380" t="str">
            <v>registered</v>
          </cell>
          <cell r="Q380" t="str">
            <v>live</v>
          </cell>
          <cell r="R380" t="str">
            <v>Yes</v>
          </cell>
          <cell r="S380">
            <v>0</v>
          </cell>
          <cell r="T380" t="str">
            <v>Yes</v>
          </cell>
          <cell r="V380">
            <v>10908280</v>
          </cell>
        </row>
        <row r="381">
          <cell r="A381" t="str">
            <v>HDP00808</v>
          </cell>
          <cell r="B381">
            <v>10373461</v>
          </cell>
          <cell r="C381" t="str">
            <v>4/5 The Cumulative Risk of Substance Exposure and Early Life Adversity on Child Health Development and Outcomes (Administrative Supplement)</v>
          </cell>
          <cell r="D381" t="str">
            <v>NIDA</v>
          </cell>
          <cell r="E381" t="str">
            <v>3R34DA050289-01S3</v>
          </cell>
          <cell r="F381" t="str">
            <v>DA050289</v>
          </cell>
          <cell r="G381">
            <v>2021</v>
          </cell>
          <cell r="H381" t="str">
            <v>Non-SBIR/STTR</v>
          </cell>
          <cell r="I381" t="str">
            <v>Janani  Prabhakar</v>
          </cell>
          <cell r="J381">
            <v>193936</v>
          </cell>
          <cell r="K381" t="str">
            <v>BOSTON CHILDREN'S HOSPITAL</v>
          </cell>
          <cell r="L381" t="str">
            <v>MA</v>
          </cell>
          <cell r="M381" t="str">
            <v>OUD</v>
          </cell>
          <cell r="N381" t="str">
            <v>Enhanced Outcomes for Infants and Children Exposed to Opioids</v>
          </cell>
          <cell r="O381" t="str">
            <v>HEALthy Brain and Child Development Study (HBCD)</v>
          </cell>
          <cell r="P381" t="str">
            <v>not registered</v>
          </cell>
          <cell r="Q381" t="str">
            <v>archived</v>
          </cell>
          <cell r="R381" t="str">
            <v>No</v>
          </cell>
          <cell r="S381">
            <v>0</v>
          </cell>
          <cell r="T381" t="str">
            <v>No</v>
          </cell>
          <cell r="U381" t="str">
            <v>HBCD</v>
          </cell>
          <cell r="V381">
            <v>10373461</v>
          </cell>
        </row>
        <row r="382">
          <cell r="A382" t="str">
            <v>NULL</v>
          </cell>
          <cell r="B382">
            <v>10375955</v>
          </cell>
          <cell r="C382" t="str">
            <v>Imaging Epigenetic Dysregulation in Patients with Low Back Pain</v>
          </cell>
          <cell r="D382" t="str">
            <v>NIAMS</v>
          </cell>
          <cell r="E382" t="str">
            <v>4UH3AR076741-02</v>
          </cell>
          <cell r="F382" t="str">
            <v>AR076741</v>
          </cell>
          <cell r="G382">
            <v>2021</v>
          </cell>
          <cell r="H382" t="str">
            <v>Non-SBIR/STTR</v>
          </cell>
          <cell r="I382" t="str">
            <v>Xincheng  Zheng</v>
          </cell>
          <cell r="J382">
            <v>1899288</v>
          </cell>
          <cell r="K382" t="str">
            <v>MASSACHUSETTS GENERAL HOSPITAL</v>
          </cell>
          <cell r="L382" t="str">
            <v>MA</v>
          </cell>
          <cell r="M382" t="str">
            <v>Pain mgt</v>
          </cell>
          <cell r="N382" t="str">
            <v>Clinical Research in Pain Management</v>
          </cell>
          <cell r="O382" t="str">
            <v>Back Pain Consortium Research Program</v>
          </cell>
          <cell r="P382" t="str">
            <v>NULL</v>
          </cell>
          <cell r="Q382" t="str">
            <v>NULL</v>
          </cell>
          <cell r="R382" t="str">
            <v>NULL</v>
          </cell>
          <cell r="S382" t="str">
            <v>NULL</v>
          </cell>
          <cell r="T382" t="str">
            <v>NULL</v>
          </cell>
          <cell r="U382" t="str">
            <v>BACPAC</v>
          </cell>
          <cell r="V382">
            <v>10375955</v>
          </cell>
        </row>
        <row r="383">
          <cell r="A383" t="str">
            <v>NULL</v>
          </cell>
          <cell r="B383">
            <v>10375971</v>
          </cell>
          <cell r="C383" t="str">
            <v>The Spine Phenome Project: Enabling Technology for Personalized Medicine</v>
          </cell>
          <cell r="D383" t="str">
            <v>NIAMS</v>
          </cell>
          <cell r="E383" t="str">
            <v>4UH3AR076729-02</v>
          </cell>
          <cell r="F383" t="str">
            <v>AR076729</v>
          </cell>
          <cell r="G383">
            <v>2021</v>
          </cell>
          <cell r="H383" t="str">
            <v>Non-SBIR/STTR</v>
          </cell>
          <cell r="I383" t="str">
            <v>Xincheng  Zheng</v>
          </cell>
          <cell r="J383">
            <v>3074856</v>
          </cell>
          <cell r="K383" t="str">
            <v>OHIO STATE UNIVERSITY</v>
          </cell>
          <cell r="L383" t="str">
            <v>OH</v>
          </cell>
          <cell r="M383" t="str">
            <v>Pain mgt</v>
          </cell>
          <cell r="N383" t="str">
            <v>Clinical Research in Pain Management</v>
          </cell>
          <cell r="O383" t="str">
            <v>Back Pain Consortium Research Program</v>
          </cell>
          <cell r="P383" t="str">
            <v>NULL</v>
          </cell>
          <cell r="Q383" t="str">
            <v>NULL</v>
          </cell>
          <cell r="R383" t="str">
            <v>NULL</v>
          </cell>
          <cell r="S383" t="str">
            <v>NULL</v>
          </cell>
          <cell r="T383" t="str">
            <v>NULL</v>
          </cell>
          <cell r="U383" t="str">
            <v>BACPAC</v>
          </cell>
          <cell r="V383">
            <v>10375971</v>
          </cell>
        </row>
        <row r="384">
          <cell r="A384" t="str">
            <v>NULL</v>
          </cell>
          <cell r="B384">
            <v>10375975</v>
          </cell>
          <cell r="C384" t="str">
            <v>Development, Evaluation and Translation of Robotic Apparel for Alleviating Low Back Pain</v>
          </cell>
          <cell r="D384" t="str">
            <v>NIAMS</v>
          </cell>
          <cell r="E384" t="str">
            <v>4UH3AR076731-02</v>
          </cell>
          <cell r="F384" t="str">
            <v>AR076731</v>
          </cell>
          <cell r="G384">
            <v>2021</v>
          </cell>
          <cell r="H384" t="str">
            <v>Non-SBIR/STTR</v>
          </cell>
          <cell r="I384" t="str">
            <v>Xincheng  Zheng</v>
          </cell>
          <cell r="J384">
            <v>2138911</v>
          </cell>
          <cell r="K384" t="str">
            <v>HARVARD UNIVERSITY</v>
          </cell>
          <cell r="L384" t="str">
            <v>MA</v>
          </cell>
          <cell r="M384" t="str">
            <v>Pain mgt</v>
          </cell>
          <cell r="N384" t="str">
            <v>Clinical Research in Pain Management</v>
          </cell>
          <cell r="O384" t="str">
            <v>Back Pain Consortium Research Program</v>
          </cell>
          <cell r="P384" t="str">
            <v>NULL</v>
          </cell>
          <cell r="Q384" t="str">
            <v>NULL</v>
          </cell>
          <cell r="R384" t="str">
            <v>NULL</v>
          </cell>
          <cell r="S384" t="str">
            <v>NULL</v>
          </cell>
          <cell r="T384" t="str">
            <v>NULL</v>
          </cell>
          <cell r="U384" t="str">
            <v>BACPAC</v>
          </cell>
          <cell r="V384">
            <v>10375975</v>
          </cell>
        </row>
        <row r="385">
          <cell r="A385" t="str">
            <v>NULL</v>
          </cell>
          <cell r="B385">
            <v>10375976</v>
          </cell>
          <cell r="C385" t="str">
            <v>Wearable nanocomposite sensor system for diagnosing mechanical sources of low back pain and guiding rehabilitation</v>
          </cell>
          <cell r="D385" t="str">
            <v>NIAMS</v>
          </cell>
          <cell r="E385" t="str">
            <v>4UH3AR076723-02</v>
          </cell>
          <cell r="F385" t="str">
            <v>AR076723</v>
          </cell>
          <cell r="G385">
            <v>2021</v>
          </cell>
          <cell r="H385" t="str">
            <v>Non-SBIR/STTR</v>
          </cell>
          <cell r="I385" t="str">
            <v>Xincheng  Zheng</v>
          </cell>
          <cell r="J385">
            <v>1233342</v>
          </cell>
          <cell r="K385" t="str">
            <v>BRIGHAM YOUNG UNIVERSITY</v>
          </cell>
          <cell r="L385" t="str">
            <v>UT</v>
          </cell>
          <cell r="M385" t="str">
            <v>Pain mgt</v>
          </cell>
          <cell r="N385" t="str">
            <v>Clinical Research in Pain Management</v>
          </cell>
          <cell r="O385" t="str">
            <v>Back Pain Consortium Research Program</v>
          </cell>
          <cell r="P385" t="str">
            <v>NULL</v>
          </cell>
          <cell r="Q385" t="str">
            <v>NULL</v>
          </cell>
          <cell r="R385" t="str">
            <v>NULL</v>
          </cell>
          <cell r="S385" t="str">
            <v>NULL</v>
          </cell>
          <cell r="T385" t="str">
            <v>NULL</v>
          </cell>
          <cell r="U385" t="str">
            <v>BACPAC</v>
          </cell>
          <cell r="V385">
            <v>10375976</v>
          </cell>
        </row>
        <row r="386">
          <cell r="A386" t="str">
            <v>NULL</v>
          </cell>
          <cell r="B386">
            <v>10375977</v>
          </cell>
          <cell r="C386" t="str">
            <v>Focused Ultrasound Neuromodulation of Dorsal Root Ganglion for Noninvasive Mitigation of Low Back Pain</v>
          </cell>
          <cell r="D386" t="str">
            <v>NIAMS</v>
          </cell>
          <cell r="E386" t="str">
            <v>4UH3AR076736-03</v>
          </cell>
          <cell r="F386" t="str">
            <v>AR076736</v>
          </cell>
          <cell r="G386">
            <v>2022</v>
          </cell>
          <cell r="H386" t="str">
            <v>Non-SBIR/STTR</v>
          </cell>
          <cell r="I386" t="str">
            <v>Xincheng  Zheng</v>
          </cell>
          <cell r="J386">
            <v>820449</v>
          </cell>
          <cell r="K386" t="str">
            <v>UNIVERSITY OF UTAH</v>
          </cell>
          <cell r="L386" t="str">
            <v>UT</v>
          </cell>
          <cell r="M386" t="str">
            <v>Pain mgt</v>
          </cell>
          <cell r="N386" t="str">
            <v>Clinical Research in Pain Management</v>
          </cell>
          <cell r="O386" t="str">
            <v>Back Pain Consortium Research Program</v>
          </cell>
          <cell r="P386" t="str">
            <v>NULL</v>
          </cell>
          <cell r="Q386" t="str">
            <v>NULL</v>
          </cell>
          <cell r="R386" t="str">
            <v>NULL</v>
          </cell>
          <cell r="S386" t="str">
            <v>NULL</v>
          </cell>
          <cell r="T386" t="str">
            <v>NULL</v>
          </cell>
          <cell r="U386" t="str">
            <v>BACPAC</v>
          </cell>
          <cell r="V386">
            <v>10899680</v>
          </cell>
        </row>
        <row r="387">
          <cell r="A387" t="str">
            <v>NULL</v>
          </cell>
          <cell r="B387">
            <v>10375979</v>
          </cell>
          <cell r="C387" t="str">
            <v>Novel imaging of endplate biomarkers in chronic low back pain</v>
          </cell>
          <cell r="D387" t="str">
            <v>NIAMS</v>
          </cell>
          <cell r="E387" t="str">
            <v>4UH3AR076719-02</v>
          </cell>
          <cell r="F387" t="str">
            <v>AR076719</v>
          </cell>
          <cell r="G387">
            <v>2021</v>
          </cell>
          <cell r="H387" t="str">
            <v>Non-SBIR/STTR</v>
          </cell>
          <cell r="I387" t="str">
            <v>Xincheng  Zheng</v>
          </cell>
          <cell r="J387">
            <v>1931981</v>
          </cell>
          <cell r="K387" t="str">
            <v>UNIVERSITY OF CALIFORNIA, SAN FRANCISCO</v>
          </cell>
          <cell r="L387" t="str">
            <v>CA</v>
          </cell>
          <cell r="M387" t="str">
            <v>Pain mgt</v>
          </cell>
          <cell r="N387" t="str">
            <v>Clinical Research in Pain Management</v>
          </cell>
          <cell r="O387" t="str">
            <v>Back Pain Consortium Research Program</v>
          </cell>
          <cell r="P387" t="str">
            <v>NULL</v>
          </cell>
          <cell r="Q387" t="str">
            <v>NULL</v>
          </cell>
          <cell r="R387" t="str">
            <v>NULL</v>
          </cell>
          <cell r="S387" t="str">
            <v>NULL</v>
          </cell>
          <cell r="T387" t="str">
            <v>NULL</v>
          </cell>
          <cell r="U387" t="str">
            <v>BACPAC</v>
          </cell>
          <cell r="V387">
            <v>10375979</v>
          </cell>
        </row>
        <row r="388">
          <cell r="A388" t="str">
            <v>HDP00522</v>
          </cell>
          <cell r="B388">
            <v>10376890</v>
          </cell>
          <cell r="C388" t="str">
            <v>Non invasive vagal nerve stimulation in opioid use disorders</v>
          </cell>
          <cell r="D388" t="str">
            <v>NIDA</v>
          </cell>
          <cell r="E388" t="str">
            <v>3UG3DA048502-01A1S2</v>
          </cell>
          <cell r="F388" t="str">
            <v>DA048502</v>
          </cell>
          <cell r="G388">
            <v>2021</v>
          </cell>
          <cell r="H388" t="str">
            <v>Non-SBIR/STTR</v>
          </cell>
          <cell r="I388" t="str">
            <v>Will  Aklin</v>
          </cell>
          <cell r="J388">
            <v>90990</v>
          </cell>
          <cell r="K388" t="str">
            <v>EMORY UNIVERSITY</v>
          </cell>
          <cell r="L388" t="str">
            <v>GA</v>
          </cell>
          <cell r="M388" t="str">
            <v>OUD</v>
          </cell>
          <cell r="N388" t="str">
            <v>Novel Therapeutic Options for Opioid Use Disorder and Overdose</v>
          </cell>
          <cell r="O388" t="str">
            <v>Focusing Medication Development to Prevent and Treat Opioid Use Disorder and Overdose</v>
          </cell>
          <cell r="P388" t="str">
            <v>not registered</v>
          </cell>
          <cell r="Q388" t="str">
            <v>live</v>
          </cell>
          <cell r="R388" t="str">
            <v>No</v>
          </cell>
          <cell r="S388">
            <v>0</v>
          </cell>
          <cell r="T388" t="str">
            <v>No</v>
          </cell>
          <cell r="V388">
            <v>10376890</v>
          </cell>
        </row>
        <row r="389">
          <cell r="A389" t="str">
            <v>HDP00251</v>
          </cell>
          <cell r="B389">
            <v>10377726</v>
          </cell>
          <cell r="C389" t="str">
            <v>HEAL initiative: Neonatal Opioid Withdrawal Syndrome Pharmacological Treatments Comparative Effectiveness Trial: Cincinnati site</v>
          </cell>
          <cell r="D389" t="str">
            <v>NICHD</v>
          </cell>
          <cell r="E389" t="str">
            <v>1UG1HD107616-01</v>
          </cell>
          <cell r="F389" t="str">
            <v>HD107616</v>
          </cell>
          <cell r="G389">
            <v>2021</v>
          </cell>
          <cell r="H389" t="str">
            <v>Other Research-Related</v>
          </cell>
          <cell r="I389" t="str">
            <v>Andrew  Bremer</v>
          </cell>
          <cell r="J389">
            <v>474473</v>
          </cell>
          <cell r="K389" t="str">
            <v>CINCINNATI CHILDRENS HOSP MED CTR</v>
          </cell>
          <cell r="L389" t="str">
            <v>OH</v>
          </cell>
          <cell r="M389" t="str">
            <v>OUD</v>
          </cell>
          <cell r="N389" t="str">
            <v>Enhanced Outcomes for Infants and Children Exposed to Opioids</v>
          </cell>
          <cell r="O389" t="str">
            <v>Advancing Clinical Trials in Neonatal Opioid Withdrawal (ACT NOW)</v>
          </cell>
          <cell r="P389" t="str">
            <v>not registered</v>
          </cell>
          <cell r="Q389" t="str">
            <v>archived</v>
          </cell>
          <cell r="R389" t="str">
            <v>No</v>
          </cell>
          <cell r="S389">
            <v>0</v>
          </cell>
          <cell r="T389" t="str">
            <v>No</v>
          </cell>
          <cell r="U389" t="str">
            <v>ACT NOW</v>
          </cell>
          <cell r="V389">
            <v>10916555</v>
          </cell>
        </row>
        <row r="390">
          <cell r="A390" t="str">
            <v>NULL</v>
          </cell>
          <cell r="B390">
            <v>10377820</v>
          </cell>
          <cell r="C390" t="str">
            <v>Micronized salsalate in a parenteral formulation is a safe and effective analgesic for acute postoperative pain management</v>
          </cell>
          <cell r="D390" t="str">
            <v>NINDS</v>
          </cell>
          <cell r="E390" t="str">
            <v>4R44NS113749-02</v>
          </cell>
          <cell r="F390" t="str">
            <v>NS113749</v>
          </cell>
          <cell r="G390">
            <v>2021</v>
          </cell>
          <cell r="H390" t="str">
            <v>SBIR/STTR</v>
          </cell>
          <cell r="I390" t="str">
            <v>EMILY LAURA Caporello</v>
          </cell>
          <cell r="J390">
            <v>999994</v>
          </cell>
          <cell r="K390" t="str">
            <v>RH NANOPHARMACUETICALS L.L.C.</v>
          </cell>
          <cell r="L390" t="str">
            <v>NJ</v>
          </cell>
          <cell r="M390" t="str">
            <v>Cross-Cutting Research</v>
          </cell>
          <cell r="N390" t="str">
            <v>Cross-Cutting Research</v>
          </cell>
          <cell r="O390" t="str">
            <v>Small Business Programs</v>
          </cell>
          <cell r="P390" t="str">
            <v>NULL</v>
          </cell>
          <cell r="Q390" t="str">
            <v>NULL</v>
          </cell>
          <cell r="R390" t="str">
            <v>NULL</v>
          </cell>
          <cell r="S390" t="str">
            <v>NULL</v>
          </cell>
          <cell r="T390" t="str">
            <v>NULL</v>
          </cell>
          <cell r="V390">
            <v>10394982</v>
          </cell>
        </row>
        <row r="391">
          <cell r="A391" t="str">
            <v>HDP00127</v>
          </cell>
          <cell r="B391">
            <v>10378274</v>
          </cell>
          <cell r="C391" t="str">
            <v>17/24 Healthy Brain and Child Development National Consortium</v>
          </cell>
          <cell r="D391" t="str">
            <v>NIDA</v>
          </cell>
          <cell r="E391" t="str">
            <v>1U01DA055371-01</v>
          </cell>
          <cell r="F391" t="str">
            <v>DA055371</v>
          </cell>
          <cell r="G391">
            <v>2021</v>
          </cell>
          <cell r="H391" t="str">
            <v>Non-SBIR/STTR</v>
          </cell>
          <cell r="I391" t="str">
            <v>Janani  Prabhakar</v>
          </cell>
          <cell r="J391">
            <v>1001022</v>
          </cell>
          <cell r="K391" t="str">
            <v>UNIVERSITY OF MINNESOTA</v>
          </cell>
          <cell r="L391" t="str">
            <v>MN</v>
          </cell>
          <cell r="M391" t="str">
            <v>OUD</v>
          </cell>
          <cell r="N391" t="str">
            <v>Enhanced Outcomes for Infants and Children Exposed to Opioids</v>
          </cell>
          <cell r="O391" t="str">
            <v>HEALthy Brain and Child Development Study (HBCD)</v>
          </cell>
          <cell r="P391" t="str">
            <v>not registered</v>
          </cell>
          <cell r="Q391" t="str">
            <v>archived</v>
          </cell>
          <cell r="R391" t="str">
            <v>No</v>
          </cell>
          <cell r="S391">
            <v>0</v>
          </cell>
          <cell r="T391" t="str">
            <v>No</v>
          </cell>
          <cell r="U391" t="str">
            <v>HBCD</v>
          </cell>
          <cell r="V391">
            <v>10878950</v>
          </cell>
        </row>
        <row r="392">
          <cell r="A392" t="str">
            <v>HDP00002</v>
          </cell>
          <cell r="B392">
            <v>10378283</v>
          </cell>
          <cell r="C392" t="str">
            <v>Data Coordinating Center (DCC) for the Neonatal Opioid Withdrawal Syndrome Pharmacological Treatments Comparative Effectiveness Trial (NOWS PhaCET)</v>
          </cell>
          <cell r="D392" t="str">
            <v>NICHD</v>
          </cell>
          <cell r="E392" t="str">
            <v>1U24HD107621-01</v>
          </cell>
          <cell r="F392" t="str">
            <v>HD107621</v>
          </cell>
          <cell r="G392">
            <v>2021</v>
          </cell>
          <cell r="H392" t="str">
            <v>Other Research-Related</v>
          </cell>
          <cell r="I392" t="str">
            <v>Andrew  Bremer</v>
          </cell>
          <cell r="J392">
            <v>3402723</v>
          </cell>
          <cell r="K392" t="str">
            <v>RESEARCH TRIANGLE INSTITUTE</v>
          </cell>
          <cell r="L392" t="str">
            <v>NC</v>
          </cell>
          <cell r="M392" t="str">
            <v>OUD</v>
          </cell>
          <cell r="N392" t="str">
            <v>Enhanced Outcomes for Infants and Children Exposed to Opioids</v>
          </cell>
          <cell r="O392" t="str">
            <v>Advancing Clinical Trials in Neonatal Opioid Withdrawal (ACT NOW)</v>
          </cell>
          <cell r="P392" t="str">
            <v>registered</v>
          </cell>
          <cell r="Q392" t="str">
            <v>live</v>
          </cell>
          <cell r="R392" t="str">
            <v>No</v>
          </cell>
          <cell r="S392">
            <v>1</v>
          </cell>
          <cell r="T392" t="str">
            <v>Yes</v>
          </cell>
          <cell r="U392" t="str">
            <v>ACT NOW</v>
          </cell>
          <cell r="V392">
            <v>10678679</v>
          </cell>
        </row>
        <row r="393">
          <cell r="A393" t="str">
            <v>HDP00068</v>
          </cell>
          <cell r="B393">
            <v>10378328</v>
          </cell>
          <cell r="C393" t="str">
            <v>21/24 Healthy Brain and Child Development National Consortium</v>
          </cell>
          <cell r="D393" t="str">
            <v>NIDA</v>
          </cell>
          <cell r="E393" t="str">
            <v>1U01DA055370-01</v>
          </cell>
          <cell r="F393" t="str">
            <v>DA055370</v>
          </cell>
          <cell r="G393">
            <v>2021</v>
          </cell>
          <cell r="H393" t="str">
            <v>Non-SBIR/STTR</v>
          </cell>
          <cell r="I393" t="str">
            <v>Janani  Prabhakar</v>
          </cell>
          <cell r="J393">
            <v>1013921</v>
          </cell>
          <cell r="K393" t="str">
            <v>UNIVERSITY OF WISCONSIN-MADISON</v>
          </cell>
          <cell r="L393" t="str">
            <v>WI</v>
          </cell>
          <cell r="M393" t="str">
            <v>OUD</v>
          </cell>
          <cell r="N393" t="str">
            <v>Enhanced Outcomes for Infants and Children Exposed to Opioids</v>
          </cell>
          <cell r="O393" t="str">
            <v>HEALthy Brain and Child Development Study (HBCD)</v>
          </cell>
          <cell r="P393" t="str">
            <v>not registered</v>
          </cell>
          <cell r="Q393" t="str">
            <v>archived</v>
          </cell>
          <cell r="R393" t="str">
            <v>No</v>
          </cell>
          <cell r="S393">
            <v>0</v>
          </cell>
          <cell r="T393" t="str">
            <v>No</v>
          </cell>
          <cell r="U393" t="str">
            <v>HBCD</v>
          </cell>
          <cell r="V393">
            <v>10877732</v>
          </cell>
        </row>
        <row r="394">
          <cell r="A394" t="str">
            <v>HDP01224</v>
          </cell>
          <cell r="B394">
            <v>10378364</v>
          </cell>
          <cell r="C394" t="str">
            <v>14/24 The Healthy Brain &amp; Child Development National Consortium</v>
          </cell>
          <cell r="D394" t="str">
            <v>NIDA</v>
          </cell>
          <cell r="E394" t="str">
            <v>1U01DA055369-01</v>
          </cell>
          <cell r="F394" t="str">
            <v>DA055369</v>
          </cell>
          <cell r="G394">
            <v>2021</v>
          </cell>
          <cell r="H394" t="str">
            <v>Non-SBIR/STTR</v>
          </cell>
          <cell r="I394" t="str">
            <v>Janani  Prabhakar</v>
          </cell>
          <cell r="J394">
            <v>1697564</v>
          </cell>
          <cell r="K394" t="str">
            <v>UNIVERSITY OF CALIFORNIA, SAN DIEGO</v>
          </cell>
          <cell r="L394" t="str">
            <v>CA</v>
          </cell>
          <cell r="M394" t="str">
            <v>OUD</v>
          </cell>
          <cell r="N394" t="str">
            <v>Enhanced Outcomes for Infants and Children Exposed to Opioids</v>
          </cell>
          <cell r="O394" t="str">
            <v>HEALthy Brain and Child Development Study (HBCD)</v>
          </cell>
          <cell r="P394" t="str">
            <v>not registered</v>
          </cell>
          <cell r="Q394" t="str">
            <v>archived</v>
          </cell>
          <cell r="R394" t="str">
            <v>No</v>
          </cell>
          <cell r="S394">
            <v>0</v>
          </cell>
          <cell r="T394" t="str">
            <v>No</v>
          </cell>
          <cell r="U394" t="str">
            <v>HBCD</v>
          </cell>
          <cell r="V394">
            <v>10891591</v>
          </cell>
        </row>
        <row r="395">
          <cell r="A395" t="str">
            <v>HDP00061</v>
          </cell>
          <cell r="B395">
            <v>10378402</v>
          </cell>
          <cell r="C395" t="str">
            <v>23/24 Healthy Brain and Child Development National Consortium</v>
          </cell>
          <cell r="D395" t="str">
            <v>NIDA</v>
          </cell>
          <cell r="E395" t="str">
            <v>1U01DA055367-01</v>
          </cell>
          <cell r="F395" t="str">
            <v>DA055367</v>
          </cell>
          <cell r="G395">
            <v>2021</v>
          </cell>
          <cell r="H395" t="str">
            <v>Non-SBIR/STTR</v>
          </cell>
          <cell r="I395" t="str">
            <v>Janani  Prabhakar</v>
          </cell>
          <cell r="J395">
            <v>1019425</v>
          </cell>
          <cell r="K395" t="str">
            <v>WASHINGTON UNIVERSITY</v>
          </cell>
          <cell r="L395" t="str">
            <v>MO</v>
          </cell>
          <cell r="M395" t="str">
            <v>OUD</v>
          </cell>
          <cell r="N395" t="str">
            <v>Enhanced Outcomes for Infants and Children Exposed to Opioids</v>
          </cell>
          <cell r="O395" t="str">
            <v>HEALthy Brain and Child Development Study (HBCD)</v>
          </cell>
          <cell r="P395" t="str">
            <v>not registered</v>
          </cell>
          <cell r="Q395" t="str">
            <v>archived</v>
          </cell>
          <cell r="R395" t="str">
            <v>No</v>
          </cell>
          <cell r="S395">
            <v>0</v>
          </cell>
          <cell r="T395" t="str">
            <v>No</v>
          </cell>
          <cell r="U395" t="str">
            <v>HBCD</v>
          </cell>
          <cell r="V395">
            <v>10877870</v>
          </cell>
        </row>
        <row r="396">
          <cell r="A396" t="str">
            <v>HDP01045</v>
          </cell>
          <cell r="B396">
            <v>10378422</v>
          </cell>
          <cell r="C396" t="str">
            <v>Integrative Treatment for Achieving Holistic Recovery from Comorbid Chronic Pain and Opioid Use Disorder</v>
          </cell>
          <cell r="D396" t="str">
            <v>NIDA</v>
          </cell>
          <cell r="E396" t="str">
            <v>1RM1DA055301-01</v>
          </cell>
          <cell r="F396" t="str">
            <v>DA055301</v>
          </cell>
          <cell r="G396">
            <v>2021</v>
          </cell>
          <cell r="H396" t="str">
            <v>Non-SBIR/STTR</v>
          </cell>
          <cell r="I396" t="str">
            <v>TISHA R. A. WILEY</v>
          </cell>
          <cell r="J396">
            <v>4186344</v>
          </cell>
          <cell r="K396" t="str">
            <v>UNIVERSITY OF NEW MEXICO</v>
          </cell>
          <cell r="L396" t="str">
            <v>NM</v>
          </cell>
          <cell r="M396" t="str">
            <v>Pain mgt</v>
          </cell>
          <cell r="N396" t="str">
            <v>Clinical Research in Pain Management</v>
          </cell>
          <cell r="O396" t="str">
            <v>Integrative Management of chronic Pain and OUD for Whole Recovery (IMPOWR)</v>
          </cell>
          <cell r="P396" t="str">
            <v>registered</v>
          </cell>
          <cell r="Q396" t="str">
            <v>live</v>
          </cell>
          <cell r="R396" t="str">
            <v>No</v>
          </cell>
          <cell r="S396">
            <v>0</v>
          </cell>
          <cell r="T396" t="str">
            <v>Yes</v>
          </cell>
          <cell r="U396" t="str">
            <v>IMPOWR</v>
          </cell>
          <cell r="V396">
            <v>10378422</v>
          </cell>
        </row>
        <row r="397">
          <cell r="A397" t="str">
            <v>HDP01045</v>
          </cell>
          <cell r="B397">
            <v>10378422</v>
          </cell>
          <cell r="C397" t="str">
            <v>Integrative Treatment for Achieving Holistic Recovery from Comorbid Chronic Pain and Opioid Use Disorder</v>
          </cell>
          <cell r="D397" t="str">
            <v>NIDA</v>
          </cell>
          <cell r="E397" t="str">
            <v>1RM1DA055301-01</v>
          </cell>
          <cell r="F397" t="str">
            <v>DA055301</v>
          </cell>
          <cell r="G397">
            <v>2021</v>
          </cell>
          <cell r="H397" t="str">
            <v>Non-SBIR/STTR</v>
          </cell>
          <cell r="I397" t="str">
            <v>TISHA R. A. WILEY</v>
          </cell>
          <cell r="J397">
            <v>4186344</v>
          </cell>
          <cell r="K397" t="str">
            <v>UNIVERSITY OF NEW MEXICO</v>
          </cell>
          <cell r="L397" t="str">
            <v>NM</v>
          </cell>
          <cell r="M397" t="str">
            <v>Pain mgt</v>
          </cell>
          <cell r="N397" t="str">
            <v>Clinical Research in Pain Management</v>
          </cell>
          <cell r="O397" t="str">
            <v>Integrative Management of chronic Pain and OUD for Whole Recovery (IMPOWR)</v>
          </cell>
          <cell r="P397" t="str">
            <v>registered</v>
          </cell>
          <cell r="Q397" t="str">
            <v>live</v>
          </cell>
          <cell r="R397" t="str">
            <v>No</v>
          </cell>
          <cell r="S397">
            <v>0</v>
          </cell>
          <cell r="T397" t="str">
            <v>Yes</v>
          </cell>
          <cell r="U397" t="str">
            <v>IMPOWR</v>
          </cell>
          <cell r="V397">
            <v>10378422</v>
          </cell>
        </row>
        <row r="398">
          <cell r="A398" t="str">
            <v>HDP00039</v>
          </cell>
          <cell r="B398">
            <v>10378422</v>
          </cell>
          <cell r="C398" t="str">
            <v>Integrative Treatment for Achieving Holistic Recovery from Comorbid Chronic Pain and Opioid Use Disorder</v>
          </cell>
          <cell r="D398" t="str">
            <v>NIDA</v>
          </cell>
          <cell r="E398" t="str">
            <v>1RM1DA055301-01</v>
          </cell>
          <cell r="F398" t="str">
            <v>DA055301</v>
          </cell>
          <cell r="G398">
            <v>2021</v>
          </cell>
          <cell r="H398" t="str">
            <v>Non-SBIR/STTR</v>
          </cell>
          <cell r="I398" t="str">
            <v>TISHA R. A. WILEY</v>
          </cell>
          <cell r="J398">
            <v>4186344</v>
          </cell>
          <cell r="K398" t="str">
            <v>UNIVERSITY OF NEW MEXICO</v>
          </cell>
          <cell r="L398" t="str">
            <v>NM</v>
          </cell>
          <cell r="M398" t="str">
            <v>Pain mgt</v>
          </cell>
          <cell r="N398" t="str">
            <v>Clinical Research in Pain Management</v>
          </cell>
          <cell r="O398" t="str">
            <v>Integrative Management of chronic Pain and OUD for Whole Recovery (IMPOWR)</v>
          </cell>
          <cell r="P398" t="str">
            <v>registered</v>
          </cell>
          <cell r="Q398" t="str">
            <v>live</v>
          </cell>
          <cell r="R398" t="str">
            <v>No</v>
          </cell>
          <cell r="S398">
            <v>0</v>
          </cell>
          <cell r="T398" t="str">
            <v>Yes</v>
          </cell>
          <cell r="U398" t="str">
            <v>IMPOWR</v>
          </cell>
          <cell r="V398">
            <v>10378422</v>
          </cell>
        </row>
        <row r="399">
          <cell r="A399" t="str">
            <v>HDP00039</v>
          </cell>
          <cell r="B399">
            <v>10378422</v>
          </cell>
          <cell r="C399" t="str">
            <v>Integrative Treatment for Achieving Holistic Recovery from Comorbid Chronic Pain and Opioid Use Disorder</v>
          </cell>
          <cell r="D399" t="str">
            <v>NIDA</v>
          </cell>
          <cell r="E399" t="str">
            <v>1RM1DA055301-01</v>
          </cell>
          <cell r="F399" t="str">
            <v>DA055301</v>
          </cell>
          <cell r="G399">
            <v>2021</v>
          </cell>
          <cell r="H399" t="str">
            <v>Non-SBIR/STTR</v>
          </cell>
          <cell r="I399" t="str">
            <v>TISHA R. A. WILEY</v>
          </cell>
          <cell r="J399">
            <v>4186344</v>
          </cell>
          <cell r="K399" t="str">
            <v>UNIVERSITY OF NEW MEXICO</v>
          </cell>
          <cell r="L399" t="str">
            <v>NM</v>
          </cell>
          <cell r="M399" t="str">
            <v>Pain mgt</v>
          </cell>
          <cell r="N399" t="str">
            <v>Clinical Research in Pain Management</v>
          </cell>
          <cell r="O399" t="str">
            <v>Integrative Management of chronic Pain and OUD for Whole Recovery (IMPOWR)</v>
          </cell>
          <cell r="P399" t="str">
            <v>registered</v>
          </cell>
          <cell r="Q399" t="str">
            <v>live</v>
          </cell>
          <cell r="R399" t="str">
            <v>No</v>
          </cell>
          <cell r="S399">
            <v>0</v>
          </cell>
          <cell r="T399" t="str">
            <v>Yes</v>
          </cell>
          <cell r="U399" t="str">
            <v>IMPOWR</v>
          </cell>
          <cell r="V399">
            <v>10378422</v>
          </cell>
        </row>
        <row r="400">
          <cell r="A400" t="str">
            <v>HDP00086</v>
          </cell>
          <cell r="B400">
            <v>10378786</v>
          </cell>
          <cell r="C400" t="str">
            <v>Wake Forest IMPOWR Dissemination Education and Coordination Center (IDEA-CC)</v>
          </cell>
          <cell r="D400" t="str">
            <v>NIDA</v>
          </cell>
          <cell r="E400" t="str">
            <v>1R24DA055306-01</v>
          </cell>
          <cell r="F400" t="str">
            <v>DA055306</v>
          </cell>
          <cell r="G400">
            <v>2021</v>
          </cell>
          <cell r="H400" t="str">
            <v>Other Research-Related</v>
          </cell>
          <cell r="I400" t="str">
            <v>Shelley  Su</v>
          </cell>
          <cell r="J400">
            <v>802015</v>
          </cell>
          <cell r="K400" t="str">
            <v>WAKE FOREST UNIVERSITY HEALTH SCIENCES</v>
          </cell>
          <cell r="L400" t="str">
            <v>NC</v>
          </cell>
          <cell r="M400" t="str">
            <v>Pain mgt</v>
          </cell>
          <cell r="N400" t="str">
            <v>Clinical Research in Pain Management</v>
          </cell>
          <cell r="O400" t="str">
            <v>Integrative Management of chronic Pain and OUD for Whole Recovery (IMPOWR)</v>
          </cell>
          <cell r="P400" t="str">
            <v>not registered</v>
          </cell>
          <cell r="Q400" t="str">
            <v>archived</v>
          </cell>
          <cell r="R400" t="str">
            <v>No</v>
          </cell>
          <cell r="S400">
            <v>0</v>
          </cell>
          <cell r="T400" t="str">
            <v>No</v>
          </cell>
          <cell r="U400" t="str">
            <v>IMPOWR</v>
          </cell>
          <cell r="V400">
            <v>10665746</v>
          </cell>
        </row>
        <row r="401">
          <cell r="A401" t="str">
            <v>HDP01234</v>
          </cell>
          <cell r="B401">
            <v>10378875</v>
          </cell>
          <cell r="C401" t="str">
            <v>1/24 Healthy Brain and Child Development National Consortium</v>
          </cell>
          <cell r="D401" t="str">
            <v>NIDA</v>
          </cell>
          <cell r="E401" t="str">
            <v>1U01DA055366-01</v>
          </cell>
          <cell r="F401" t="str">
            <v>DA055366</v>
          </cell>
          <cell r="G401">
            <v>2021</v>
          </cell>
          <cell r="H401" t="str">
            <v>Non-SBIR/STTR</v>
          </cell>
          <cell r="I401" t="str">
            <v>Janani  Prabhakar</v>
          </cell>
          <cell r="J401">
            <v>1013453</v>
          </cell>
          <cell r="K401" t="str">
            <v>CEDARS-SINAI MEDICAL CENTER</v>
          </cell>
          <cell r="L401" t="str">
            <v>CA</v>
          </cell>
          <cell r="M401" t="str">
            <v>OUD</v>
          </cell>
          <cell r="N401" t="str">
            <v>Enhanced Outcomes for Infants and Children Exposed to Opioids</v>
          </cell>
          <cell r="O401" t="str">
            <v>HEALthy Brain and Child Development Study (HBCD)</v>
          </cell>
          <cell r="P401" t="str">
            <v>not registered</v>
          </cell>
          <cell r="Q401" t="str">
            <v>archived</v>
          </cell>
          <cell r="R401" t="str">
            <v>No</v>
          </cell>
          <cell r="S401">
            <v>0</v>
          </cell>
          <cell r="T401" t="str">
            <v>No</v>
          </cell>
          <cell r="U401" t="str">
            <v>HBCD</v>
          </cell>
          <cell r="V401">
            <v>10881888</v>
          </cell>
        </row>
        <row r="402">
          <cell r="A402" t="str">
            <v>HDP00355</v>
          </cell>
          <cell r="B402">
            <v>10378902</v>
          </cell>
          <cell r="C402" t="str">
            <v>3/24 Healthy Brain and Child Development National Consortium</v>
          </cell>
          <cell r="D402" t="str">
            <v>NIDA</v>
          </cell>
          <cell r="E402" t="str">
            <v>1U01DA055365-01</v>
          </cell>
          <cell r="F402" t="str">
            <v>DA055365</v>
          </cell>
          <cell r="G402">
            <v>2021</v>
          </cell>
          <cell r="H402" t="str">
            <v>Non-SBIR/STTR</v>
          </cell>
          <cell r="I402" t="str">
            <v>Janani  Prabhakar</v>
          </cell>
          <cell r="J402">
            <v>1018286</v>
          </cell>
          <cell r="K402" t="str">
            <v>CHILDREN'S HOSP OF PHILADELPHIA</v>
          </cell>
          <cell r="L402" t="str">
            <v>PA</v>
          </cell>
          <cell r="M402" t="str">
            <v>OUD</v>
          </cell>
          <cell r="N402" t="str">
            <v>Enhanced Outcomes for Infants and Children Exposed to Opioids</v>
          </cell>
          <cell r="O402" t="str">
            <v>HEALthy Brain and Child Development Study (HBCD)</v>
          </cell>
          <cell r="P402" t="str">
            <v>not registered</v>
          </cell>
          <cell r="Q402" t="str">
            <v>archived</v>
          </cell>
          <cell r="R402" t="str">
            <v>No</v>
          </cell>
          <cell r="S402">
            <v>0</v>
          </cell>
          <cell r="T402" t="str">
            <v>No</v>
          </cell>
          <cell r="U402" t="str">
            <v>HBCD</v>
          </cell>
          <cell r="V402">
            <v>10879086</v>
          </cell>
        </row>
        <row r="403">
          <cell r="A403" t="str">
            <v>HDP01046</v>
          </cell>
          <cell r="B403">
            <v>10378910</v>
          </cell>
          <cell r="C403" t="str">
            <v>HEAL Initiative: Integrative Management of chronic Pain and OUD for Whole Recovery (IMPOWR): Research Centers</v>
          </cell>
          <cell r="D403" t="str">
            <v>NIDA</v>
          </cell>
          <cell r="E403" t="str">
            <v>1RM1DA055310-01</v>
          </cell>
          <cell r="F403" t="str">
            <v>DA055310</v>
          </cell>
          <cell r="G403">
            <v>2021</v>
          </cell>
          <cell r="H403" t="str">
            <v>Non-SBIR/STTR</v>
          </cell>
          <cell r="I403" t="str">
            <v>SEAN EDWARD WINTERS Lynch</v>
          </cell>
          <cell r="J403">
            <v>4761350</v>
          </cell>
          <cell r="K403" t="str">
            <v>YALE UNIVERSITY</v>
          </cell>
          <cell r="L403" t="str">
            <v>CT</v>
          </cell>
          <cell r="M403" t="str">
            <v>Pain mgt</v>
          </cell>
          <cell r="N403" t="str">
            <v>Clinical Research in Pain Management</v>
          </cell>
          <cell r="O403" t="str">
            <v>Integrative Management of chronic Pain and OUD for Whole Recovery (IMPOWR)</v>
          </cell>
          <cell r="P403" t="str">
            <v>registered</v>
          </cell>
          <cell r="Q403" t="str">
            <v>live</v>
          </cell>
          <cell r="R403" t="str">
            <v>No</v>
          </cell>
          <cell r="S403">
            <v>0</v>
          </cell>
          <cell r="T403" t="str">
            <v>Yes</v>
          </cell>
          <cell r="U403" t="str">
            <v>IMPOWR</v>
          </cell>
          <cell r="V403">
            <v>10378910</v>
          </cell>
        </row>
        <row r="404">
          <cell r="A404" t="str">
            <v>HDP01046</v>
          </cell>
          <cell r="B404">
            <v>10378910</v>
          </cell>
          <cell r="C404" t="str">
            <v>HEAL Initiative: Integrative Management of chronic Pain and OUD for Whole Recovery (IMPOWR): Research Centers</v>
          </cell>
          <cell r="D404" t="str">
            <v>NIDA</v>
          </cell>
          <cell r="E404" t="str">
            <v>1RM1DA055310-01</v>
          </cell>
          <cell r="F404" t="str">
            <v>DA055310</v>
          </cell>
          <cell r="G404">
            <v>2021</v>
          </cell>
          <cell r="H404" t="str">
            <v>Non-SBIR/STTR</v>
          </cell>
          <cell r="I404" t="str">
            <v>SEAN EDWARD WINTERS Lynch</v>
          </cell>
          <cell r="J404">
            <v>4761350</v>
          </cell>
          <cell r="K404" t="str">
            <v>YALE UNIVERSITY</v>
          </cell>
          <cell r="L404" t="str">
            <v>CT</v>
          </cell>
          <cell r="M404" t="str">
            <v>Pain mgt</v>
          </cell>
          <cell r="N404" t="str">
            <v>Clinical Research in Pain Management</v>
          </cell>
          <cell r="O404" t="str">
            <v>Integrative Management of chronic Pain and OUD for Whole Recovery (IMPOWR)</v>
          </cell>
          <cell r="P404" t="str">
            <v>registered</v>
          </cell>
          <cell r="Q404" t="str">
            <v>live</v>
          </cell>
          <cell r="R404" t="str">
            <v>No</v>
          </cell>
          <cell r="S404">
            <v>0</v>
          </cell>
          <cell r="T404" t="str">
            <v>Yes</v>
          </cell>
          <cell r="U404" t="str">
            <v>IMPOWR</v>
          </cell>
          <cell r="V404">
            <v>10378910</v>
          </cell>
        </row>
        <row r="405">
          <cell r="A405" t="str">
            <v>HDP00280</v>
          </cell>
          <cell r="B405">
            <v>10378910</v>
          </cell>
          <cell r="C405" t="str">
            <v>HEAL Initiative: Integrative Management of chronic Pain and OUD for Whole Recovery (IMPOWR): Research Centers</v>
          </cell>
          <cell r="D405" t="str">
            <v>NIDA</v>
          </cell>
          <cell r="E405" t="str">
            <v>1RM1DA055310-01</v>
          </cell>
          <cell r="F405" t="str">
            <v>DA055310</v>
          </cell>
          <cell r="G405">
            <v>2021</v>
          </cell>
          <cell r="H405" t="str">
            <v>Non-SBIR/STTR</v>
          </cell>
          <cell r="I405" t="str">
            <v>SEAN EDWARD WINTERS Lynch</v>
          </cell>
          <cell r="J405">
            <v>4761350</v>
          </cell>
          <cell r="K405" t="str">
            <v>YALE UNIVERSITY</v>
          </cell>
          <cell r="L405" t="str">
            <v>CT</v>
          </cell>
          <cell r="M405" t="str">
            <v>Pain mgt</v>
          </cell>
          <cell r="N405" t="str">
            <v>Clinical Research in Pain Management</v>
          </cell>
          <cell r="O405" t="str">
            <v>Integrative Management of chronic Pain and OUD for Whole Recovery (IMPOWR)</v>
          </cell>
          <cell r="P405" t="str">
            <v>registered</v>
          </cell>
          <cell r="Q405" t="str">
            <v>live</v>
          </cell>
          <cell r="R405" t="str">
            <v>No</v>
          </cell>
          <cell r="S405">
            <v>0</v>
          </cell>
          <cell r="T405" t="str">
            <v>Yes</v>
          </cell>
          <cell r="U405" t="str">
            <v>IMPOWR</v>
          </cell>
          <cell r="V405">
            <v>10378910</v>
          </cell>
        </row>
        <row r="406">
          <cell r="A406" t="str">
            <v>HDP00280</v>
          </cell>
          <cell r="B406">
            <v>10378910</v>
          </cell>
          <cell r="C406" t="str">
            <v>HEAL Initiative: Integrative Management of chronic Pain and OUD for Whole Recovery (IMPOWR): Research Centers</v>
          </cell>
          <cell r="D406" t="str">
            <v>NIDA</v>
          </cell>
          <cell r="E406" t="str">
            <v>1RM1DA055310-01</v>
          </cell>
          <cell r="F406" t="str">
            <v>DA055310</v>
          </cell>
          <cell r="G406">
            <v>2021</v>
          </cell>
          <cell r="H406" t="str">
            <v>Non-SBIR/STTR</v>
          </cell>
          <cell r="I406" t="str">
            <v>SEAN EDWARD WINTERS Lynch</v>
          </cell>
          <cell r="J406">
            <v>4761350</v>
          </cell>
          <cell r="K406" t="str">
            <v>YALE UNIVERSITY</v>
          </cell>
          <cell r="L406" t="str">
            <v>CT</v>
          </cell>
          <cell r="M406" t="str">
            <v>Pain mgt</v>
          </cell>
          <cell r="N406" t="str">
            <v>Clinical Research in Pain Management</v>
          </cell>
          <cell r="O406" t="str">
            <v>Integrative Management of chronic Pain and OUD for Whole Recovery (IMPOWR)</v>
          </cell>
          <cell r="P406" t="str">
            <v>registered</v>
          </cell>
          <cell r="Q406" t="str">
            <v>live</v>
          </cell>
          <cell r="R406" t="str">
            <v>No</v>
          </cell>
          <cell r="S406">
            <v>0</v>
          </cell>
          <cell r="T406" t="str">
            <v>Yes</v>
          </cell>
          <cell r="U406" t="str">
            <v>IMPOWR</v>
          </cell>
          <cell r="V406">
            <v>10378910</v>
          </cell>
        </row>
        <row r="407">
          <cell r="A407" t="str">
            <v>HDP00144</v>
          </cell>
          <cell r="B407">
            <v>10378922</v>
          </cell>
          <cell r="C407" t="str">
            <v>12/24 Healthy Brain and Child Development National Consortium</v>
          </cell>
          <cell r="D407" t="str">
            <v>NIDA</v>
          </cell>
          <cell r="E407" t="str">
            <v>1U01DA055363-01</v>
          </cell>
          <cell r="F407" t="str">
            <v>DA055363</v>
          </cell>
          <cell r="G407">
            <v>2021</v>
          </cell>
          <cell r="H407" t="str">
            <v>Non-SBIR/STTR</v>
          </cell>
          <cell r="I407" t="str">
            <v>Janani  Prabhakar</v>
          </cell>
          <cell r="J407">
            <v>1015189</v>
          </cell>
          <cell r="K407" t="str">
            <v>OREGON HEALTH &amp; SCIENCE UNIVERSITY</v>
          </cell>
          <cell r="L407" t="str">
            <v>OR</v>
          </cell>
          <cell r="M407" t="str">
            <v>OUD</v>
          </cell>
          <cell r="N407" t="str">
            <v>Enhanced Outcomes for Infants and Children Exposed to Opioids</v>
          </cell>
          <cell r="O407" t="str">
            <v>HEALthy Brain and Child Development Study (HBCD)</v>
          </cell>
          <cell r="P407" t="str">
            <v>not registered</v>
          </cell>
          <cell r="Q407" t="str">
            <v>archived</v>
          </cell>
          <cell r="R407" t="str">
            <v>No</v>
          </cell>
          <cell r="S407">
            <v>0</v>
          </cell>
          <cell r="T407" t="str">
            <v>No</v>
          </cell>
          <cell r="U407" t="str">
            <v>HBCD</v>
          </cell>
          <cell r="V407">
            <v>10877792</v>
          </cell>
        </row>
        <row r="408">
          <cell r="A408" t="str">
            <v>HDP01047</v>
          </cell>
          <cell r="B408">
            <v>10378923</v>
          </cell>
          <cell r="C408" t="str">
            <v>Tailored Retention and Engagement for Equitable Treatment of OUD and Pain (TREETOP)</v>
          </cell>
          <cell r="D408" t="str">
            <v>NIDA</v>
          </cell>
          <cell r="E408" t="str">
            <v>1RM1DA055311-01</v>
          </cell>
          <cell r="F408" t="str">
            <v>DA055311</v>
          </cell>
          <cell r="G408">
            <v>2021</v>
          </cell>
          <cell r="H408" t="str">
            <v>Non-SBIR/STTR</v>
          </cell>
          <cell r="I408" t="str">
            <v>TISHA R. A. WILEY</v>
          </cell>
          <cell r="J408">
            <v>4798445</v>
          </cell>
          <cell r="K408" t="str">
            <v>UNIVERSITY OF PITTSBURGH AT PITTSBURGH</v>
          </cell>
          <cell r="L408" t="str">
            <v>PA</v>
          </cell>
          <cell r="M408" t="str">
            <v>Pain mgt</v>
          </cell>
          <cell r="N408" t="str">
            <v>Clinical Research in Pain Management</v>
          </cell>
          <cell r="O408" t="str">
            <v>Integrative Management of chronic Pain and OUD for Whole Recovery (IMPOWR)</v>
          </cell>
          <cell r="P408" t="str">
            <v>not registered</v>
          </cell>
          <cell r="Q408" t="str">
            <v>archived</v>
          </cell>
          <cell r="R408" t="str">
            <v>No</v>
          </cell>
          <cell r="S408">
            <v>0</v>
          </cell>
          <cell r="T408" t="str">
            <v>No</v>
          </cell>
          <cell r="U408" t="str">
            <v>IMPOWR</v>
          </cell>
          <cell r="V408">
            <v>10378923</v>
          </cell>
        </row>
        <row r="409">
          <cell r="A409" t="str">
            <v>HDP01047</v>
          </cell>
          <cell r="B409">
            <v>10378923</v>
          </cell>
          <cell r="C409" t="str">
            <v>Tailored Retention and Engagement for Equitable Treatment of OUD and Pain (TREETOP)</v>
          </cell>
          <cell r="D409" t="str">
            <v>NIDA</v>
          </cell>
          <cell r="E409" t="str">
            <v>1RM1DA055311-01</v>
          </cell>
          <cell r="F409" t="str">
            <v>DA055311</v>
          </cell>
          <cell r="G409">
            <v>2021</v>
          </cell>
          <cell r="H409" t="str">
            <v>Non-SBIR/STTR</v>
          </cell>
          <cell r="I409" t="str">
            <v>TISHA R. A. WILEY</v>
          </cell>
          <cell r="J409">
            <v>4798445</v>
          </cell>
          <cell r="K409" t="str">
            <v>UNIVERSITY OF PITTSBURGH AT PITTSBURGH</v>
          </cell>
          <cell r="L409" t="str">
            <v>PA</v>
          </cell>
          <cell r="M409" t="str">
            <v>Pain mgt</v>
          </cell>
          <cell r="N409" t="str">
            <v>Clinical Research in Pain Management</v>
          </cell>
          <cell r="O409" t="str">
            <v>Integrative Management of chronic Pain and OUD for Whole Recovery (IMPOWR)</v>
          </cell>
          <cell r="P409" t="str">
            <v>not registered</v>
          </cell>
          <cell r="Q409" t="str">
            <v>archived</v>
          </cell>
          <cell r="R409" t="str">
            <v>No</v>
          </cell>
          <cell r="S409">
            <v>0</v>
          </cell>
          <cell r="T409" t="str">
            <v>No</v>
          </cell>
          <cell r="U409" t="str">
            <v>IMPOWR</v>
          </cell>
          <cell r="V409">
            <v>10378923</v>
          </cell>
        </row>
        <row r="410">
          <cell r="A410" t="str">
            <v>HDP00290</v>
          </cell>
          <cell r="B410">
            <v>10378923</v>
          </cell>
          <cell r="C410" t="str">
            <v>Tailored Retention and Engagement for Equitable Treatment of OUD and Pain (TREETOP)</v>
          </cell>
          <cell r="D410" t="str">
            <v>NIDA</v>
          </cell>
          <cell r="E410" t="str">
            <v>1RM1DA055311-01</v>
          </cell>
          <cell r="F410" t="str">
            <v>DA055311</v>
          </cell>
          <cell r="G410">
            <v>2021</v>
          </cell>
          <cell r="H410" t="str">
            <v>Non-SBIR/STTR</v>
          </cell>
          <cell r="I410" t="str">
            <v>TISHA R. A. WILEY</v>
          </cell>
          <cell r="J410">
            <v>4798445</v>
          </cell>
          <cell r="K410" t="str">
            <v>UNIVERSITY OF PITTSBURGH AT PITTSBURGH</v>
          </cell>
          <cell r="L410" t="str">
            <v>PA</v>
          </cell>
          <cell r="M410" t="str">
            <v>Pain mgt</v>
          </cell>
          <cell r="N410" t="str">
            <v>Clinical Research in Pain Management</v>
          </cell>
          <cell r="O410" t="str">
            <v>Integrative Management of chronic Pain and OUD for Whole Recovery (IMPOWR)</v>
          </cell>
          <cell r="P410" t="str">
            <v>not registered</v>
          </cell>
          <cell r="Q410" t="str">
            <v>archived</v>
          </cell>
          <cell r="R410" t="str">
            <v>No</v>
          </cell>
          <cell r="S410">
            <v>0</v>
          </cell>
          <cell r="T410" t="str">
            <v>No</v>
          </cell>
          <cell r="U410" t="str">
            <v>IMPOWR</v>
          </cell>
          <cell r="V410">
            <v>10378923</v>
          </cell>
        </row>
        <row r="411">
          <cell r="A411" t="str">
            <v>HDP00290</v>
          </cell>
          <cell r="B411">
            <v>10378923</v>
          </cell>
          <cell r="C411" t="str">
            <v>Tailored Retention and Engagement for Equitable Treatment of OUD and Pain (TREETOP)</v>
          </cell>
          <cell r="D411" t="str">
            <v>NIDA</v>
          </cell>
          <cell r="E411" t="str">
            <v>1RM1DA055311-01</v>
          </cell>
          <cell r="F411" t="str">
            <v>DA055311</v>
          </cell>
          <cell r="G411">
            <v>2021</v>
          </cell>
          <cell r="H411" t="str">
            <v>Non-SBIR/STTR</v>
          </cell>
          <cell r="I411" t="str">
            <v>TISHA R. A. WILEY</v>
          </cell>
          <cell r="J411">
            <v>4798445</v>
          </cell>
          <cell r="K411" t="str">
            <v>UNIVERSITY OF PITTSBURGH AT PITTSBURGH</v>
          </cell>
          <cell r="L411" t="str">
            <v>PA</v>
          </cell>
          <cell r="M411" t="str">
            <v>Pain mgt</v>
          </cell>
          <cell r="N411" t="str">
            <v>Clinical Research in Pain Management</v>
          </cell>
          <cell r="O411" t="str">
            <v>Integrative Management of chronic Pain and OUD for Whole Recovery (IMPOWR)</v>
          </cell>
          <cell r="P411" t="str">
            <v>not registered</v>
          </cell>
          <cell r="Q411" t="str">
            <v>archived</v>
          </cell>
          <cell r="R411" t="str">
            <v>No</v>
          </cell>
          <cell r="S411">
            <v>0</v>
          </cell>
          <cell r="T411" t="str">
            <v>No</v>
          </cell>
          <cell r="U411" t="str">
            <v>IMPOWR</v>
          </cell>
          <cell r="V411">
            <v>10378923</v>
          </cell>
        </row>
        <row r="412">
          <cell r="A412" t="str">
            <v>HDP00185</v>
          </cell>
          <cell r="B412">
            <v>10378942</v>
          </cell>
          <cell r="C412" t="str">
            <v>HEAL Initiative: Neonatal Opioid Withdrawal Syndrome Pharmacological Treatments Comparative Effectiveness Trial New Mexico Site</v>
          </cell>
          <cell r="D412" t="str">
            <v>NICHD</v>
          </cell>
          <cell r="E412" t="str">
            <v>1UG1HD107627-01</v>
          </cell>
          <cell r="F412" t="str">
            <v>HD107627</v>
          </cell>
          <cell r="G412">
            <v>2021</v>
          </cell>
          <cell r="H412" t="str">
            <v>Other Research-Related</v>
          </cell>
          <cell r="I412" t="str">
            <v>Andrew  Bremer</v>
          </cell>
          <cell r="J412">
            <v>445388</v>
          </cell>
          <cell r="K412" t="str">
            <v>UNIVERSITY OF NEW MEXICO HEALTH SCIS CTR</v>
          </cell>
          <cell r="L412" t="str">
            <v>NM</v>
          </cell>
          <cell r="M412" t="str">
            <v>OUD</v>
          </cell>
          <cell r="N412" t="str">
            <v>Enhanced Outcomes for Infants and Children Exposed to Opioids</v>
          </cell>
          <cell r="O412" t="str">
            <v>Advancing Clinical Trials in Neonatal Opioid Withdrawal (ACT NOW)</v>
          </cell>
          <cell r="P412" t="str">
            <v>not registered</v>
          </cell>
          <cell r="Q412" t="str">
            <v>archived</v>
          </cell>
          <cell r="R412" t="str">
            <v>No</v>
          </cell>
          <cell r="S412">
            <v>0</v>
          </cell>
          <cell r="T412" t="str">
            <v>No</v>
          </cell>
          <cell r="U412" t="str">
            <v>ACT NOW</v>
          </cell>
          <cell r="V412">
            <v>10917399</v>
          </cell>
        </row>
        <row r="413">
          <cell r="A413" t="str">
            <v>HDP00379</v>
          </cell>
          <cell r="B413">
            <v>10378952</v>
          </cell>
          <cell r="C413" t="str">
            <v>2/24 Healthy Brain and Child Development National Consortium</v>
          </cell>
          <cell r="D413" t="str">
            <v>NIDA</v>
          </cell>
          <cell r="E413" t="str">
            <v>1U01DA055362-01</v>
          </cell>
          <cell r="F413" t="str">
            <v>DA055362</v>
          </cell>
          <cell r="G413">
            <v>2021</v>
          </cell>
          <cell r="H413" t="str">
            <v>Non-SBIR/STTR</v>
          </cell>
          <cell r="I413" t="str">
            <v>Janani  Prabhakar</v>
          </cell>
          <cell r="J413">
            <v>1013860</v>
          </cell>
          <cell r="K413" t="str">
            <v>CHILDREN'S HOSPITAL OF LOS ANGELES</v>
          </cell>
          <cell r="L413" t="str">
            <v>CA</v>
          </cell>
          <cell r="M413" t="str">
            <v>OUD</v>
          </cell>
          <cell r="N413" t="str">
            <v>Enhanced Outcomes for Infants and Children Exposed to Opioids</v>
          </cell>
          <cell r="O413" t="str">
            <v>HEALthy Brain and Child Development Study (HBCD)</v>
          </cell>
          <cell r="P413" t="str">
            <v>not registered</v>
          </cell>
          <cell r="Q413" t="str">
            <v>archived</v>
          </cell>
          <cell r="R413" t="str">
            <v>No</v>
          </cell>
          <cell r="S413">
            <v>0</v>
          </cell>
          <cell r="T413" t="str">
            <v>No</v>
          </cell>
          <cell r="U413" t="str">
            <v>HBCD</v>
          </cell>
          <cell r="V413">
            <v>10877733</v>
          </cell>
        </row>
        <row r="414">
          <cell r="A414" t="str">
            <v>HDP00361</v>
          </cell>
          <cell r="B414">
            <v>10378969</v>
          </cell>
          <cell r="C414" t="str">
            <v>13/24 The Healthy Brain and Child Development National Consortium</v>
          </cell>
          <cell r="D414" t="str">
            <v>NIDA</v>
          </cell>
          <cell r="E414" t="str">
            <v>1U01DA055361-01</v>
          </cell>
          <cell r="F414" t="str">
            <v>DA055361</v>
          </cell>
          <cell r="G414">
            <v>2021</v>
          </cell>
          <cell r="H414" t="str">
            <v>Non-SBIR/STTR</v>
          </cell>
          <cell r="I414" t="str">
            <v>Janani  Prabhakar</v>
          </cell>
          <cell r="J414">
            <v>1046314</v>
          </cell>
          <cell r="K414" t="str">
            <v>PENNSYLVANIA STATE UNIVERSITY, THE</v>
          </cell>
          <cell r="L414" t="str">
            <v>PA</v>
          </cell>
          <cell r="M414" t="str">
            <v>OUD</v>
          </cell>
          <cell r="N414" t="str">
            <v>Enhanced Outcomes for Infants and Children Exposed to Opioids</v>
          </cell>
          <cell r="O414" t="str">
            <v>HEALthy Brain and Child Development Study (HBCD)</v>
          </cell>
          <cell r="P414" t="str">
            <v>not registered</v>
          </cell>
          <cell r="Q414" t="str">
            <v>archived</v>
          </cell>
          <cell r="R414" t="str">
            <v>No</v>
          </cell>
          <cell r="S414">
            <v>0</v>
          </cell>
          <cell r="T414" t="str">
            <v>No</v>
          </cell>
          <cell r="U414" t="str">
            <v>HBCD</v>
          </cell>
          <cell r="V414">
            <v>10881988</v>
          </cell>
        </row>
        <row r="415">
          <cell r="A415" t="str">
            <v>HDP00029</v>
          </cell>
          <cell r="B415">
            <v>10378974</v>
          </cell>
          <cell r="C415" t="str">
            <v>4/24 Healthy Brain and Child Development National Consortium</v>
          </cell>
          <cell r="D415" t="str">
            <v>NIDA</v>
          </cell>
          <cell r="E415" t="str">
            <v>1U01DA055360-01</v>
          </cell>
          <cell r="F415" t="str">
            <v>DA055360</v>
          </cell>
          <cell r="G415">
            <v>2021</v>
          </cell>
          <cell r="H415" t="str">
            <v>Non-SBIR/STTR</v>
          </cell>
          <cell r="I415" t="str">
            <v>Janani  Prabhakar</v>
          </cell>
          <cell r="J415">
            <v>1009460</v>
          </cell>
          <cell r="K415" t="str">
            <v>EMORY UNIVERSITY</v>
          </cell>
          <cell r="L415" t="str">
            <v>GA</v>
          </cell>
          <cell r="M415" t="str">
            <v>OUD</v>
          </cell>
          <cell r="N415" t="str">
            <v>Enhanced Outcomes for Infants and Children Exposed to Opioids</v>
          </cell>
          <cell r="O415" t="str">
            <v>HEALthy Brain and Child Development Study (HBCD)</v>
          </cell>
          <cell r="P415" t="str">
            <v>not registered</v>
          </cell>
          <cell r="Q415" t="str">
            <v>archived</v>
          </cell>
          <cell r="R415" t="str">
            <v>No</v>
          </cell>
          <cell r="S415">
            <v>0</v>
          </cell>
          <cell r="T415" t="str">
            <v>No</v>
          </cell>
          <cell r="U415" t="str">
            <v>HBCD</v>
          </cell>
          <cell r="V415">
            <v>10878984</v>
          </cell>
        </row>
        <row r="416">
          <cell r="A416" t="str">
            <v>HDP00340</v>
          </cell>
          <cell r="B416">
            <v>10378979</v>
          </cell>
          <cell r="C416" t="str">
            <v>Thomas Jefferson University Hospital Clinical Site for HEAL NOWS Pharmacologic Trial</v>
          </cell>
          <cell r="D416" t="str">
            <v>NICHD</v>
          </cell>
          <cell r="E416" t="str">
            <v>1UG1HD107628-01</v>
          </cell>
          <cell r="F416" t="str">
            <v>HD107628</v>
          </cell>
          <cell r="G416">
            <v>2021</v>
          </cell>
          <cell r="H416" t="str">
            <v>Other Research-Related</v>
          </cell>
          <cell r="I416" t="str">
            <v>Andrew  Bremer</v>
          </cell>
          <cell r="J416">
            <v>316232</v>
          </cell>
          <cell r="K416" t="str">
            <v>THOMAS JEFFERSON UNIVERSITY</v>
          </cell>
          <cell r="L416" t="str">
            <v>PA</v>
          </cell>
          <cell r="M416" t="str">
            <v>OUD</v>
          </cell>
          <cell r="N416" t="str">
            <v>Enhanced Outcomes for Infants and Children Exposed to Opioids</v>
          </cell>
          <cell r="O416" t="str">
            <v>Advancing Clinical Trials in Neonatal Opioid Withdrawal (ACT NOW)</v>
          </cell>
          <cell r="P416" t="str">
            <v>not registered</v>
          </cell>
          <cell r="Q416" t="str">
            <v>archived</v>
          </cell>
          <cell r="R416" t="str">
            <v>No</v>
          </cell>
          <cell r="S416">
            <v>0</v>
          </cell>
          <cell r="T416" t="str">
            <v>No</v>
          </cell>
          <cell r="U416" t="str">
            <v>ACT NOW</v>
          </cell>
          <cell r="V416">
            <v>10916560</v>
          </cell>
        </row>
        <row r="417">
          <cell r="A417" t="str">
            <v>HDP00367</v>
          </cell>
          <cell r="B417">
            <v>10378982</v>
          </cell>
          <cell r="C417" t="str">
            <v>18/24 Healthy Brain and Child Development National Consortium</v>
          </cell>
          <cell r="D417" t="str">
            <v>NIDA</v>
          </cell>
          <cell r="E417" t="str">
            <v>1U01DA055359-01</v>
          </cell>
          <cell r="F417" t="str">
            <v>DA055359</v>
          </cell>
          <cell r="G417">
            <v>2021</v>
          </cell>
          <cell r="H417" t="str">
            <v>Non-SBIR/STTR</v>
          </cell>
          <cell r="I417" t="str">
            <v>Janani  Prabhakar</v>
          </cell>
          <cell r="J417">
            <v>1011257</v>
          </cell>
          <cell r="K417" t="str">
            <v>UNIVERSITY OF NEW MEXICO HEALTH SCIS CTR</v>
          </cell>
          <cell r="L417" t="str">
            <v>NM</v>
          </cell>
          <cell r="M417" t="str">
            <v>OUD</v>
          </cell>
          <cell r="N417" t="str">
            <v>Enhanced Outcomes for Infants and Children Exposed to Opioids</v>
          </cell>
          <cell r="O417" t="str">
            <v>HEALthy Brain and Child Development Study (HBCD)</v>
          </cell>
          <cell r="P417" t="str">
            <v>not registered</v>
          </cell>
          <cell r="Q417" t="str">
            <v>archived</v>
          </cell>
          <cell r="R417" t="str">
            <v>No</v>
          </cell>
          <cell r="S417">
            <v>0</v>
          </cell>
          <cell r="T417" t="str">
            <v>No</v>
          </cell>
          <cell r="U417" t="str">
            <v>HBCD</v>
          </cell>
          <cell r="V417">
            <v>10877975</v>
          </cell>
        </row>
        <row r="418">
          <cell r="A418" t="str">
            <v>HDP00180</v>
          </cell>
          <cell r="B418">
            <v>10379506</v>
          </cell>
          <cell r="C418" t="str">
            <v>15/24- Healthy Brain and Child Development National Consortium</v>
          </cell>
          <cell r="D418" t="str">
            <v>NIDA</v>
          </cell>
          <cell r="E418" t="str">
            <v>1U01DA055358-01</v>
          </cell>
          <cell r="F418" t="str">
            <v>DA055358</v>
          </cell>
          <cell r="G418">
            <v>2021</v>
          </cell>
          <cell r="H418" t="str">
            <v>Non-SBIR/STTR</v>
          </cell>
          <cell r="I418" t="str">
            <v>Janani  Prabhakar</v>
          </cell>
          <cell r="J418">
            <v>1015066</v>
          </cell>
          <cell r="K418" t="str">
            <v>UNIVERSITY OF FLORIDA</v>
          </cell>
          <cell r="L418" t="str">
            <v>FL</v>
          </cell>
          <cell r="M418" t="str">
            <v>OUD</v>
          </cell>
          <cell r="N418" t="str">
            <v>Enhanced Outcomes for Infants and Children Exposed to Opioids</v>
          </cell>
          <cell r="O418" t="str">
            <v>HEALthy Brain and Child Development Study (HBCD)</v>
          </cell>
          <cell r="P418" t="str">
            <v>not registered</v>
          </cell>
          <cell r="Q418" t="str">
            <v>archived</v>
          </cell>
          <cell r="R418" t="str">
            <v>No</v>
          </cell>
          <cell r="S418">
            <v>0</v>
          </cell>
          <cell r="T418" t="str">
            <v>No</v>
          </cell>
          <cell r="U418" t="str">
            <v>HBCD</v>
          </cell>
          <cell r="V418">
            <v>10661767</v>
          </cell>
        </row>
        <row r="419">
          <cell r="A419" t="str">
            <v>HDP01241</v>
          </cell>
          <cell r="B419">
            <v>10379510</v>
          </cell>
          <cell r="C419" t="str">
            <v>22/24 Healthy Brain and Child Development National Consortium</v>
          </cell>
          <cell r="D419" t="str">
            <v>NIDA</v>
          </cell>
          <cell r="E419" t="str">
            <v>1U01DA055357-01</v>
          </cell>
          <cell r="F419" t="str">
            <v>DA055357</v>
          </cell>
          <cell r="G419">
            <v>2022</v>
          </cell>
          <cell r="H419" t="str">
            <v>Non-SBIR/STTR</v>
          </cell>
          <cell r="I419" t="str">
            <v>Janani  Prabhakar</v>
          </cell>
          <cell r="J419">
            <v>1574012</v>
          </cell>
          <cell r="K419" t="str">
            <v>VIRGINIA POLYTECHNIC INST AND ST UNIV</v>
          </cell>
          <cell r="L419" t="str">
            <v>VA</v>
          </cell>
          <cell r="M419" t="str">
            <v>OUD</v>
          </cell>
          <cell r="N419" t="str">
            <v>Enhanced Outcomes for Infants and Children Exposed to Opioids</v>
          </cell>
          <cell r="P419" t="str">
            <v>not registered</v>
          </cell>
          <cell r="Q419" t="str">
            <v>archived</v>
          </cell>
          <cell r="R419" t="str">
            <v>No</v>
          </cell>
          <cell r="S419">
            <v>0</v>
          </cell>
          <cell r="T419" t="str">
            <v>No</v>
          </cell>
          <cell r="U419" t="str">
            <v>HBCD</v>
          </cell>
          <cell r="V419">
            <v>10878961</v>
          </cell>
        </row>
        <row r="420">
          <cell r="A420" t="str">
            <v>HDP00234</v>
          </cell>
          <cell r="B420">
            <v>10379583</v>
          </cell>
          <cell r="C420" t="str">
            <v>9/24- Healthy Brain and Child Development National Consortium</v>
          </cell>
          <cell r="D420" t="str">
            <v>NIDA</v>
          </cell>
          <cell r="E420" t="str">
            <v>1U01DA055355-01</v>
          </cell>
          <cell r="F420" t="str">
            <v>DA055355</v>
          </cell>
          <cell r="G420">
            <v>2021</v>
          </cell>
          <cell r="H420" t="str">
            <v>Non-SBIR/STTR</v>
          </cell>
          <cell r="I420" t="str">
            <v>Janani  Prabhakar</v>
          </cell>
          <cell r="J420">
            <v>1015198</v>
          </cell>
          <cell r="K420" t="str">
            <v>NORTHWESTERN UNIVERSITY AT CHICAGO</v>
          </cell>
          <cell r="L420" t="str">
            <v>IL</v>
          </cell>
          <cell r="M420" t="str">
            <v>OUD</v>
          </cell>
          <cell r="N420" t="str">
            <v>Enhanced Outcomes for Infants and Children Exposed to Opioids</v>
          </cell>
          <cell r="O420" t="str">
            <v>HEALthy Brain and Child Development Study (HBCD)</v>
          </cell>
          <cell r="P420" t="str">
            <v>not registered</v>
          </cell>
          <cell r="Q420" t="str">
            <v>archived</v>
          </cell>
          <cell r="R420" t="str">
            <v>No</v>
          </cell>
          <cell r="S420">
            <v>0</v>
          </cell>
          <cell r="T420" t="str">
            <v>No</v>
          </cell>
          <cell r="U420" t="str">
            <v>HBCD</v>
          </cell>
          <cell r="V420">
            <v>10879160</v>
          </cell>
        </row>
        <row r="421">
          <cell r="A421" t="str">
            <v>HDP00076</v>
          </cell>
          <cell r="B421">
            <v>10379584</v>
          </cell>
          <cell r="C421" t="str">
            <v>Neonatal Treatment Trial</v>
          </cell>
          <cell r="D421" t="str">
            <v>NICHD</v>
          </cell>
          <cell r="E421" t="str">
            <v>1UG1HD107631-01</v>
          </cell>
          <cell r="F421" t="str">
            <v>HD107631</v>
          </cell>
          <cell r="G421">
            <v>2021</v>
          </cell>
          <cell r="H421" t="str">
            <v>Other Research-Related</v>
          </cell>
          <cell r="I421" t="str">
            <v>Andrew  Bremer</v>
          </cell>
          <cell r="J421">
            <v>528000</v>
          </cell>
          <cell r="K421" t="str">
            <v>CHILDREN'S HOSP OF PHILADELPHIA</v>
          </cell>
          <cell r="L421" t="str">
            <v>PA</v>
          </cell>
          <cell r="M421" t="str">
            <v>OUD</v>
          </cell>
          <cell r="N421" t="str">
            <v>Enhanced Outcomes for Infants and Children Exposed to Opioids</v>
          </cell>
          <cell r="O421" t="str">
            <v>Advancing Clinical Trials in Neonatal Opioid Withdrawal (ACT NOW)</v>
          </cell>
          <cell r="P421" t="str">
            <v>not registered</v>
          </cell>
          <cell r="Q421" t="str">
            <v>archived</v>
          </cell>
          <cell r="R421" t="str">
            <v>No</v>
          </cell>
          <cell r="S421">
            <v>0</v>
          </cell>
          <cell r="T421" t="str">
            <v>No</v>
          </cell>
          <cell r="U421" t="str">
            <v>ACT NOW</v>
          </cell>
          <cell r="V421">
            <v>10916554</v>
          </cell>
        </row>
        <row r="422">
          <cell r="A422" t="str">
            <v>HDP01250</v>
          </cell>
          <cell r="B422">
            <v>10379601</v>
          </cell>
          <cell r="C422" t="str">
            <v>20/24 The Healthy Brain and Child Development National Consortium</v>
          </cell>
          <cell r="D422" t="str">
            <v>NIDA</v>
          </cell>
          <cell r="E422" t="str">
            <v>1U01DA055354-01</v>
          </cell>
          <cell r="F422" t="str">
            <v>DA055354</v>
          </cell>
          <cell r="G422">
            <v>2021</v>
          </cell>
          <cell r="H422" t="str">
            <v>Non-SBIR/STTR</v>
          </cell>
          <cell r="I422" t="str">
            <v>Janani  Prabhakar</v>
          </cell>
          <cell r="J422">
            <v>926559</v>
          </cell>
          <cell r="K422" t="str">
            <v>UNIVERSITY OF VERMONT &amp; ST AGRIC COLLEGE</v>
          </cell>
          <cell r="L422" t="str">
            <v>VT</v>
          </cell>
          <cell r="M422" t="str">
            <v>OUD</v>
          </cell>
          <cell r="N422" t="str">
            <v>Enhanced Outcomes for Infants and Children Exposed to Opioids</v>
          </cell>
          <cell r="O422" t="str">
            <v>HEALthy Brain and Child Development Study (HBCD)</v>
          </cell>
          <cell r="P422" t="str">
            <v>not registered</v>
          </cell>
          <cell r="Q422" t="str">
            <v>archived</v>
          </cell>
          <cell r="R422" t="str">
            <v>No</v>
          </cell>
          <cell r="S422">
            <v>0</v>
          </cell>
          <cell r="T422" t="str">
            <v>No</v>
          </cell>
          <cell r="U422" t="str">
            <v>HBCD</v>
          </cell>
          <cell r="V422">
            <v>10879087</v>
          </cell>
        </row>
        <row r="423">
          <cell r="A423" t="str">
            <v>HDP01235</v>
          </cell>
          <cell r="B423">
            <v>10379631</v>
          </cell>
          <cell r="C423" t="str">
            <v>5/24 Healthy Brain and Child Development National Consortium</v>
          </cell>
          <cell r="D423" t="str">
            <v>NIDA</v>
          </cell>
          <cell r="E423" t="str">
            <v>1U01DA055353-01</v>
          </cell>
          <cell r="F423" t="str">
            <v>DA055353</v>
          </cell>
          <cell r="G423">
            <v>2021</v>
          </cell>
          <cell r="H423" t="str">
            <v>Non-SBIR/STTR</v>
          </cell>
          <cell r="I423" t="str">
            <v>Janani  Prabhakar</v>
          </cell>
          <cell r="J423">
            <v>1799887</v>
          </cell>
          <cell r="K423" t="str">
            <v>BOSTON CHILDREN'S HOSPITAL</v>
          </cell>
          <cell r="L423" t="str">
            <v>MA</v>
          </cell>
          <cell r="M423" t="str">
            <v>OUD</v>
          </cell>
          <cell r="N423" t="str">
            <v>Enhanced Outcomes for Infants and Children Exposed to Opioids</v>
          </cell>
          <cell r="O423" t="str">
            <v>HEALthy Brain and Child Development Study (HBCD)</v>
          </cell>
          <cell r="P423" t="str">
            <v>not registered</v>
          </cell>
          <cell r="Q423" t="str">
            <v>archived</v>
          </cell>
          <cell r="R423" t="str">
            <v>No</v>
          </cell>
          <cell r="S423">
            <v>0</v>
          </cell>
          <cell r="T423" t="str">
            <v>No</v>
          </cell>
          <cell r="U423" t="str">
            <v>HBCD</v>
          </cell>
          <cell r="V423">
            <v>10877780</v>
          </cell>
        </row>
        <row r="424">
          <cell r="A424" t="str">
            <v>HDP00485</v>
          </cell>
          <cell r="B424">
            <v>10379688</v>
          </cell>
          <cell r="C424" t="str">
            <v>NIDA Clinical Trials Network: New York Node</v>
          </cell>
          <cell r="D424" t="str">
            <v>NIDA</v>
          </cell>
          <cell r="E424" t="str">
            <v>3UG1DA013035-20S3</v>
          </cell>
          <cell r="F424" t="str">
            <v>DA013035</v>
          </cell>
          <cell r="G424">
            <v>2021</v>
          </cell>
          <cell r="H424" t="str">
            <v>Other Research-Related</v>
          </cell>
          <cell r="I424" t="str">
            <v>Ronald  Dobbins</v>
          </cell>
          <cell r="J424">
            <v>1503743</v>
          </cell>
          <cell r="K424" t="str">
            <v>NEW YORK UNIVERSITY SCHOOL OF MEDICINE</v>
          </cell>
          <cell r="L424" t="str">
            <v>NY</v>
          </cell>
          <cell r="M424" t="str">
            <v>OUD</v>
          </cell>
          <cell r="N424" t="str">
            <v>Translation of Research to Practice for the Treatment of Opioid Addiction</v>
          </cell>
          <cell r="O424" t="str">
            <v>Enhancing the National Drug Abuse Treatment Clinical Trials Network to Address Opioids</v>
          </cell>
          <cell r="P424" t="str">
            <v>not registered</v>
          </cell>
          <cell r="Q424" t="str">
            <v>archived</v>
          </cell>
          <cell r="R424" t="str">
            <v>No</v>
          </cell>
          <cell r="S424">
            <v>0</v>
          </cell>
          <cell r="T424" t="str">
            <v>No</v>
          </cell>
          <cell r="U424" t="str">
            <v>CTN</v>
          </cell>
          <cell r="V424" t="str">
            <v>NULL</v>
          </cell>
        </row>
        <row r="425">
          <cell r="A425" t="str">
            <v>HDP00633</v>
          </cell>
          <cell r="B425">
            <v>10379689</v>
          </cell>
          <cell r="C425" t="str">
            <v>NIDA Clinical Trials Network: New York Node</v>
          </cell>
          <cell r="D425" t="str">
            <v>NIDA</v>
          </cell>
          <cell r="E425" t="str">
            <v>3UG1DA013035-20S1</v>
          </cell>
          <cell r="F425" t="str">
            <v>DA013035</v>
          </cell>
          <cell r="G425">
            <v>2021</v>
          </cell>
          <cell r="H425" t="str">
            <v>Other Research-Related</v>
          </cell>
          <cell r="I425" t="str">
            <v>Ronald  Dobbins</v>
          </cell>
          <cell r="J425">
            <v>12351705</v>
          </cell>
          <cell r="K425" t="str">
            <v>NEW YORK UNIVERSITY SCHOOL OF MEDICINE</v>
          </cell>
          <cell r="L425" t="str">
            <v>NY</v>
          </cell>
          <cell r="M425" t="str">
            <v>OUD</v>
          </cell>
          <cell r="N425" t="str">
            <v>Translation of Research to Practice for the Treatment of Opioid Addiction</v>
          </cell>
          <cell r="O425" t="str">
            <v>Enhancing the National Drug Abuse Treatment Clinical Trials Network to Address Opioids</v>
          </cell>
          <cell r="P425" t="str">
            <v>not registered</v>
          </cell>
          <cell r="Q425" t="str">
            <v>archived</v>
          </cell>
          <cell r="R425" t="str">
            <v>No</v>
          </cell>
          <cell r="S425">
            <v>0</v>
          </cell>
          <cell r="T425" t="str">
            <v>No</v>
          </cell>
          <cell r="U425" t="str">
            <v>CTN</v>
          </cell>
          <cell r="V425" t="str">
            <v>NULL</v>
          </cell>
        </row>
        <row r="426">
          <cell r="A426" t="str">
            <v>HDP00601</v>
          </cell>
          <cell r="B426">
            <v>10379690</v>
          </cell>
          <cell r="C426" t="str">
            <v>NIDA Clinical Trials Network: New York Node</v>
          </cell>
          <cell r="D426" t="str">
            <v>NIDA</v>
          </cell>
          <cell r="E426" t="str">
            <v>3UG1DA013035-20S2</v>
          </cell>
          <cell r="F426" t="str">
            <v>DA013035</v>
          </cell>
          <cell r="G426">
            <v>2021</v>
          </cell>
          <cell r="H426" t="str">
            <v>Other Research-Related</v>
          </cell>
          <cell r="I426" t="str">
            <v>Ronald  Dobbins</v>
          </cell>
          <cell r="J426">
            <v>2294405</v>
          </cell>
          <cell r="K426" t="str">
            <v>NEW YORK UNIVERSITY SCHOOL OF MEDICINE</v>
          </cell>
          <cell r="L426" t="str">
            <v>NY</v>
          </cell>
          <cell r="M426" t="str">
            <v>OUD</v>
          </cell>
          <cell r="N426" t="str">
            <v>Translation of Research to Practice for the Treatment of Opioid Addiction</v>
          </cell>
          <cell r="O426" t="str">
            <v>Enhancing the National Drug Abuse Treatment Clinical Trials Network to Address Opioids</v>
          </cell>
          <cell r="P426" t="str">
            <v>not registered</v>
          </cell>
          <cell r="Q426" t="str">
            <v>archived</v>
          </cell>
          <cell r="R426" t="str">
            <v>No</v>
          </cell>
          <cell r="S426">
            <v>0</v>
          </cell>
          <cell r="T426" t="str">
            <v>No</v>
          </cell>
          <cell r="U426" t="str">
            <v>CTN</v>
          </cell>
          <cell r="V426" t="str">
            <v>NULL</v>
          </cell>
        </row>
        <row r="427">
          <cell r="A427" t="str">
            <v>HDP00605</v>
          </cell>
          <cell r="B427">
            <v>10379692</v>
          </cell>
          <cell r="C427" t="str">
            <v>The Florida Node Alliance of the National Drug Abuse Treatment Clinical Trials Network</v>
          </cell>
          <cell r="D427" t="str">
            <v>NIDA</v>
          </cell>
          <cell r="E427" t="str">
            <v>3UG1DA013720-22S1</v>
          </cell>
          <cell r="F427" t="str">
            <v>DA013720</v>
          </cell>
          <cell r="G427">
            <v>2021</v>
          </cell>
          <cell r="H427" t="str">
            <v>Other Research-Related</v>
          </cell>
          <cell r="I427" t="str">
            <v>Ronald  Dobbins</v>
          </cell>
          <cell r="J427">
            <v>377337</v>
          </cell>
          <cell r="K427" t="str">
            <v>UNIVERSITY OF MIAMI SCHOOL OF MEDICINE</v>
          </cell>
          <cell r="L427" t="str">
            <v>FL</v>
          </cell>
          <cell r="M427" t="str">
            <v>OUD</v>
          </cell>
          <cell r="N427" t="str">
            <v>Translation of Research to Practice for the Treatment of Opioid Addiction</v>
          </cell>
          <cell r="O427" t="str">
            <v>Enhancing the National Drug Abuse Treatment Clinical Trials Network to Address Opioids</v>
          </cell>
          <cell r="P427" t="str">
            <v>not registered</v>
          </cell>
          <cell r="Q427" t="str">
            <v>archived</v>
          </cell>
          <cell r="R427" t="str">
            <v>No</v>
          </cell>
          <cell r="S427">
            <v>0</v>
          </cell>
          <cell r="T427" t="str">
            <v>No</v>
          </cell>
          <cell r="U427" t="str">
            <v>CTN</v>
          </cell>
          <cell r="V427" t="str">
            <v>NULL</v>
          </cell>
        </row>
        <row r="428">
          <cell r="A428" t="str">
            <v>HDP00568</v>
          </cell>
          <cell r="B428">
            <v>10379694</v>
          </cell>
          <cell r="C428" t="str">
            <v>Southern Consortium Node of the Clinical Trials Network</v>
          </cell>
          <cell r="D428" t="str">
            <v>NIDA</v>
          </cell>
          <cell r="E428" t="str">
            <v>3UG1DA013727-22S1</v>
          </cell>
          <cell r="F428" t="str">
            <v>DA013727</v>
          </cell>
          <cell r="G428">
            <v>2021</v>
          </cell>
          <cell r="H428" t="str">
            <v>Other Research-Related</v>
          </cell>
          <cell r="I428" t="str">
            <v>Ronald  Dobbins</v>
          </cell>
          <cell r="J428">
            <v>1651467</v>
          </cell>
          <cell r="K428" t="str">
            <v>MEDICAL UNIVERSITY OF SOUTH CAROLINA</v>
          </cell>
          <cell r="L428" t="str">
            <v>SC</v>
          </cell>
          <cell r="M428" t="str">
            <v>OUD</v>
          </cell>
          <cell r="N428" t="str">
            <v>Translation of Research to Practice for the Treatment of Opioid Addiction</v>
          </cell>
          <cell r="O428" t="str">
            <v>Enhancing the National Drug Abuse Treatment Clinical Trials Network to Address Opioids</v>
          </cell>
          <cell r="P428" t="str">
            <v>not registered</v>
          </cell>
          <cell r="Q428" t="str">
            <v>archived</v>
          </cell>
          <cell r="R428" t="str">
            <v>No</v>
          </cell>
          <cell r="S428">
            <v>0</v>
          </cell>
          <cell r="T428" t="str">
            <v>No</v>
          </cell>
          <cell r="U428" t="str">
            <v>CTN</v>
          </cell>
          <cell r="V428" t="str">
            <v>NULL</v>
          </cell>
        </row>
        <row r="429">
          <cell r="A429" t="str">
            <v>HDP00655</v>
          </cell>
          <cell r="B429">
            <v>10379697</v>
          </cell>
          <cell r="C429" t="str">
            <v>The Ohio Valley Node of the Clinical Trials Network</v>
          </cell>
          <cell r="D429" t="str">
            <v>NIDA</v>
          </cell>
          <cell r="E429" t="str">
            <v>3UG1DA013732-22S1</v>
          </cell>
          <cell r="F429" t="str">
            <v>DA013732</v>
          </cell>
          <cell r="G429">
            <v>2021</v>
          </cell>
          <cell r="H429" t="str">
            <v>Other Research-Related</v>
          </cell>
          <cell r="I429" t="str">
            <v>Ronald  Dobbins</v>
          </cell>
          <cell r="J429">
            <v>1446804</v>
          </cell>
          <cell r="K429" t="str">
            <v>UNIVERSITY OF CINCINNATI</v>
          </cell>
          <cell r="L429" t="str">
            <v>OH</v>
          </cell>
          <cell r="M429" t="str">
            <v>OUD</v>
          </cell>
          <cell r="N429" t="str">
            <v>Translation of Research to Practice for the Treatment of Opioid Addiction</v>
          </cell>
          <cell r="O429" t="str">
            <v>Enhancing the National Drug Abuse Treatment Clinical Trials Network to Address Opioids</v>
          </cell>
          <cell r="P429" t="str">
            <v>not registered</v>
          </cell>
          <cell r="Q429" t="str">
            <v>archived</v>
          </cell>
          <cell r="R429" t="str">
            <v>No</v>
          </cell>
          <cell r="S429">
            <v>0</v>
          </cell>
          <cell r="T429" t="str">
            <v>No</v>
          </cell>
          <cell r="U429" t="str">
            <v>CTN</v>
          </cell>
          <cell r="V429" t="str">
            <v>NULL</v>
          </cell>
        </row>
        <row r="430">
          <cell r="A430" t="str">
            <v>HDP00740</v>
          </cell>
          <cell r="B430">
            <v>10379701</v>
          </cell>
          <cell r="C430" t="str">
            <v>Western States Node of the National Drug Abuse Treatment Clinical Trials Network</v>
          </cell>
          <cell r="D430" t="str">
            <v>NIDA</v>
          </cell>
          <cell r="E430" t="str">
            <v>3UG1DA015815-20S1</v>
          </cell>
          <cell r="F430" t="str">
            <v>DA015815</v>
          </cell>
          <cell r="G430">
            <v>2021</v>
          </cell>
          <cell r="H430" t="str">
            <v>Other Research-Related</v>
          </cell>
          <cell r="I430" t="str">
            <v>Ronald  Dobbins</v>
          </cell>
          <cell r="J430">
            <v>310654</v>
          </cell>
          <cell r="K430" t="str">
            <v>OREGON HEALTH &amp; SCIENCE UNIVERSITY</v>
          </cell>
          <cell r="L430" t="str">
            <v>OR</v>
          </cell>
          <cell r="M430" t="str">
            <v>OUD</v>
          </cell>
          <cell r="N430" t="str">
            <v>New Strategies to Prevent and Treat Opioid Addiction</v>
          </cell>
          <cell r="O430" t="str">
            <v>Prevention of Progression to Moderate or Severe Opioid Use Disorder</v>
          </cell>
          <cell r="P430" t="str">
            <v>not registered</v>
          </cell>
          <cell r="Q430" t="str">
            <v>archived</v>
          </cell>
          <cell r="R430" t="str">
            <v>No</v>
          </cell>
          <cell r="S430">
            <v>0</v>
          </cell>
          <cell r="T430" t="str">
            <v>No</v>
          </cell>
          <cell r="U430" t="str">
            <v>CTN</v>
          </cell>
          <cell r="V430" t="str">
            <v>NULL</v>
          </cell>
        </row>
        <row r="431">
          <cell r="A431" t="str">
            <v>HDP00483</v>
          </cell>
          <cell r="B431">
            <v>10379702</v>
          </cell>
          <cell r="C431" t="str">
            <v>Western States Node of the National Drug Abuse Treatment Clinical Trials Network</v>
          </cell>
          <cell r="D431" t="str">
            <v>NIDA</v>
          </cell>
          <cell r="E431" t="str">
            <v>3UG1DA015815-20S2</v>
          </cell>
          <cell r="F431" t="str">
            <v>DA015815</v>
          </cell>
          <cell r="G431">
            <v>2021</v>
          </cell>
          <cell r="H431" t="str">
            <v>Other Research-Related</v>
          </cell>
          <cell r="I431" t="str">
            <v>Ronald  Dobbins</v>
          </cell>
          <cell r="J431">
            <v>522754</v>
          </cell>
          <cell r="K431" t="str">
            <v>OREGON HEALTH &amp; SCIENCE UNIVERSITY</v>
          </cell>
          <cell r="L431" t="str">
            <v>OR</v>
          </cell>
          <cell r="M431" t="str">
            <v>OUD</v>
          </cell>
          <cell r="N431" t="str">
            <v>New Strategies to Prevent and Treat Opioid Addiction</v>
          </cell>
          <cell r="O431" t="str">
            <v>Prevention of Progression to Moderate or Severe Opioid Use Disorder</v>
          </cell>
          <cell r="P431" t="str">
            <v>not registered</v>
          </cell>
          <cell r="Q431" t="str">
            <v>archived</v>
          </cell>
          <cell r="R431" t="str">
            <v>No</v>
          </cell>
          <cell r="S431">
            <v>0</v>
          </cell>
          <cell r="T431" t="str">
            <v>No</v>
          </cell>
          <cell r="U431" t="str">
            <v>CTN</v>
          </cell>
          <cell r="V431" t="str">
            <v>NULL</v>
          </cell>
        </row>
        <row r="432">
          <cell r="A432" t="str">
            <v>HDP00570</v>
          </cell>
          <cell r="B432">
            <v>10379703</v>
          </cell>
          <cell r="C432" t="str">
            <v>Health Systems Node of the NIDA Clinical Trials Network</v>
          </cell>
          <cell r="D432" t="str">
            <v>NIDA</v>
          </cell>
          <cell r="E432" t="str">
            <v>3UG1DA040314-07S1</v>
          </cell>
          <cell r="F432" t="str">
            <v>DA040314</v>
          </cell>
          <cell r="G432">
            <v>2021</v>
          </cell>
          <cell r="H432" t="str">
            <v>Other Research-Related</v>
          </cell>
          <cell r="I432" t="str">
            <v>Ronald  Dobbins</v>
          </cell>
          <cell r="J432">
            <v>41110</v>
          </cell>
          <cell r="K432" t="str">
            <v>KAISER FOUNDATION RESEARCH INSTITUTE</v>
          </cell>
          <cell r="L432" t="str">
            <v>CA</v>
          </cell>
          <cell r="M432" t="str">
            <v>OUD</v>
          </cell>
          <cell r="N432" t="str">
            <v>Translation of Research to Practice for the Treatment of Opioid Addiction</v>
          </cell>
          <cell r="O432" t="str">
            <v>Enhancing the National Drug Abuse Treatment Clinical Trials Network to Address Opioids</v>
          </cell>
          <cell r="P432" t="str">
            <v>not registered</v>
          </cell>
          <cell r="Q432" t="str">
            <v>archived</v>
          </cell>
          <cell r="R432" t="str">
            <v>No</v>
          </cell>
          <cell r="S432">
            <v>0</v>
          </cell>
          <cell r="T432" t="str">
            <v>No</v>
          </cell>
          <cell r="U432" t="str">
            <v>CTN</v>
          </cell>
          <cell r="V432" t="str">
            <v>NULL</v>
          </cell>
        </row>
        <row r="433">
          <cell r="A433" t="str">
            <v>HDP00506</v>
          </cell>
          <cell r="B433">
            <v>10379705</v>
          </cell>
          <cell r="C433" t="str">
            <v>NorthStar Node of the Clinical Trials Network</v>
          </cell>
          <cell r="D433" t="str">
            <v>NIDA</v>
          </cell>
          <cell r="E433" t="str">
            <v>3UG1DA040316-07S2</v>
          </cell>
          <cell r="F433" t="str">
            <v>DA040316</v>
          </cell>
          <cell r="G433">
            <v>2021</v>
          </cell>
          <cell r="H433" t="str">
            <v>Other Research-Related</v>
          </cell>
          <cell r="I433" t="str">
            <v>Ronald  Dobbins</v>
          </cell>
          <cell r="J433">
            <v>7061031</v>
          </cell>
          <cell r="K433" t="str">
            <v>HENNEPIN HEALTHCARE RESEARCH INSTITUTE</v>
          </cell>
          <cell r="L433" t="str">
            <v>MN</v>
          </cell>
          <cell r="M433" t="str">
            <v>OUD</v>
          </cell>
          <cell r="N433" t="str">
            <v>Translation of Research to Practice for the Treatment of Opioid Addiction</v>
          </cell>
          <cell r="O433" t="str">
            <v>Enhancing the National Drug Abuse Treatment Clinical Trials Network to Address Opioids</v>
          </cell>
          <cell r="P433" t="str">
            <v>not registered</v>
          </cell>
          <cell r="Q433" t="str">
            <v>archived</v>
          </cell>
          <cell r="R433" t="str">
            <v>No</v>
          </cell>
          <cell r="S433">
            <v>0</v>
          </cell>
          <cell r="T433" t="str">
            <v>No</v>
          </cell>
          <cell r="U433" t="str">
            <v>CTN</v>
          </cell>
          <cell r="V433" t="str">
            <v>NULL</v>
          </cell>
        </row>
        <row r="434">
          <cell r="A434" t="str">
            <v>HDP00741</v>
          </cell>
          <cell r="B434">
            <v>10379710</v>
          </cell>
          <cell r="C434" t="str">
            <v>Appalachian Node</v>
          </cell>
          <cell r="D434" t="str">
            <v>NIDA</v>
          </cell>
          <cell r="E434" t="str">
            <v>3UG1DA049436-03S2</v>
          </cell>
          <cell r="F434" t="str">
            <v>DA049436</v>
          </cell>
          <cell r="G434">
            <v>2021</v>
          </cell>
          <cell r="H434" t="str">
            <v>Other Research-Related</v>
          </cell>
          <cell r="I434" t="str">
            <v>Ronald  Dobbins</v>
          </cell>
          <cell r="J434">
            <v>540869</v>
          </cell>
          <cell r="K434" t="str">
            <v>UNIVERSITY OF PITTSBURGH AT PITTSBURGH</v>
          </cell>
          <cell r="L434" t="str">
            <v>PA</v>
          </cell>
          <cell r="M434" t="str">
            <v>OUD</v>
          </cell>
          <cell r="N434" t="str">
            <v>Translation of Research to Practice for the Treatment of Opioid Addiction</v>
          </cell>
          <cell r="O434" t="str">
            <v>Enhancing the National Drug Abuse Treatment Clinical Trials Network to Address Opioids</v>
          </cell>
          <cell r="P434" t="str">
            <v>not registered</v>
          </cell>
          <cell r="Q434" t="str">
            <v>archived</v>
          </cell>
          <cell r="R434" t="str">
            <v>No</v>
          </cell>
          <cell r="S434">
            <v>0</v>
          </cell>
          <cell r="T434" t="str">
            <v>No</v>
          </cell>
          <cell r="U434" t="str">
            <v>CTN</v>
          </cell>
          <cell r="V434" t="str">
            <v>NULL</v>
          </cell>
        </row>
        <row r="435">
          <cell r="A435" t="str">
            <v>HDP00530</v>
          </cell>
          <cell r="B435">
            <v>10379715</v>
          </cell>
          <cell r="C435" t="str">
            <v>New Mexico Clinical Trials Node: Clinical research and practice to address substance use in diverse, rural and underserved populations</v>
          </cell>
          <cell r="D435" t="str">
            <v>NIDA</v>
          </cell>
          <cell r="E435" t="str">
            <v>3UG1DA049468-03S2</v>
          </cell>
          <cell r="F435" t="str">
            <v>DA049468</v>
          </cell>
          <cell r="G435">
            <v>2021</v>
          </cell>
          <cell r="H435" t="str">
            <v>Other Research-Related</v>
          </cell>
          <cell r="I435" t="str">
            <v>Ronald  Dobbins</v>
          </cell>
          <cell r="J435">
            <v>1936681</v>
          </cell>
          <cell r="K435" t="str">
            <v>UNIVERSITY OF NEW MEXICO HEALTH SCIS CTR</v>
          </cell>
          <cell r="L435" t="str">
            <v>NM</v>
          </cell>
          <cell r="M435" t="str">
            <v>OUD</v>
          </cell>
          <cell r="N435" t="str">
            <v>Translation of Research to Practice for the Treatment of Opioid Addiction</v>
          </cell>
          <cell r="O435" t="str">
            <v>Enhancing the National Drug Abuse Treatment Clinical Trials Network to Address Opioids</v>
          </cell>
          <cell r="P435" t="str">
            <v>not registered</v>
          </cell>
          <cell r="Q435" t="str">
            <v>archived</v>
          </cell>
          <cell r="R435" t="str">
            <v>No</v>
          </cell>
          <cell r="S435">
            <v>0</v>
          </cell>
          <cell r="T435" t="str">
            <v>No</v>
          </cell>
          <cell r="U435" t="str">
            <v>CTN</v>
          </cell>
          <cell r="V435" t="str">
            <v>NULL</v>
          </cell>
        </row>
        <row r="436">
          <cell r="A436" t="str">
            <v>HDP00298</v>
          </cell>
          <cell r="B436">
            <v>10379745</v>
          </cell>
          <cell r="C436" t="str">
            <v>8/24 The Healthy Brain and Child Development National Consortium</v>
          </cell>
          <cell r="D436" t="str">
            <v>NIDA</v>
          </cell>
          <cell r="E436" t="str">
            <v>1U01DA055338-01</v>
          </cell>
          <cell r="F436" t="str">
            <v>DA055338</v>
          </cell>
          <cell r="G436">
            <v>2021</v>
          </cell>
          <cell r="H436" t="str">
            <v>Non-SBIR/STTR</v>
          </cell>
          <cell r="I436" t="str">
            <v>Janani  Prabhakar</v>
          </cell>
          <cell r="J436">
            <v>1013732</v>
          </cell>
          <cell r="K436" t="str">
            <v>NEW YORK UNIVERSITY SCHOOL OF MEDICINE</v>
          </cell>
          <cell r="L436" t="str">
            <v>NY</v>
          </cell>
          <cell r="M436" t="str">
            <v>OUD</v>
          </cell>
          <cell r="N436" t="str">
            <v>Enhanced Outcomes for Infants and Children Exposed to Opioids</v>
          </cell>
          <cell r="O436" t="str">
            <v>HEALthy Brain and Child Development Study (HBCD)</v>
          </cell>
          <cell r="P436" t="str">
            <v>not registered</v>
          </cell>
          <cell r="Q436" t="str">
            <v>archived</v>
          </cell>
          <cell r="R436" t="str">
            <v>No</v>
          </cell>
          <cell r="S436">
            <v>0</v>
          </cell>
          <cell r="T436" t="str">
            <v>No</v>
          </cell>
          <cell r="U436" t="str">
            <v>HBCD</v>
          </cell>
          <cell r="V436">
            <v>10890682</v>
          </cell>
        </row>
        <row r="437">
          <cell r="A437" t="str">
            <v>HDP01232</v>
          </cell>
          <cell r="B437">
            <v>10379751</v>
          </cell>
          <cell r="C437" t="str">
            <v>16/24 Healthy Brain and Child Development National Consortium</v>
          </cell>
          <cell r="D437" t="str">
            <v>NIDA</v>
          </cell>
          <cell r="E437" t="str">
            <v>1U01DA055316-01</v>
          </cell>
          <cell r="F437" t="str">
            <v>DA055316</v>
          </cell>
          <cell r="G437">
            <v>2021</v>
          </cell>
          <cell r="H437" t="str">
            <v>Non-SBIR/STTR</v>
          </cell>
          <cell r="I437" t="str">
            <v>Janani  Prabhakar</v>
          </cell>
          <cell r="J437">
            <v>1006042</v>
          </cell>
          <cell r="K437" t="str">
            <v>UNIV OF MARYLAND, COLLEGE PARK</v>
          </cell>
          <cell r="L437" t="str">
            <v>MD</v>
          </cell>
          <cell r="M437" t="str">
            <v>OUD</v>
          </cell>
          <cell r="N437" t="str">
            <v>Enhanced Outcomes for Infants and Children Exposed to Opioids</v>
          </cell>
          <cell r="O437" t="str">
            <v>HEALthy Brain and Child Development Study (HBCD)</v>
          </cell>
          <cell r="P437" t="str">
            <v>not registered</v>
          </cell>
          <cell r="Q437" t="str">
            <v>archived</v>
          </cell>
          <cell r="R437" t="str">
            <v>No</v>
          </cell>
          <cell r="S437">
            <v>0</v>
          </cell>
          <cell r="T437" t="str">
            <v>No</v>
          </cell>
          <cell r="U437" t="str">
            <v>HBCD</v>
          </cell>
          <cell r="V437">
            <v>10877735</v>
          </cell>
        </row>
        <row r="438">
          <cell r="A438" t="str">
            <v>HDP01248</v>
          </cell>
          <cell r="B438">
            <v>10379773</v>
          </cell>
          <cell r="C438" t="str">
            <v>1/6 HBCD Prenatal Experiences and Longitudinal Development (PRELUDE) Consortium</v>
          </cell>
          <cell r="D438" t="str">
            <v>NIDA</v>
          </cell>
          <cell r="E438" t="str">
            <v>1U01DA055352-01</v>
          </cell>
          <cell r="F438" t="str">
            <v>DA055352</v>
          </cell>
          <cell r="G438">
            <v>2021</v>
          </cell>
          <cell r="H438" t="str">
            <v>Non-SBIR/STTR</v>
          </cell>
          <cell r="I438" t="str">
            <v>Janani  Prabhakar</v>
          </cell>
          <cell r="J438">
            <v>911400</v>
          </cell>
          <cell r="K438" t="str">
            <v>ARKANSAS CHILDREN'S HOSPITAL RES INST</v>
          </cell>
          <cell r="L438" t="str">
            <v>AR</v>
          </cell>
          <cell r="M438" t="str">
            <v>OUD</v>
          </cell>
          <cell r="N438" t="str">
            <v>Enhanced Outcomes for Infants and Children Exposed to Opioids</v>
          </cell>
          <cell r="O438" t="str">
            <v>HEALthy Brain and Child Development Study (HBCD)</v>
          </cell>
          <cell r="P438" t="str">
            <v>not registered</v>
          </cell>
          <cell r="Q438" t="str">
            <v>archived</v>
          </cell>
          <cell r="R438" t="str">
            <v>No</v>
          </cell>
          <cell r="S438">
            <v>0</v>
          </cell>
          <cell r="T438" t="str">
            <v>No</v>
          </cell>
          <cell r="U438" t="str">
            <v>HBCD</v>
          </cell>
          <cell r="V438">
            <v>10877068</v>
          </cell>
        </row>
        <row r="439">
          <cell r="A439" t="str">
            <v>HDP00661</v>
          </cell>
          <cell r="B439">
            <v>10380196</v>
          </cell>
          <cell r="C439" t="str">
            <v>The National Drug Abuse Clinical Trials Network: New England Consortium Node</v>
          </cell>
          <cell r="D439" t="str">
            <v>NIDA</v>
          </cell>
          <cell r="E439" t="str">
            <v>3UG1DA015831-20S1</v>
          </cell>
          <cell r="F439" t="str">
            <v>DA015831</v>
          </cell>
          <cell r="G439">
            <v>2021</v>
          </cell>
          <cell r="H439" t="str">
            <v>Other Research-Related</v>
          </cell>
          <cell r="I439" t="str">
            <v>Ronald  Dobbins</v>
          </cell>
          <cell r="J439">
            <v>750843</v>
          </cell>
          <cell r="K439" t="str">
            <v>YALE UNIVERSITY</v>
          </cell>
          <cell r="L439" t="str">
            <v>CT</v>
          </cell>
          <cell r="M439" t="str">
            <v>OUD</v>
          </cell>
          <cell r="N439" t="str">
            <v>New Strategies to Prevent and Treat Opioid Addiction</v>
          </cell>
          <cell r="O439" t="str">
            <v>Optimizing the Duration, Retention, and Discontinuation of Medication Treatment for Opioid Use Disorder</v>
          </cell>
          <cell r="P439" t="str">
            <v>not registered</v>
          </cell>
          <cell r="Q439" t="str">
            <v>archived</v>
          </cell>
          <cell r="R439" t="str">
            <v>No</v>
          </cell>
          <cell r="S439">
            <v>0</v>
          </cell>
          <cell r="T439" t="str">
            <v>No</v>
          </cell>
          <cell r="U439" t="str">
            <v>CTN</v>
          </cell>
          <cell r="V439" t="str">
            <v>NULL</v>
          </cell>
        </row>
        <row r="440">
          <cell r="A440" t="str">
            <v>HDP00609</v>
          </cell>
          <cell r="B440">
            <v>10380197</v>
          </cell>
          <cell r="C440" t="str">
            <v>The National Drug Abuse Clinical Trials Network: New England Consortium Node</v>
          </cell>
          <cell r="D440" t="str">
            <v>NIDA</v>
          </cell>
          <cell r="E440" t="str">
            <v>3UG1DA015831-20S2</v>
          </cell>
          <cell r="F440" t="str">
            <v>DA015831</v>
          </cell>
          <cell r="G440">
            <v>2021</v>
          </cell>
          <cell r="H440" t="str">
            <v>Other Research-Related</v>
          </cell>
          <cell r="I440" t="str">
            <v>Ronald  Dobbins</v>
          </cell>
          <cell r="J440">
            <v>6696834</v>
          </cell>
          <cell r="K440" t="str">
            <v>YALE UNIVERSITY</v>
          </cell>
          <cell r="L440" t="str">
            <v>CT</v>
          </cell>
          <cell r="M440" t="str">
            <v>OUD</v>
          </cell>
          <cell r="N440" t="str">
            <v>New Strategies to Prevent and Treat Opioid Addiction</v>
          </cell>
          <cell r="O440" t="str">
            <v>Optimizing the Duration, Retention, and Discontinuation of Medication Treatment for Opioid Use Disorder</v>
          </cell>
          <cell r="P440" t="str">
            <v>not registered</v>
          </cell>
          <cell r="Q440" t="str">
            <v>archived</v>
          </cell>
          <cell r="R440" t="str">
            <v>No</v>
          </cell>
          <cell r="S440">
            <v>0</v>
          </cell>
          <cell r="T440" t="str">
            <v>No</v>
          </cell>
          <cell r="U440" t="str">
            <v>CTN</v>
          </cell>
          <cell r="V440" t="str">
            <v>NULL</v>
          </cell>
        </row>
        <row r="441">
          <cell r="A441" t="str">
            <v>HDP01231</v>
          </cell>
          <cell r="B441">
            <v>10380210</v>
          </cell>
          <cell r="C441" t="str">
            <v>7/24 Healthy Brain and Child Development National Consortium</v>
          </cell>
          <cell r="D441" t="str">
            <v>NIDA</v>
          </cell>
          <cell r="E441" t="str">
            <v>1U01DA055350-01</v>
          </cell>
          <cell r="F441" t="str">
            <v>DA055350</v>
          </cell>
          <cell r="G441">
            <v>2021</v>
          </cell>
          <cell r="H441" t="str">
            <v>Non-SBIR/STTR</v>
          </cell>
          <cell r="I441" t="str">
            <v>Janani  Prabhakar</v>
          </cell>
          <cell r="J441">
            <v>969101</v>
          </cell>
          <cell r="K441" t="str">
            <v>JOHNS HOPKINS UNIVERSITY</v>
          </cell>
          <cell r="L441" t="str">
            <v>MD</v>
          </cell>
          <cell r="M441" t="str">
            <v>OUD</v>
          </cell>
          <cell r="N441" t="str">
            <v>Enhanced Outcomes for Infants and Children Exposed to Opioids</v>
          </cell>
          <cell r="O441" t="str">
            <v>HEALthy Brain and Child Development Study (HBCD)</v>
          </cell>
          <cell r="P441" t="str">
            <v>not registered</v>
          </cell>
          <cell r="Q441" t="str">
            <v>archived</v>
          </cell>
          <cell r="R441" t="str">
            <v>No</v>
          </cell>
          <cell r="S441">
            <v>0</v>
          </cell>
          <cell r="T441" t="str">
            <v>No</v>
          </cell>
          <cell r="U441" t="str">
            <v>HBCD</v>
          </cell>
          <cell r="V441">
            <v>10883680</v>
          </cell>
        </row>
        <row r="442">
          <cell r="A442" t="str">
            <v>HDP00329</v>
          </cell>
          <cell r="B442">
            <v>10380302</v>
          </cell>
          <cell r="C442" t="str">
            <v>10/24 Healthy Brain and Child Development National Consortium</v>
          </cell>
          <cell r="D442" t="str">
            <v>NIDA</v>
          </cell>
          <cell r="E442" t="str">
            <v>1U01DA055349-01</v>
          </cell>
          <cell r="F442" t="str">
            <v>DA055349</v>
          </cell>
          <cell r="G442">
            <v>2021</v>
          </cell>
          <cell r="H442" t="str">
            <v>Non-SBIR/STTR</v>
          </cell>
          <cell r="I442" t="str">
            <v>Janani  Prabhakar</v>
          </cell>
          <cell r="J442">
            <v>1023610</v>
          </cell>
          <cell r="K442" t="str">
            <v>OSU CENTER FOR HEALTH SCIENCES</v>
          </cell>
          <cell r="L442" t="str">
            <v>OK</v>
          </cell>
          <cell r="M442" t="str">
            <v>OUD</v>
          </cell>
          <cell r="N442" t="str">
            <v>Enhanced Outcomes for Infants and Children Exposed to Opioids</v>
          </cell>
          <cell r="O442" t="str">
            <v>HEALthy Brain and Child Development Study (HBCD)</v>
          </cell>
          <cell r="P442" t="str">
            <v>not registered</v>
          </cell>
          <cell r="Q442" t="str">
            <v>archived</v>
          </cell>
          <cell r="R442" t="str">
            <v>No</v>
          </cell>
          <cell r="S442">
            <v>0</v>
          </cell>
          <cell r="T442" t="str">
            <v>No</v>
          </cell>
          <cell r="U442" t="str">
            <v>HBCD</v>
          </cell>
          <cell r="V442">
            <v>10884479</v>
          </cell>
        </row>
        <row r="443">
          <cell r="A443" t="str">
            <v>HDP00267</v>
          </cell>
          <cell r="B443">
            <v>10380355</v>
          </cell>
          <cell r="C443" t="str">
            <v>Neonatal Opioid Withdrawal Syndrome (NOWS) in Kentucky: Improving Outcomes for Infants</v>
          </cell>
          <cell r="D443" t="str">
            <v>NICHD</v>
          </cell>
          <cell r="E443" t="str">
            <v>1UG1HD107649-01</v>
          </cell>
          <cell r="F443" t="str">
            <v>HD107649</v>
          </cell>
          <cell r="G443">
            <v>2021</v>
          </cell>
          <cell r="H443" t="str">
            <v>Other Research-Related</v>
          </cell>
          <cell r="I443" t="str">
            <v>Andrew  Bremer</v>
          </cell>
          <cell r="J443">
            <v>465484</v>
          </cell>
          <cell r="K443" t="str">
            <v>UNIVERSITY OF LOUISVILLE</v>
          </cell>
          <cell r="L443" t="str">
            <v>KY</v>
          </cell>
          <cell r="M443" t="str">
            <v>OUD</v>
          </cell>
          <cell r="N443" t="str">
            <v>Enhanced Outcomes for Infants and Children Exposed to Opioids</v>
          </cell>
          <cell r="O443" t="str">
            <v>Advancing Clinical Trials in Neonatal Opioid Withdrawal (ACT NOW)</v>
          </cell>
          <cell r="P443" t="str">
            <v>not registered</v>
          </cell>
          <cell r="Q443" t="str">
            <v>archived</v>
          </cell>
          <cell r="R443" t="str">
            <v>No</v>
          </cell>
          <cell r="S443">
            <v>0</v>
          </cell>
          <cell r="T443" t="str">
            <v>No</v>
          </cell>
          <cell r="U443" t="str">
            <v>ACT NOW</v>
          </cell>
          <cell r="V443">
            <v>10916543</v>
          </cell>
        </row>
        <row r="444">
          <cell r="A444" t="str">
            <v>HDP00243</v>
          </cell>
          <cell r="B444">
            <v>10380359</v>
          </cell>
          <cell r="C444" t="str">
            <v>HEAL Initiative: Neonatal Opioid Withdrawal Syndrome Pharmacological Treatments Comparative Effectiveness Trial Clinical Site</v>
          </cell>
          <cell r="D444" t="str">
            <v>NICHD</v>
          </cell>
          <cell r="E444" t="str">
            <v>1UG1HD107650-01</v>
          </cell>
          <cell r="F444" t="str">
            <v>HD107650</v>
          </cell>
          <cell r="G444">
            <v>2021</v>
          </cell>
          <cell r="H444" t="str">
            <v>Other Research-Related</v>
          </cell>
          <cell r="I444" t="str">
            <v>Andrew  Bremer</v>
          </cell>
          <cell r="J444">
            <v>455930</v>
          </cell>
          <cell r="K444" t="str">
            <v>UNIV OF ARKANSAS FOR MED SCIS</v>
          </cell>
          <cell r="L444" t="str">
            <v>AR</v>
          </cell>
          <cell r="M444" t="str">
            <v>OUD</v>
          </cell>
          <cell r="N444" t="str">
            <v>Enhanced Outcomes for Infants and Children Exposed to Opioids</v>
          </cell>
          <cell r="O444" t="str">
            <v>Advancing Clinical Trials in Neonatal Opioid Withdrawal (ACT NOW)</v>
          </cell>
          <cell r="P444" t="str">
            <v>not registered</v>
          </cell>
          <cell r="Q444" t="str">
            <v>archived</v>
          </cell>
          <cell r="R444" t="str">
            <v>No</v>
          </cell>
          <cell r="S444">
            <v>0</v>
          </cell>
          <cell r="T444" t="str">
            <v>No</v>
          </cell>
          <cell r="U444" t="str">
            <v>ACT NOW</v>
          </cell>
          <cell r="V444">
            <v>10924024</v>
          </cell>
        </row>
        <row r="445">
          <cell r="A445" t="str">
            <v>HDP00037</v>
          </cell>
          <cell r="B445">
            <v>10380398</v>
          </cell>
          <cell r="C445" t="str">
            <v>Incorporating nonpharmacologic approaches into a comparative effectiveness pharmacologic trial for neonates with neonatal opioid withdrawal syndrome (NOWS)</v>
          </cell>
          <cell r="D445" t="str">
            <v>NICHD</v>
          </cell>
          <cell r="E445" t="str">
            <v>1UG1HD107653-01</v>
          </cell>
          <cell r="F445" t="str">
            <v>HD107653</v>
          </cell>
          <cell r="G445">
            <v>2021</v>
          </cell>
          <cell r="H445" t="str">
            <v>Other Research-Related</v>
          </cell>
          <cell r="I445" t="str">
            <v>Andrew  Bremer</v>
          </cell>
          <cell r="J445">
            <v>468862</v>
          </cell>
          <cell r="K445" t="str">
            <v>INDIANA UNIV-PURDUE UNIV AT INDIANAPOLIS</v>
          </cell>
          <cell r="L445" t="str">
            <v>IN</v>
          </cell>
          <cell r="M445" t="str">
            <v>OUD</v>
          </cell>
          <cell r="N445" t="str">
            <v>Enhanced Outcomes for Infants and Children Exposed to Opioids</v>
          </cell>
          <cell r="O445" t="str">
            <v>Advancing Clinical Trials in Neonatal Opioid Withdrawal (ACT NOW)</v>
          </cell>
          <cell r="P445" t="str">
            <v>not registered</v>
          </cell>
          <cell r="Q445" t="str">
            <v>archived</v>
          </cell>
          <cell r="R445" t="str">
            <v>No</v>
          </cell>
          <cell r="S445">
            <v>0</v>
          </cell>
          <cell r="T445" t="str">
            <v>No</v>
          </cell>
          <cell r="U445" t="str">
            <v>ACT NOW</v>
          </cell>
          <cell r="V445">
            <v>10916545</v>
          </cell>
        </row>
        <row r="446">
          <cell r="A446" t="str">
            <v>HDP00100</v>
          </cell>
          <cell r="B446">
            <v>10380426</v>
          </cell>
          <cell r="C446" t="str">
            <v>HEALthy Brain and Child Development Study at UAB and UA</v>
          </cell>
          <cell r="D446" t="str">
            <v>NIDA</v>
          </cell>
          <cell r="E446" t="str">
            <v>1U01DA055322-01</v>
          </cell>
          <cell r="F446" t="str">
            <v>DA055322</v>
          </cell>
          <cell r="G446">
            <v>2021</v>
          </cell>
          <cell r="H446" t="str">
            <v>Non-SBIR/STTR</v>
          </cell>
          <cell r="I446" t="str">
            <v>Janani  Prabhakar</v>
          </cell>
          <cell r="J446">
            <v>1140130</v>
          </cell>
          <cell r="K446" t="str">
            <v>UNIVERSITY OF ALABAMA AT BIRMINGHAM</v>
          </cell>
          <cell r="L446" t="str">
            <v>AL</v>
          </cell>
          <cell r="M446" t="str">
            <v>OUD</v>
          </cell>
          <cell r="N446" t="str">
            <v>Enhanced Outcomes for Infants and Children Exposed to Opioids</v>
          </cell>
          <cell r="O446" t="str">
            <v>HEALthy Brain and Child Development Study (HBCD)</v>
          </cell>
          <cell r="P446" t="str">
            <v>not registered</v>
          </cell>
          <cell r="Q446" t="str">
            <v>archived</v>
          </cell>
          <cell r="R446" t="str">
            <v>No</v>
          </cell>
          <cell r="S446">
            <v>0</v>
          </cell>
          <cell r="T446" t="str">
            <v>No</v>
          </cell>
          <cell r="U446" t="str">
            <v>HBCD</v>
          </cell>
          <cell r="V446">
            <v>10877957</v>
          </cell>
        </row>
        <row r="447">
          <cell r="A447" t="str">
            <v>HDP01229</v>
          </cell>
          <cell r="B447">
            <v>10380490</v>
          </cell>
          <cell r="C447" t="str">
            <v>6/6 HBCD Prenatal Experiences and Longitudinal Development (PRELUDE) Consortium Vanderbilt</v>
          </cell>
          <cell r="D447" t="str">
            <v>NIDA</v>
          </cell>
          <cell r="E447" t="str">
            <v>1U01DA055347-01</v>
          </cell>
          <cell r="F447" t="str">
            <v>DA055347</v>
          </cell>
          <cell r="G447">
            <v>2021</v>
          </cell>
          <cell r="H447" t="str">
            <v>Non-SBIR/STTR</v>
          </cell>
          <cell r="I447" t="str">
            <v>Janani  Prabhakar</v>
          </cell>
          <cell r="J447">
            <v>872950</v>
          </cell>
          <cell r="K447" t="str">
            <v>VANDERBILT UNIVERSITY</v>
          </cell>
          <cell r="L447" t="str">
            <v>TN</v>
          </cell>
          <cell r="M447" t="str">
            <v>OUD</v>
          </cell>
          <cell r="N447" t="str">
            <v>Enhanced Outcomes for Infants and Children Exposed to Opioids</v>
          </cell>
          <cell r="O447" t="str">
            <v>HEALthy Brain and Child Development Study (HBCD)</v>
          </cell>
          <cell r="P447" t="str">
            <v>not registered</v>
          </cell>
          <cell r="Q447" t="str">
            <v>archived</v>
          </cell>
          <cell r="R447" t="str">
            <v>No</v>
          </cell>
          <cell r="S447">
            <v>0</v>
          </cell>
          <cell r="T447" t="str">
            <v>No</v>
          </cell>
          <cell r="U447" t="str">
            <v>HBCD</v>
          </cell>
          <cell r="V447">
            <v>10884227</v>
          </cell>
        </row>
        <row r="448">
          <cell r="A448" t="str">
            <v>HDP00306</v>
          </cell>
          <cell r="B448">
            <v>10380522</v>
          </cell>
          <cell r="C448" t="str">
            <v>The Healthy Brain and Child Development National Consortium Administrative Core</v>
          </cell>
          <cell r="D448" t="str">
            <v>NIDA</v>
          </cell>
          <cell r="E448" t="str">
            <v>1U24DA055325-01</v>
          </cell>
          <cell r="F448" t="str">
            <v>DA055325</v>
          </cell>
          <cell r="G448">
            <v>2021</v>
          </cell>
          <cell r="H448" t="str">
            <v>Other Research-Related</v>
          </cell>
          <cell r="I448" t="str">
            <v>Janani  Prabhakar</v>
          </cell>
          <cell r="J448">
            <v>5839998</v>
          </cell>
          <cell r="K448" t="str">
            <v>UNIVERSITY OF CALIFORNIA, SAN DIEGO</v>
          </cell>
          <cell r="L448" t="str">
            <v>CA</v>
          </cell>
          <cell r="M448" t="str">
            <v>OUD</v>
          </cell>
          <cell r="N448" t="str">
            <v>Enhanced Outcomes for Infants and Children Exposed to Opioids</v>
          </cell>
          <cell r="O448" t="str">
            <v>HEALthy Brain and Child Development Study (HBCD)</v>
          </cell>
          <cell r="P448" t="str">
            <v>not registered</v>
          </cell>
          <cell r="Q448" t="str">
            <v>archived</v>
          </cell>
          <cell r="R448" t="str">
            <v>No</v>
          </cell>
          <cell r="S448">
            <v>0</v>
          </cell>
          <cell r="T448" t="str">
            <v>No</v>
          </cell>
          <cell r="U448" t="str">
            <v>HBCD</v>
          </cell>
          <cell r="V448">
            <v>10380522</v>
          </cell>
        </row>
        <row r="449">
          <cell r="A449" t="str">
            <v>HDP01258</v>
          </cell>
          <cell r="B449">
            <v>10381046</v>
          </cell>
          <cell r="C449" t="str">
            <v>Healthy Brain and Child Development National Consortium Data Coordinating Center</v>
          </cell>
          <cell r="D449" t="str">
            <v>NIDA</v>
          </cell>
          <cell r="E449" t="str">
            <v>1U24DA055330-01</v>
          </cell>
          <cell r="F449" t="str">
            <v>DA055330</v>
          </cell>
          <cell r="G449">
            <v>2021</v>
          </cell>
          <cell r="H449" t="str">
            <v>Other Research-Related</v>
          </cell>
          <cell r="I449" t="str">
            <v>Janani  Prabhakar</v>
          </cell>
          <cell r="J449">
            <v>4499999</v>
          </cell>
          <cell r="K449" t="str">
            <v>WASHINGTON UNIVERSITY</v>
          </cell>
          <cell r="L449" t="str">
            <v>MO</v>
          </cell>
          <cell r="M449" t="str">
            <v>OUD</v>
          </cell>
          <cell r="N449" t="str">
            <v>Enhanced Outcomes for Infants and Children Exposed to Opioids</v>
          </cell>
          <cell r="O449" t="str">
            <v>HEALthy Brain and Child Development Study (HBCD)</v>
          </cell>
          <cell r="P449" t="str">
            <v>not registered</v>
          </cell>
          <cell r="Q449" t="str">
            <v>live</v>
          </cell>
          <cell r="R449" t="str">
            <v>Yes</v>
          </cell>
          <cell r="S449">
            <v>0</v>
          </cell>
          <cell r="T449" t="str">
            <v>Yes</v>
          </cell>
          <cell r="U449" t="str">
            <v>HBCD</v>
          </cell>
          <cell r="V449">
            <v>10877100</v>
          </cell>
        </row>
        <row r="450">
          <cell r="A450" t="str">
            <v>HDP01244</v>
          </cell>
          <cell r="B450">
            <v>10381078</v>
          </cell>
          <cell r="C450" t="str">
            <v>5/6 HBCD Prenatal Experiences and Longitudinal Development (PRELUDE) Consortium</v>
          </cell>
          <cell r="D450" t="str">
            <v>NIDA</v>
          </cell>
          <cell r="E450" t="str">
            <v>1U01DA055344-01</v>
          </cell>
          <cell r="F450" t="str">
            <v>DA055344</v>
          </cell>
          <cell r="G450">
            <v>2021</v>
          </cell>
          <cell r="H450" t="str">
            <v>Non-SBIR/STTR</v>
          </cell>
          <cell r="I450" t="str">
            <v>Janani  Prabhakar</v>
          </cell>
          <cell r="J450">
            <v>865180</v>
          </cell>
          <cell r="K450" t="str">
            <v>UNIV OF NORTH CAROLINA CHAPEL HILL</v>
          </cell>
          <cell r="L450" t="str">
            <v>NC</v>
          </cell>
          <cell r="M450" t="str">
            <v>OUD</v>
          </cell>
          <cell r="N450" t="str">
            <v>Enhanced Outcomes for Infants and Children Exposed to Opioids</v>
          </cell>
          <cell r="O450" t="str">
            <v>HEALthy Brain and Child Development Study (HBCD)</v>
          </cell>
          <cell r="P450" t="str">
            <v>not registered</v>
          </cell>
          <cell r="Q450" t="str">
            <v>archived</v>
          </cell>
          <cell r="R450" t="str">
            <v>No</v>
          </cell>
          <cell r="S450">
            <v>0</v>
          </cell>
          <cell r="T450" t="str">
            <v>No</v>
          </cell>
          <cell r="U450" t="str">
            <v>HBCD</v>
          </cell>
          <cell r="V450">
            <v>10884383</v>
          </cell>
        </row>
        <row r="451">
          <cell r="A451" t="str">
            <v>HDP00003</v>
          </cell>
          <cell r="B451">
            <v>10381103</v>
          </cell>
          <cell r="C451" t="str">
            <v>1/2 Assessing the Cumulative Impact of Early Life Substance and Environment Exposure on Child Neurodevelopment and Health</v>
          </cell>
          <cell r="D451" t="str">
            <v>NIDA</v>
          </cell>
          <cell r="E451" t="str">
            <v>1U01DA055343-01</v>
          </cell>
          <cell r="F451" t="str">
            <v>DA055343</v>
          </cell>
          <cell r="G451">
            <v>2021</v>
          </cell>
          <cell r="H451" t="str">
            <v>Non-SBIR/STTR</v>
          </cell>
          <cell r="I451" t="str">
            <v>Janani  Prabhakar</v>
          </cell>
          <cell r="J451">
            <v>11790</v>
          </cell>
          <cell r="K451" t="str">
            <v>RHODE ISLAND HOSPITAL</v>
          </cell>
          <cell r="L451" t="str">
            <v>RI</v>
          </cell>
          <cell r="M451" t="str">
            <v>OUD</v>
          </cell>
          <cell r="N451" t="str">
            <v>Enhanced Outcomes for Infants and Children Exposed to Opioids</v>
          </cell>
          <cell r="O451" t="str">
            <v>HEALthy Brain and Child Development Study (HBCD)</v>
          </cell>
          <cell r="P451" t="str">
            <v>not registered</v>
          </cell>
          <cell r="Q451" t="str">
            <v>archived</v>
          </cell>
          <cell r="R451" t="str">
            <v>No</v>
          </cell>
          <cell r="S451">
            <v>0</v>
          </cell>
          <cell r="T451" t="str">
            <v>No</v>
          </cell>
          <cell r="U451" t="str">
            <v>HBCD</v>
          </cell>
          <cell r="V451">
            <v>10381103</v>
          </cell>
        </row>
        <row r="452">
          <cell r="A452" t="str">
            <v>HDP01247</v>
          </cell>
          <cell r="B452">
            <v>10381109</v>
          </cell>
          <cell r="C452" t="str">
            <v>4/6 HBCD Prenatal Experiences and Longitudinal Development (PRELUDE) Consortium</v>
          </cell>
          <cell r="D452" t="str">
            <v>NIDA</v>
          </cell>
          <cell r="E452" t="str">
            <v>1U01DA055342-01</v>
          </cell>
          <cell r="F452" t="str">
            <v>DA055342</v>
          </cell>
          <cell r="G452">
            <v>2021</v>
          </cell>
          <cell r="H452" t="str">
            <v>Non-SBIR/STTR</v>
          </cell>
          <cell r="I452" t="str">
            <v>Janani  Prabhakar</v>
          </cell>
          <cell r="J452">
            <v>807026</v>
          </cell>
          <cell r="K452" t="str">
            <v>CINCINNATI CHILDRENS HOSP MED CTR</v>
          </cell>
          <cell r="L452" t="str">
            <v>OH</v>
          </cell>
          <cell r="M452" t="str">
            <v>OUD</v>
          </cell>
          <cell r="N452" t="str">
            <v>Enhanced Outcomes for Infants and Children Exposed to Opioids</v>
          </cell>
          <cell r="O452" t="str">
            <v>HEALthy Brain and Child Development Study (HBCD)</v>
          </cell>
          <cell r="P452" t="str">
            <v>not registered</v>
          </cell>
          <cell r="Q452" t="str">
            <v>archived</v>
          </cell>
          <cell r="R452" t="str">
            <v>No</v>
          </cell>
          <cell r="S452">
            <v>0</v>
          </cell>
          <cell r="T452" t="str">
            <v>No</v>
          </cell>
          <cell r="U452" t="str">
            <v>HBCD</v>
          </cell>
          <cell r="V452">
            <v>10877839</v>
          </cell>
        </row>
        <row r="453">
          <cell r="A453" t="str">
            <v>HDP00989</v>
          </cell>
          <cell r="B453">
            <v>10382876</v>
          </cell>
          <cell r="C453" t="str">
            <v>Development of an intranasal, direct to nerve treatment for headache disorders</v>
          </cell>
          <cell r="D453" t="str">
            <v>NINDS</v>
          </cell>
          <cell r="E453" t="str">
            <v>1R43NS125643-01</v>
          </cell>
          <cell r="F453" t="str">
            <v>NS125643</v>
          </cell>
          <cell r="G453">
            <v>2022</v>
          </cell>
          <cell r="H453" t="str">
            <v>SBIR/STTR</v>
          </cell>
          <cell r="I453" t="str">
            <v>EMILY LAURA Caporello</v>
          </cell>
          <cell r="J453">
            <v>336946</v>
          </cell>
          <cell r="K453" t="str">
            <v>OLFAX, LLC</v>
          </cell>
          <cell r="L453" t="str">
            <v>NC</v>
          </cell>
          <cell r="M453" t="str">
            <v>Cross-Cutting Research</v>
          </cell>
          <cell r="N453" t="str">
            <v>Cross-Cutting Research</v>
          </cell>
          <cell r="O453" t="str">
            <v>Small Business Programs</v>
          </cell>
          <cell r="P453" t="str">
            <v>registered</v>
          </cell>
          <cell r="Q453" t="str">
            <v>live</v>
          </cell>
          <cell r="R453" t="str">
            <v>No</v>
          </cell>
          <cell r="S453">
            <v>0</v>
          </cell>
          <cell r="T453" t="str">
            <v>No</v>
          </cell>
          <cell r="V453">
            <v>10382876</v>
          </cell>
        </row>
        <row r="454">
          <cell r="A454" t="str">
            <v>HDP00878</v>
          </cell>
          <cell r="B454">
            <v>10383447</v>
          </cell>
          <cell r="C454" t="str">
            <v>Transitions Clinic Network: Post Incarceration Addiction Treatment, Healthcare, and Social Support (TCN PATHS) study</v>
          </cell>
          <cell r="D454" t="str">
            <v>NIDA</v>
          </cell>
          <cell r="E454" t="str">
            <v>3UG1DA050072-03S1</v>
          </cell>
          <cell r="F454" t="str">
            <v>DA050072</v>
          </cell>
          <cell r="G454">
            <v>2021</v>
          </cell>
          <cell r="H454" t="str">
            <v>Other Research-Related</v>
          </cell>
          <cell r="I454" t="str">
            <v>CARRIE FRIED Mulford</v>
          </cell>
          <cell r="J454">
            <v>118668</v>
          </cell>
          <cell r="K454" t="str">
            <v>YALE UNIVERSITY</v>
          </cell>
          <cell r="L454" t="str">
            <v>CT</v>
          </cell>
          <cell r="M454" t="str">
            <v>OUD</v>
          </cell>
          <cell r="N454" t="str">
            <v>Translation of Research to Practice for the Treatment of Opioid Addiction</v>
          </cell>
          <cell r="O454" t="str">
            <v>Justice Community Opioid Innovation Network (JCOIN)</v>
          </cell>
          <cell r="P454" t="str">
            <v>not registered</v>
          </cell>
          <cell r="Q454" t="str">
            <v>archived</v>
          </cell>
          <cell r="R454" t="str">
            <v>No</v>
          </cell>
          <cell r="S454">
            <v>0</v>
          </cell>
          <cell r="T454" t="str">
            <v>No</v>
          </cell>
          <cell r="U454" t="str">
            <v>JCOIN</v>
          </cell>
          <cell r="V454">
            <v>10383447</v>
          </cell>
        </row>
        <row r="455">
          <cell r="A455" t="str">
            <v>HDP00455</v>
          </cell>
          <cell r="B455">
            <v>10385311</v>
          </cell>
          <cell r="C455" t="str">
            <v>Development of a Novel Chemokine Receptor Antagonist as a Treatment for Opioid Use Disorder</v>
          </cell>
          <cell r="D455" t="str">
            <v>NIDA</v>
          </cell>
          <cell r="E455" t="str">
            <v>2R44DA050349-02</v>
          </cell>
          <cell r="F455" t="str">
            <v>DA050349</v>
          </cell>
          <cell r="G455">
            <v>2021</v>
          </cell>
          <cell r="H455" t="str">
            <v>SBIR/STTR</v>
          </cell>
          <cell r="I455" t="str">
            <v>CHRISTOPHER GARNER Conrad</v>
          </cell>
          <cell r="J455">
            <v>1151331</v>
          </cell>
          <cell r="K455" t="str">
            <v>CREATIVE BIO-PEPTIDES, INC.</v>
          </cell>
          <cell r="L455" t="str">
            <v>MD</v>
          </cell>
          <cell r="M455" t="str">
            <v>Cross-Cutting Research</v>
          </cell>
          <cell r="N455" t="str">
            <v>Cross-Cutting Research</v>
          </cell>
          <cell r="O455" t="str">
            <v>Small Business Programs</v>
          </cell>
          <cell r="P455" t="str">
            <v>registered</v>
          </cell>
          <cell r="Q455" t="str">
            <v>live</v>
          </cell>
          <cell r="R455" t="str">
            <v>No</v>
          </cell>
          <cell r="S455">
            <v>0</v>
          </cell>
          <cell r="T455" t="str">
            <v>No</v>
          </cell>
          <cell r="V455">
            <v>10492608</v>
          </cell>
        </row>
        <row r="456">
          <cell r="A456" t="str">
            <v>NULL</v>
          </cell>
          <cell r="B456">
            <v>10385716</v>
          </cell>
          <cell r="C456" t="str">
            <v>Using Implementation Interventions and Peer Recovery Support to Improve Opioid Treatment Outcomes in Community Supervision</v>
          </cell>
          <cell r="D456" t="str">
            <v>NIDA</v>
          </cell>
          <cell r="E456" t="str">
            <v>5U01DA050442-04</v>
          </cell>
          <cell r="F456" t="str">
            <v>DA050442</v>
          </cell>
          <cell r="G456">
            <v>2022</v>
          </cell>
          <cell r="H456" t="str">
            <v>Non-SBIR/STTR</v>
          </cell>
          <cell r="I456" t="str">
            <v>CARRIE FRIED Mulford</v>
          </cell>
          <cell r="J456">
            <v>2083986</v>
          </cell>
          <cell r="K456" t="str">
            <v>BROWN UNIVERSITY</v>
          </cell>
          <cell r="L456" t="str">
            <v>RI</v>
          </cell>
          <cell r="M456" t="str">
            <v>OUD</v>
          </cell>
          <cell r="N456" t="str">
            <v>Translation of Research to Practice for the Treatment of Opioid Addiction</v>
          </cell>
          <cell r="O456" t="str">
            <v>Justice Community Opioid Innovation Network (JCOIN)</v>
          </cell>
          <cell r="P456" t="str">
            <v>NULL</v>
          </cell>
          <cell r="Q456" t="str">
            <v>NULL</v>
          </cell>
          <cell r="R456" t="str">
            <v>NULL</v>
          </cell>
          <cell r="S456" t="str">
            <v>NULL</v>
          </cell>
          <cell r="T456" t="str">
            <v>NULL</v>
          </cell>
          <cell r="U456" t="str">
            <v>JCOIN</v>
          </cell>
          <cell r="V456">
            <v>10615660</v>
          </cell>
        </row>
        <row r="457">
          <cell r="A457" t="str">
            <v>NULL</v>
          </cell>
          <cell r="B457">
            <v>10385807</v>
          </cell>
          <cell r="C457" t="str">
            <v>Massachusetts Justice Community Opioid Innovation Network (JCOIN) Clinical Research Center</v>
          </cell>
          <cell r="D457" t="str">
            <v>NIDA</v>
          </cell>
          <cell r="E457" t="str">
            <v>5UG1DA050067-04</v>
          </cell>
          <cell r="F457" t="str">
            <v>DA050067</v>
          </cell>
          <cell r="G457">
            <v>2022</v>
          </cell>
          <cell r="H457" t="str">
            <v>Other Research-Related</v>
          </cell>
          <cell r="I457" t="str">
            <v>CARRIE FRIED Mulford</v>
          </cell>
          <cell r="J457">
            <v>2073692</v>
          </cell>
          <cell r="K457" t="str">
            <v>BAYSTATE MEDICAL CENTER, INC.</v>
          </cell>
          <cell r="L457" t="str">
            <v>MA</v>
          </cell>
          <cell r="M457" t="str">
            <v>OUD</v>
          </cell>
          <cell r="N457" t="str">
            <v>Translation of Research to Practice for the Treatment of Opioid Addiction</v>
          </cell>
          <cell r="O457" t="str">
            <v>Justice Community Opioid Innovation Network (JCOIN)</v>
          </cell>
          <cell r="P457" t="str">
            <v>NULL</v>
          </cell>
          <cell r="Q457" t="str">
            <v>NULL</v>
          </cell>
          <cell r="R457" t="str">
            <v>NULL</v>
          </cell>
          <cell r="S457" t="str">
            <v>NULL</v>
          </cell>
          <cell r="T457" t="str">
            <v>NULL</v>
          </cell>
          <cell r="U457" t="str">
            <v>JCOIN</v>
          </cell>
          <cell r="V457">
            <v>10618163</v>
          </cell>
        </row>
        <row r="458">
          <cell r="A458" t="str">
            <v>NULL</v>
          </cell>
          <cell r="B458">
            <v>10385816</v>
          </cell>
          <cell r="C458" t="str">
            <v>Facilitating Opioid Care Connections: System level strategies to improve use of MAT and movement through the opioid care cascade for defendants in a new Opioid Court system</v>
          </cell>
          <cell r="D458" t="str">
            <v>NIDA</v>
          </cell>
          <cell r="E458" t="str">
            <v>5UG1DA050071-04</v>
          </cell>
          <cell r="F458" t="str">
            <v>DA050071</v>
          </cell>
          <cell r="G458">
            <v>2022</v>
          </cell>
          <cell r="H458" t="str">
            <v>Other Research-Related</v>
          </cell>
          <cell r="I458" t="str">
            <v>CARRIE FRIED Mulford</v>
          </cell>
          <cell r="J458">
            <v>1533776</v>
          </cell>
          <cell r="K458" t="str">
            <v>NEW YORK STATE PSYCHIATRIC INSTITUTE DBA RESEARCH FOUNDATION FOR MENTAL HYGIENE, INC</v>
          </cell>
          <cell r="L458" t="str">
            <v>NY</v>
          </cell>
          <cell r="M458" t="str">
            <v>OUD</v>
          </cell>
          <cell r="N458" t="str">
            <v>Translation of Research to Practice for the Treatment of Opioid Addiction</v>
          </cell>
          <cell r="O458" t="str">
            <v>Justice Community Opioid Innovation Network (JCOIN)</v>
          </cell>
          <cell r="P458" t="str">
            <v>NULL</v>
          </cell>
          <cell r="Q458" t="str">
            <v>NULL</v>
          </cell>
          <cell r="R458" t="str">
            <v>NULL</v>
          </cell>
          <cell r="S458" t="str">
            <v>NULL</v>
          </cell>
          <cell r="T458" t="str">
            <v>NULL</v>
          </cell>
          <cell r="U458" t="str">
            <v>JCOIN</v>
          </cell>
          <cell r="V458">
            <v>10616680</v>
          </cell>
        </row>
        <row r="459">
          <cell r="A459" t="str">
            <v>HDP00216</v>
          </cell>
          <cell r="B459">
            <v>10386341</v>
          </cell>
          <cell r="C459" t="str">
            <v>An Novel Medical System for Quantitative Diagnosis and Personalized Precision Botulinum Neurotoxin Injection in Chronic Pelvic Pain Management</v>
          </cell>
          <cell r="D459" t="str">
            <v>NICHD</v>
          </cell>
          <cell r="E459" t="str">
            <v>1R44HD107822-01</v>
          </cell>
          <cell r="F459" t="str">
            <v>HD107822</v>
          </cell>
          <cell r="G459">
            <v>2021</v>
          </cell>
          <cell r="H459" t="str">
            <v>SBIR/STTR</v>
          </cell>
          <cell r="I459" t="str">
            <v>HELENA HYESOOK Ahn</v>
          </cell>
          <cell r="J459">
            <v>251964</v>
          </cell>
          <cell r="K459" t="str">
            <v>HILLMED INC</v>
          </cell>
          <cell r="L459" t="str">
            <v>TX</v>
          </cell>
          <cell r="M459" t="str">
            <v>Cross-Cutting Research</v>
          </cell>
          <cell r="N459" t="str">
            <v>Cross-Cutting Research</v>
          </cell>
          <cell r="O459" t="str">
            <v>Small Business Programs</v>
          </cell>
          <cell r="P459" t="str">
            <v>registered</v>
          </cell>
          <cell r="Q459" t="str">
            <v>live</v>
          </cell>
          <cell r="R459" t="str">
            <v>No</v>
          </cell>
          <cell r="S459">
            <v>0</v>
          </cell>
          <cell r="T459" t="str">
            <v>No</v>
          </cell>
          <cell r="V459">
            <v>11139696</v>
          </cell>
        </row>
        <row r="460">
          <cell r="A460" t="str">
            <v>HDP00451</v>
          </cell>
          <cell r="B460">
            <v>10386456</v>
          </cell>
          <cell r="C460" t="str">
            <v>Drug Free Nerve Block Device for the Relief of Pain and Symptoms in Migraines and other Headaches</v>
          </cell>
          <cell r="D460" t="str">
            <v>NINDS</v>
          </cell>
          <cell r="E460" t="str">
            <v>2R44NS115460-02</v>
          </cell>
          <cell r="F460" t="str">
            <v>NS115460</v>
          </cell>
          <cell r="G460">
            <v>2021</v>
          </cell>
          <cell r="H460" t="str">
            <v>SBIR/STTR</v>
          </cell>
          <cell r="I460" t="str">
            <v>EMILY LAURA Caporello</v>
          </cell>
          <cell r="J460">
            <v>998122</v>
          </cell>
          <cell r="K460" t="str">
            <v>THERMAQUIL, INC.</v>
          </cell>
          <cell r="L460" t="str">
            <v>PA</v>
          </cell>
          <cell r="M460" t="str">
            <v>Cross-Cutting Research</v>
          </cell>
          <cell r="N460" t="str">
            <v>Cross-Cutting Research</v>
          </cell>
          <cell r="O460" t="str">
            <v>Small Business Programs</v>
          </cell>
          <cell r="P460" t="str">
            <v>not registered</v>
          </cell>
          <cell r="Q460" t="str">
            <v>live</v>
          </cell>
          <cell r="R460" t="str">
            <v>No</v>
          </cell>
          <cell r="S460">
            <v>0</v>
          </cell>
          <cell r="T460" t="str">
            <v>No</v>
          </cell>
          <cell r="V460">
            <v>10493404</v>
          </cell>
        </row>
        <row r="461">
          <cell r="A461" t="str">
            <v>NULL</v>
          </cell>
          <cell r="B461">
            <v>10386802</v>
          </cell>
          <cell r="C461" t="str">
            <v>Kentucky Women's Justice Community Opioid Innovation Network (WJCOIN)</v>
          </cell>
          <cell r="D461" t="str">
            <v>NIDA</v>
          </cell>
          <cell r="E461" t="str">
            <v>5UG1DA050069-04</v>
          </cell>
          <cell r="F461" t="str">
            <v>DA050069</v>
          </cell>
          <cell r="G461">
            <v>2022</v>
          </cell>
          <cell r="H461" t="str">
            <v>Other Research-Related</v>
          </cell>
          <cell r="I461" t="str">
            <v>CARRIE FRIED Mulford</v>
          </cell>
          <cell r="J461">
            <v>1766678</v>
          </cell>
          <cell r="K461" t="str">
            <v>UNIVERSITY OF KENTUCKY</v>
          </cell>
          <cell r="L461" t="str">
            <v>KY</v>
          </cell>
          <cell r="M461" t="str">
            <v>OUD</v>
          </cell>
          <cell r="N461" t="str">
            <v>Translation of Research to Practice for the Treatment of Opioid Addiction</v>
          </cell>
          <cell r="O461" t="str">
            <v>Justice Community Opioid Innovation Network (JCOIN)</v>
          </cell>
          <cell r="P461" t="str">
            <v>NULL</v>
          </cell>
          <cell r="Q461" t="str">
            <v>NULL</v>
          </cell>
          <cell r="R461" t="str">
            <v>NULL</v>
          </cell>
          <cell r="S461" t="str">
            <v>NULL</v>
          </cell>
          <cell r="T461" t="str">
            <v>NULL</v>
          </cell>
          <cell r="U461" t="str">
            <v>JCOIN</v>
          </cell>
          <cell r="V461">
            <v>10616702</v>
          </cell>
        </row>
        <row r="462">
          <cell r="A462" t="str">
            <v>NULL</v>
          </cell>
          <cell r="B462">
            <v>10387104</v>
          </cell>
          <cell r="C462" t="str">
            <v>Joint Pain on a Chip: Mechanistic Analysis Therapeutic Targets and an Empirical Strategy for Personalized Pain Management</v>
          </cell>
          <cell r="D462" t="str">
            <v>NCATS</v>
          </cell>
          <cell r="E462" t="str">
            <v>4UH3TR003090-02</v>
          </cell>
          <cell r="F462" t="str">
            <v>TR003090</v>
          </cell>
          <cell r="G462">
            <v>2021</v>
          </cell>
          <cell r="H462" t="str">
            <v>Non-SBIR/STTR</v>
          </cell>
          <cell r="I462" t="str">
            <v>Dmitriy  Krepkiy</v>
          </cell>
          <cell r="J462">
            <v>2287391</v>
          </cell>
          <cell r="K462" t="str">
            <v>UNIVERSITY OF PITTSBURGH AT PITTSBURGH</v>
          </cell>
          <cell r="L462" t="str">
            <v>PA</v>
          </cell>
          <cell r="M462" t="str">
            <v>Pain mgt</v>
          </cell>
          <cell r="N462" t="str">
            <v>Preclinical and Translational Research in Pain Management</v>
          </cell>
          <cell r="O462" t="str">
            <v>Translational Research to Advance Testing of Novel Drugs and Human Cell-Based Screening Platforms to Treat Pain and Opioid Use Disorder</v>
          </cell>
          <cell r="P462" t="str">
            <v>NULL</v>
          </cell>
          <cell r="Q462" t="str">
            <v>NULL</v>
          </cell>
          <cell r="R462" t="str">
            <v>NULL</v>
          </cell>
          <cell r="S462" t="str">
            <v>NULL</v>
          </cell>
          <cell r="T462" t="str">
            <v>NULL</v>
          </cell>
          <cell r="V462">
            <v>10387104</v>
          </cell>
        </row>
        <row r="463">
          <cell r="A463" t="str">
            <v>NULL</v>
          </cell>
          <cell r="B463">
            <v>10387137</v>
          </cell>
          <cell r="C463" t="str">
            <v>hiPSC-based DRG Tissue Mimics on Multi-well Microelectrode Arrays as a Tissue Chip Model of Acute and Chronic Nociception</v>
          </cell>
          <cell r="D463" t="str">
            <v>NCATS</v>
          </cell>
          <cell r="E463" t="str">
            <v>4UH3TR003149-03</v>
          </cell>
          <cell r="F463" t="str">
            <v>TR003149</v>
          </cell>
          <cell r="G463">
            <v>2021</v>
          </cell>
          <cell r="H463" t="str">
            <v>Non-SBIR/STTR</v>
          </cell>
          <cell r="I463" t="str">
            <v>Dmitriy  Krepkiy</v>
          </cell>
          <cell r="J463">
            <v>844878</v>
          </cell>
          <cell r="K463" t="str">
            <v>UNIVERSITY OF MASSACHUSETTS LOWELL</v>
          </cell>
          <cell r="L463" t="str">
            <v>MA</v>
          </cell>
          <cell r="M463" t="str">
            <v>Pain mgt</v>
          </cell>
          <cell r="N463" t="str">
            <v>Preclinical and Translational Research in Pain Management</v>
          </cell>
          <cell r="O463" t="str">
            <v>Discovery and Validation of Novel Targets for Safe and Effective Treatment of Pain</v>
          </cell>
          <cell r="P463" t="str">
            <v>NULL</v>
          </cell>
          <cell r="Q463" t="str">
            <v>NULL</v>
          </cell>
          <cell r="R463" t="str">
            <v>NULL</v>
          </cell>
          <cell r="S463" t="str">
            <v>NULL</v>
          </cell>
          <cell r="T463" t="str">
            <v>NULL</v>
          </cell>
          <cell r="V463">
            <v>10387137</v>
          </cell>
        </row>
        <row r="464">
          <cell r="A464" t="str">
            <v>HDP00678</v>
          </cell>
          <cell r="B464">
            <v>10387466</v>
          </cell>
          <cell r="C464" t="str">
            <v>Northeast Node of the National Drug Abuse Clinical Trials Network</v>
          </cell>
          <cell r="D464" t="str">
            <v>NIDA</v>
          </cell>
          <cell r="E464" t="str">
            <v>3UG1DA040309-07S1</v>
          </cell>
          <cell r="F464" t="str">
            <v>DA040309</v>
          </cell>
          <cell r="G464">
            <v>2021</v>
          </cell>
          <cell r="H464" t="str">
            <v>Other Research-Related</v>
          </cell>
          <cell r="I464" t="str">
            <v>Ronald  Dobbins</v>
          </cell>
          <cell r="J464">
            <v>249933</v>
          </cell>
          <cell r="K464" t="str">
            <v>DARTMOUTH COLLEGE</v>
          </cell>
          <cell r="L464" t="str">
            <v>NH</v>
          </cell>
          <cell r="M464" t="str">
            <v>OUD</v>
          </cell>
          <cell r="N464" t="str">
            <v>Translation of Research to Practice for the Treatment of Opioid Addiction</v>
          </cell>
          <cell r="O464" t="str">
            <v>Enhancing the National Drug Abuse Treatment Clinical Trials Network to Address Opioids</v>
          </cell>
          <cell r="P464" t="str">
            <v>not registered</v>
          </cell>
          <cell r="Q464" t="str">
            <v>archived</v>
          </cell>
          <cell r="R464" t="str">
            <v>No</v>
          </cell>
          <cell r="S464">
            <v>0</v>
          </cell>
          <cell r="T464" t="str">
            <v>No</v>
          </cell>
          <cell r="U464" t="str">
            <v>CTN</v>
          </cell>
          <cell r="V464" t="str">
            <v>NULL</v>
          </cell>
        </row>
        <row r="465">
          <cell r="A465" t="str">
            <v>NULL</v>
          </cell>
          <cell r="B465">
            <v>10388180</v>
          </cell>
          <cell r="C465" t="str">
            <v>Kentucky CAN HEAL (Communities and Networks Helping End Addiction Long-term)</v>
          </cell>
          <cell r="D465" t="str">
            <v>NIDA</v>
          </cell>
          <cell r="E465" t="str">
            <v>5UM1DA049406-04</v>
          </cell>
          <cell r="F465" t="str">
            <v>DA049406</v>
          </cell>
          <cell r="G465">
            <v>2022</v>
          </cell>
          <cell r="H465" t="str">
            <v>Non-SBIR/STTR</v>
          </cell>
          <cell r="I465" t="str">
            <v>KEISHER S Highsmith</v>
          </cell>
          <cell r="J465">
            <v>8590000</v>
          </cell>
          <cell r="K465" t="str">
            <v>UNIVERSITY OF KENTUCKY</v>
          </cell>
          <cell r="L465" t="str">
            <v>KY</v>
          </cell>
          <cell r="M465" t="str">
            <v>OUD</v>
          </cell>
          <cell r="N465" t="str">
            <v>Translation of Research to Practice for the Treatment of Opioid Addiction</v>
          </cell>
          <cell r="O465" t="str">
            <v>HEALing Communities Study</v>
          </cell>
          <cell r="P465" t="str">
            <v>NULL</v>
          </cell>
          <cell r="Q465" t="str">
            <v>NULL</v>
          </cell>
          <cell r="R465" t="str">
            <v>NULL</v>
          </cell>
          <cell r="S465" t="str">
            <v>NULL</v>
          </cell>
          <cell r="T465" t="str">
            <v>NULL</v>
          </cell>
          <cell r="U465" t="str">
            <v>HEALING COMMUNITIES</v>
          </cell>
          <cell r="V465">
            <v>10388180</v>
          </cell>
        </row>
        <row r="466">
          <cell r="A466" t="str">
            <v>NULL</v>
          </cell>
          <cell r="B466">
            <v>10388200</v>
          </cell>
          <cell r="C466" t="str">
            <v>MassHEAL - Reducing overdose deaths by 40% (2019-2023)</v>
          </cell>
          <cell r="D466" t="str">
            <v>NIDA</v>
          </cell>
          <cell r="E466" t="str">
            <v>5UM1DA049412-04</v>
          </cell>
          <cell r="F466" t="str">
            <v>DA049412</v>
          </cell>
          <cell r="G466">
            <v>2022</v>
          </cell>
          <cell r="H466" t="str">
            <v>Non-SBIR/STTR</v>
          </cell>
          <cell r="I466" t="str">
            <v>KEISHER S Highsmith</v>
          </cell>
          <cell r="J466">
            <v>7230000</v>
          </cell>
          <cell r="K466" t="str">
            <v>BOSTON MEDICAL CENTER</v>
          </cell>
          <cell r="L466" t="str">
            <v>MA</v>
          </cell>
          <cell r="M466" t="str">
            <v>OUD</v>
          </cell>
          <cell r="N466" t="str">
            <v>Translation of Research to Practice for the Treatment of Opioid Addiction</v>
          </cell>
          <cell r="O466" t="str">
            <v>HEALing Communities Study</v>
          </cell>
          <cell r="P466" t="str">
            <v>NULL</v>
          </cell>
          <cell r="Q466" t="str">
            <v>NULL</v>
          </cell>
          <cell r="R466" t="str">
            <v>NULL</v>
          </cell>
          <cell r="S466" t="str">
            <v>NULL</v>
          </cell>
          <cell r="T466" t="str">
            <v>NULL</v>
          </cell>
          <cell r="U466" t="str">
            <v>HEALING COMMUNITIES</v>
          </cell>
          <cell r="V466">
            <v>10388200</v>
          </cell>
        </row>
        <row r="467">
          <cell r="A467" t="str">
            <v>NULL</v>
          </cell>
          <cell r="B467">
            <v>10388285</v>
          </cell>
          <cell r="C467" t="str">
            <v>A comparative effectiveness trial of extended release naltrexone versus extended-release buprenorphine with individuals leaving jail</v>
          </cell>
          <cell r="D467" t="str">
            <v>NIDA</v>
          </cell>
          <cell r="E467" t="str">
            <v>5UG1DA050077-04</v>
          </cell>
          <cell r="F467" t="str">
            <v>DA050077</v>
          </cell>
          <cell r="G467">
            <v>2022</v>
          </cell>
          <cell r="H467" t="str">
            <v>Other Research-Related</v>
          </cell>
          <cell r="I467" t="str">
            <v>CARRIE FRIED Mulford</v>
          </cell>
          <cell r="J467">
            <v>2169367</v>
          </cell>
          <cell r="K467" t="str">
            <v>FRIENDS RESEARCH INSTITUTE, INC.</v>
          </cell>
          <cell r="L467" t="str">
            <v>MD</v>
          </cell>
          <cell r="M467" t="str">
            <v>OUD</v>
          </cell>
          <cell r="N467" t="str">
            <v>Translation of Research to Practice for the Treatment of Opioid Addiction</v>
          </cell>
          <cell r="O467" t="str">
            <v>Justice Community Opioid Innovation Network (JCOIN)</v>
          </cell>
          <cell r="P467" t="str">
            <v>NULL</v>
          </cell>
          <cell r="Q467" t="str">
            <v>NULL</v>
          </cell>
          <cell r="R467" t="str">
            <v>NULL</v>
          </cell>
          <cell r="S467" t="str">
            <v>NULL</v>
          </cell>
          <cell r="T467" t="str">
            <v>NULL</v>
          </cell>
          <cell r="U467" t="str">
            <v>JCOIN</v>
          </cell>
          <cell r="V467">
            <v>10616501</v>
          </cell>
        </row>
        <row r="468">
          <cell r="A468" t="str">
            <v>NULL</v>
          </cell>
          <cell r="B468">
            <v>10388335</v>
          </cell>
          <cell r="C468" t="str">
            <v>Optimizing HEALing in Ohio Communities (OHiO)</v>
          </cell>
          <cell r="D468" t="str">
            <v>NIDA</v>
          </cell>
          <cell r="E468" t="str">
            <v>5UM1DA049417-04</v>
          </cell>
          <cell r="F468" t="str">
            <v>DA049417</v>
          </cell>
          <cell r="G468">
            <v>2022</v>
          </cell>
          <cell r="H468" t="str">
            <v>Non-SBIR/STTR</v>
          </cell>
          <cell r="I468" t="str">
            <v>KEISHER S Highsmith</v>
          </cell>
          <cell r="J468">
            <v>6070000</v>
          </cell>
          <cell r="K468" t="str">
            <v>OHIO STATE UNIVERSITY</v>
          </cell>
          <cell r="L468" t="str">
            <v>OH</v>
          </cell>
          <cell r="M468" t="str">
            <v>OUD</v>
          </cell>
          <cell r="N468" t="str">
            <v>Translation of Research to Practice for the Treatment of Opioid Addiction</v>
          </cell>
          <cell r="O468" t="str">
            <v>HEALing Communities Study</v>
          </cell>
          <cell r="P468" t="str">
            <v>NULL</v>
          </cell>
          <cell r="Q468" t="str">
            <v>NULL</v>
          </cell>
          <cell r="R468" t="str">
            <v>NULL</v>
          </cell>
          <cell r="S468" t="str">
            <v>NULL</v>
          </cell>
          <cell r="T468" t="str">
            <v>NULL</v>
          </cell>
          <cell r="U468" t="str">
            <v>HEALING COMMUNITIES</v>
          </cell>
          <cell r="V468">
            <v>10388335</v>
          </cell>
        </row>
        <row r="469">
          <cell r="A469" t="str">
            <v>HDP00453</v>
          </cell>
          <cell r="B469">
            <v>10390149</v>
          </cell>
          <cell r="C469" t="str">
            <v>Delivering Transcutaneous Auricular Neurostimulation as an Adjunct Treatment for Neonatal Opioid Withdrawal Syndrome</v>
          </cell>
          <cell r="D469" t="str">
            <v>NIDA</v>
          </cell>
          <cell r="E469" t="str">
            <v>2R44DA050360-02</v>
          </cell>
          <cell r="F469" t="str">
            <v>DA050360</v>
          </cell>
          <cell r="G469">
            <v>2021</v>
          </cell>
          <cell r="H469" t="str">
            <v>SBIR/STTR</v>
          </cell>
          <cell r="I469" t="str">
            <v>STACIE MARIE Gutowski</v>
          </cell>
          <cell r="J469">
            <v>1249662</v>
          </cell>
          <cell r="K469" t="str">
            <v>SPARK BIOMEDICAL INC</v>
          </cell>
          <cell r="L469" t="str">
            <v>TX</v>
          </cell>
          <cell r="M469" t="str">
            <v>Cross-Cutting Research</v>
          </cell>
          <cell r="N469" t="str">
            <v>Cross-Cutting Research</v>
          </cell>
          <cell r="O469" t="str">
            <v>Small Business Programs</v>
          </cell>
          <cell r="P469" t="str">
            <v>not registered</v>
          </cell>
          <cell r="Q469" t="str">
            <v>live</v>
          </cell>
          <cell r="R469" t="str">
            <v>No</v>
          </cell>
          <cell r="S469">
            <v>0</v>
          </cell>
          <cell r="T469" t="str">
            <v>No</v>
          </cell>
          <cell r="V469">
            <v>10491343</v>
          </cell>
        </row>
        <row r="470">
          <cell r="A470" t="str">
            <v>HDP00967</v>
          </cell>
          <cell r="B470">
            <v>10390733</v>
          </cell>
          <cell r="C470" t="str">
            <v>Virtual Reality Facilitation of Recovery from Opioid Use Disorder</v>
          </cell>
          <cell r="D470" t="str">
            <v>NIDA</v>
          </cell>
          <cell r="E470" t="str">
            <v>1R41DA055405-01</v>
          </cell>
          <cell r="F470" t="str">
            <v>DA055405</v>
          </cell>
          <cell r="G470">
            <v>2022</v>
          </cell>
          <cell r="H470" t="str">
            <v>SBIR/STTR</v>
          </cell>
          <cell r="I470" t="str">
            <v>BORIS YEVGENYEVICH Sabirzhanov</v>
          </cell>
          <cell r="J470">
            <v>319542</v>
          </cell>
          <cell r="K470" t="str">
            <v>RELATE XR, LLC</v>
          </cell>
          <cell r="L470" t="str">
            <v>IN</v>
          </cell>
          <cell r="M470" t="str">
            <v>Cross-Cutting Research</v>
          </cell>
          <cell r="N470" t="str">
            <v>Cross-Cutting Research</v>
          </cell>
          <cell r="O470" t="str">
            <v>Small Business Programs</v>
          </cell>
          <cell r="P470" t="str">
            <v>registered</v>
          </cell>
          <cell r="Q470" t="str">
            <v>live</v>
          </cell>
          <cell r="R470" t="str">
            <v>No</v>
          </cell>
          <cell r="S470">
            <v>0</v>
          </cell>
          <cell r="T470" t="str">
            <v>Yes</v>
          </cell>
          <cell r="V470">
            <v>10390733</v>
          </cell>
        </row>
        <row r="471">
          <cell r="A471" t="str">
            <v>HDP01049</v>
          </cell>
          <cell r="B471">
            <v>10391075</v>
          </cell>
          <cell r="C471" t="str">
            <v>Integrated Care for Chronic Pain and Opioid Use Disorder: The IMPOWR Research Center at Montefiore/Einstein (IMPOWR-ME)</v>
          </cell>
          <cell r="D471" t="str">
            <v>NIDA</v>
          </cell>
          <cell r="E471" t="str">
            <v>1RM1DA055437-01</v>
          </cell>
          <cell r="F471" t="str">
            <v>DA055437</v>
          </cell>
          <cell r="G471">
            <v>2021</v>
          </cell>
          <cell r="H471" t="str">
            <v>Non-SBIR/STTR</v>
          </cell>
          <cell r="I471" t="str">
            <v>TISHA R. A. WILEY</v>
          </cell>
          <cell r="J471">
            <v>5132814</v>
          </cell>
          <cell r="K471" t="str">
            <v>ALBERT EINSTEIN COLLEGE OF MEDICINE</v>
          </cell>
          <cell r="L471" t="str">
            <v>NY</v>
          </cell>
          <cell r="M471" t="str">
            <v>Pain mgt</v>
          </cell>
          <cell r="N471" t="str">
            <v>Clinical Research in Pain Management</v>
          </cell>
          <cell r="O471" t="str">
            <v>Integrative Management of chronic Pain and OUD for Whole Recovery (IMPOWR)</v>
          </cell>
          <cell r="P471" t="str">
            <v>registered</v>
          </cell>
          <cell r="Q471" t="str">
            <v>live</v>
          </cell>
          <cell r="R471" t="str">
            <v>No</v>
          </cell>
          <cell r="S471">
            <v>0</v>
          </cell>
          <cell r="T471" t="str">
            <v>Yes</v>
          </cell>
          <cell r="U471" t="str">
            <v>IMPOWR</v>
          </cell>
          <cell r="V471">
            <v>10391075</v>
          </cell>
        </row>
        <row r="472">
          <cell r="A472" t="str">
            <v>HDP01049</v>
          </cell>
          <cell r="B472">
            <v>10391075</v>
          </cell>
          <cell r="C472" t="str">
            <v>Integrated Care for Chronic Pain and Opioid Use Disorder: The IMPOWR Research Center at Montefiore/Einstein (IMPOWR-ME)</v>
          </cell>
          <cell r="D472" t="str">
            <v>NIDA</v>
          </cell>
          <cell r="E472" t="str">
            <v>1RM1DA055437-01</v>
          </cell>
          <cell r="F472" t="str">
            <v>DA055437</v>
          </cell>
          <cell r="G472">
            <v>2021</v>
          </cell>
          <cell r="H472" t="str">
            <v>Non-SBIR/STTR</v>
          </cell>
          <cell r="I472" t="str">
            <v>TISHA R. A. WILEY</v>
          </cell>
          <cell r="J472">
            <v>5132814</v>
          </cell>
          <cell r="K472" t="str">
            <v>ALBERT EINSTEIN COLLEGE OF MEDICINE</v>
          </cell>
          <cell r="L472" t="str">
            <v>NY</v>
          </cell>
          <cell r="M472" t="str">
            <v>Pain mgt</v>
          </cell>
          <cell r="N472" t="str">
            <v>Clinical Research in Pain Management</v>
          </cell>
          <cell r="O472" t="str">
            <v>Integrative Management of chronic Pain and OUD for Whole Recovery (IMPOWR)</v>
          </cell>
          <cell r="P472" t="str">
            <v>registered</v>
          </cell>
          <cell r="Q472" t="str">
            <v>live</v>
          </cell>
          <cell r="R472" t="str">
            <v>No</v>
          </cell>
          <cell r="S472">
            <v>0</v>
          </cell>
          <cell r="T472" t="str">
            <v>Yes</v>
          </cell>
          <cell r="U472" t="str">
            <v>IMPOWR</v>
          </cell>
          <cell r="V472">
            <v>10391075</v>
          </cell>
        </row>
        <row r="473">
          <cell r="A473" t="str">
            <v>HDP01049</v>
          </cell>
          <cell r="B473">
            <v>10391075</v>
          </cell>
          <cell r="C473" t="str">
            <v>Integrated Care for Chronic Pain and Opioid Use Disorder: The IMPOWR Research Center at Montefiore/Einstein (IMPOWR-ME)</v>
          </cell>
          <cell r="D473" t="str">
            <v>NIDA</v>
          </cell>
          <cell r="E473" t="str">
            <v>1RM1DA055437-01</v>
          </cell>
          <cell r="F473" t="str">
            <v>DA055437</v>
          </cell>
          <cell r="G473">
            <v>2021</v>
          </cell>
          <cell r="H473" t="str">
            <v>Non-SBIR/STTR</v>
          </cell>
          <cell r="I473" t="str">
            <v>TISHA R. A. WILEY</v>
          </cell>
          <cell r="J473">
            <v>5132814</v>
          </cell>
          <cell r="K473" t="str">
            <v>ALBERT EINSTEIN COLLEGE OF MEDICINE</v>
          </cell>
          <cell r="L473" t="str">
            <v>NY</v>
          </cell>
          <cell r="M473" t="str">
            <v>Pain mgt</v>
          </cell>
          <cell r="N473" t="str">
            <v>Clinical Research in Pain Management</v>
          </cell>
          <cell r="O473" t="str">
            <v>Integrative Management of chronic Pain and OUD for Whole Recovery (IMPOWR)</v>
          </cell>
          <cell r="P473" t="str">
            <v>registered</v>
          </cell>
          <cell r="Q473" t="str">
            <v>live</v>
          </cell>
          <cell r="R473" t="str">
            <v>No</v>
          </cell>
          <cell r="S473">
            <v>0</v>
          </cell>
          <cell r="T473" t="str">
            <v>Yes</v>
          </cell>
          <cell r="U473" t="str">
            <v>IMPOWR</v>
          </cell>
          <cell r="V473">
            <v>10391075</v>
          </cell>
        </row>
        <row r="474">
          <cell r="A474" t="str">
            <v>HDP01048</v>
          </cell>
          <cell r="B474">
            <v>10391075</v>
          </cell>
          <cell r="C474" t="str">
            <v>Integrated Care for Chronic Pain and Opioid Use Disorder: The IMPOWR Research Center at Montefiore/Einstein (IMPOWR-ME)</v>
          </cell>
          <cell r="D474" t="str">
            <v>NIDA</v>
          </cell>
          <cell r="E474" t="str">
            <v>1RM1DA055437-01</v>
          </cell>
          <cell r="F474" t="str">
            <v>DA055437</v>
          </cell>
          <cell r="G474">
            <v>2021</v>
          </cell>
          <cell r="H474" t="str">
            <v>Non-SBIR/STTR</v>
          </cell>
          <cell r="I474" t="str">
            <v>TISHA R. A. WILEY</v>
          </cell>
          <cell r="J474">
            <v>5132814</v>
          </cell>
          <cell r="K474" t="str">
            <v>ALBERT EINSTEIN COLLEGE OF MEDICINE</v>
          </cell>
          <cell r="L474" t="str">
            <v>NY</v>
          </cell>
          <cell r="M474" t="str">
            <v>Pain mgt</v>
          </cell>
          <cell r="N474" t="str">
            <v>Clinical Research in Pain Management</v>
          </cell>
          <cell r="O474" t="str">
            <v>Integrative Management of chronic Pain and OUD for Whole Recovery (IMPOWR)</v>
          </cell>
          <cell r="P474" t="str">
            <v>registered</v>
          </cell>
          <cell r="Q474" t="str">
            <v>live</v>
          </cell>
          <cell r="R474" t="str">
            <v>No</v>
          </cell>
          <cell r="S474">
            <v>0</v>
          </cell>
          <cell r="T474" t="str">
            <v>Yes</v>
          </cell>
          <cell r="U474" t="str">
            <v>IMPOWR</v>
          </cell>
          <cell r="V474">
            <v>10391075</v>
          </cell>
        </row>
        <row r="475">
          <cell r="A475" t="str">
            <v>HDP01048</v>
          </cell>
          <cell r="B475">
            <v>10391075</v>
          </cell>
          <cell r="C475" t="str">
            <v>Integrated Care for Chronic Pain and Opioid Use Disorder: The IMPOWR Research Center at Montefiore/Einstein (IMPOWR-ME)</v>
          </cell>
          <cell r="D475" t="str">
            <v>NIDA</v>
          </cell>
          <cell r="E475" t="str">
            <v>1RM1DA055437-01</v>
          </cell>
          <cell r="F475" t="str">
            <v>DA055437</v>
          </cell>
          <cell r="G475">
            <v>2021</v>
          </cell>
          <cell r="H475" t="str">
            <v>Non-SBIR/STTR</v>
          </cell>
          <cell r="I475" t="str">
            <v>TISHA R. A. WILEY</v>
          </cell>
          <cell r="J475">
            <v>5132814</v>
          </cell>
          <cell r="K475" t="str">
            <v>ALBERT EINSTEIN COLLEGE OF MEDICINE</v>
          </cell>
          <cell r="L475" t="str">
            <v>NY</v>
          </cell>
          <cell r="M475" t="str">
            <v>Pain mgt</v>
          </cell>
          <cell r="N475" t="str">
            <v>Clinical Research in Pain Management</v>
          </cell>
          <cell r="O475" t="str">
            <v>Integrative Management of chronic Pain and OUD for Whole Recovery (IMPOWR)</v>
          </cell>
          <cell r="P475" t="str">
            <v>registered</v>
          </cell>
          <cell r="Q475" t="str">
            <v>live</v>
          </cell>
          <cell r="R475" t="str">
            <v>No</v>
          </cell>
          <cell r="S475">
            <v>0</v>
          </cell>
          <cell r="T475" t="str">
            <v>Yes</v>
          </cell>
          <cell r="U475" t="str">
            <v>IMPOWR</v>
          </cell>
          <cell r="V475">
            <v>10391075</v>
          </cell>
        </row>
        <row r="476">
          <cell r="A476" t="str">
            <v>HDP01048</v>
          </cell>
          <cell r="B476">
            <v>10391075</v>
          </cell>
          <cell r="C476" t="str">
            <v>Integrated Care for Chronic Pain and Opioid Use Disorder: The IMPOWR Research Center at Montefiore/Einstein (IMPOWR-ME)</v>
          </cell>
          <cell r="D476" t="str">
            <v>NIDA</v>
          </cell>
          <cell r="E476" t="str">
            <v>1RM1DA055437-01</v>
          </cell>
          <cell r="F476" t="str">
            <v>DA055437</v>
          </cell>
          <cell r="G476">
            <v>2021</v>
          </cell>
          <cell r="H476" t="str">
            <v>Non-SBIR/STTR</v>
          </cell>
          <cell r="I476" t="str">
            <v>TISHA R. A. WILEY</v>
          </cell>
          <cell r="J476">
            <v>5132814</v>
          </cell>
          <cell r="K476" t="str">
            <v>ALBERT EINSTEIN COLLEGE OF MEDICINE</v>
          </cell>
          <cell r="L476" t="str">
            <v>NY</v>
          </cell>
          <cell r="M476" t="str">
            <v>Pain mgt</v>
          </cell>
          <cell r="N476" t="str">
            <v>Clinical Research in Pain Management</v>
          </cell>
          <cell r="O476" t="str">
            <v>Integrative Management of chronic Pain and OUD for Whole Recovery (IMPOWR)</v>
          </cell>
          <cell r="P476" t="str">
            <v>registered</v>
          </cell>
          <cell r="Q476" t="str">
            <v>live</v>
          </cell>
          <cell r="R476" t="str">
            <v>No</v>
          </cell>
          <cell r="S476">
            <v>0</v>
          </cell>
          <cell r="T476" t="str">
            <v>Yes</v>
          </cell>
          <cell r="U476" t="str">
            <v>IMPOWR</v>
          </cell>
          <cell r="V476">
            <v>10391075</v>
          </cell>
        </row>
        <row r="477">
          <cell r="A477" t="str">
            <v>HDP00106</v>
          </cell>
          <cell r="B477">
            <v>10391075</v>
          </cell>
          <cell r="C477" t="str">
            <v>Integrated Care for Chronic Pain and Opioid Use Disorder: The IMPOWR Research Center at Montefiore/Einstein (IMPOWR-ME)</v>
          </cell>
          <cell r="D477" t="str">
            <v>NIDA</v>
          </cell>
          <cell r="E477" t="str">
            <v>1RM1DA055437-01</v>
          </cell>
          <cell r="F477" t="str">
            <v>DA055437</v>
          </cell>
          <cell r="G477">
            <v>2021</v>
          </cell>
          <cell r="H477" t="str">
            <v>Non-SBIR/STTR</v>
          </cell>
          <cell r="I477" t="str">
            <v>TISHA R. A. WILEY</v>
          </cell>
          <cell r="J477">
            <v>5132814</v>
          </cell>
          <cell r="K477" t="str">
            <v>ALBERT EINSTEIN COLLEGE OF MEDICINE</v>
          </cell>
          <cell r="L477" t="str">
            <v>NY</v>
          </cell>
          <cell r="M477" t="str">
            <v>Pain mgt</v>
          </cell>
          <cell r="N477" t="str">
            <v>Clinical Research in Pain Management</v>
          </cell>
          <cell r="O477" t="str">
            <v>Integrative Management of chronic Pain and OUD for Whole Recovery (IMPOWR)</v>
          </cell>
          <cell r="P477" t="str">
            <v>not registered</v>
          </cell>
          <cell r="Q477" t="str">
            <v>archived</v>
          </cell>
          <cell r="R477" t="str">
            <v>No</v>
          </cell>
          <cell r="S477">
            <v>0</v>
          </cell>
          <cell r="T477" t="str">
            <v>No</v>
          </cell>
          <cell r="U477" t="str">
            <v>IMPOWR</v>
          </cell>
          <cell r="V477">
            <v>10391075</v>
          </cell>
        </row>
        <row r="478">
          <cell r="A478" t="str">
            <v>HDP00106</v>
          </cell>
          <cell r="B478">
            <v>10391075</v>
          </cell>
          <cell r="C478" t="str">
            <v>Integrated Care for Chronic Pain and Opioid Use Disorder: The IMPOWR Research Center at Montefiore/Einstein (IMPOWR-ME)</v>
          </cell>
          <cell r="D478" t="str">
            <v>NIDA</v>
          </cell>
          <cell r="E478" t="str">
            <v>1RM1DA055437-01</v>
          </cell>
          <cell r="F478" t="str">
            <v>DA055437</v>
          </cell>
          <cell r="G478">
            <v>2021</v>
          </cell>
          <cell r="H478" t="str">
            <v>Non-SBIR/STTR</v>
          </cell>
          <cell r="I478" t="str">
            <v>TISHA R. A. WILEY</v>
          </cell>
          <cell r="J478">
            <v>5132814</v>
          </cell>
          <cell r="K478" t="str">
            <v>ALBERT EINSTEIN COLLEGE OF MEDICINE</v>
          </cell>
          <cell r="L478" t="str">
            <v>NY</v>
          </cell>
          <cell r="M478" t="str">
            <v>Pain mgt</v>
          </cell>
          <cell r="N478" t="str">
            <v>Clinical Research in Pain Management</v>
          </cell>
          <cell r="O478" t="str">
            <v>Integrative Management of chronic Pain and OUD for Whole Recovery (IMPOWR)</v>
          </cell>
          <cell r="P478" t="str">
            <v>not registered</v>
          </cell>
          <cell r="Q478" t="str">
            <v>archived</v>
          </cell>
          <cell r="R478" t="str">
            <v>No</v>
          </cell>
          <cell r="S478">
            <v>0</v>
          </cell>
          <cell r="T478" t="str">
            <v>No</v>
          </cell>
          <cell r="U478" t="str">
            <v>IMPOWR</v>
          </cell>
          <cell r="V478">
            <v>10391075</v>
          </cell>
        </row>
        <row r="479">
          <cell r="A479" t="str">
            <v>HDP00106</v>
          </cell>
          <cell r="B479">
            <v>10391075</v>
          </cell>
          <cell r="C479" t="str">
            <v>Integrated Care for Chronic Pain and Opioid Use Disorder: The IMPOWR Research Center at Montefiore/Einstein (IMPOWR-ME)</v>
          </cell>
          <cell r="D479" t="str">
            <v>NIDA</v>
          </cell>
          <cell r="E479" t="str">
            <v>1RM1DA055437-01</v>
          </cell>
          <cell r="F479" t="str">
            <v>DA055437</v>
          </cell>
          <cell r="G479">
            <v>2021</v>
          </cell>
          <cell r="H479" t="str">
            <v>Non-SBIR/STTR</v>
          </cell>
          <cell r="I479" t="str">
            <v>TISHA R. A. WILEY</v>
          </cell>
          <cell r="J479">
            <v>5132814</v>
          </cell>
          <cell r="K479" t="str">
            <v>ALBERT EINSTEIN COLLEGE OF MEDICINE</v>
          </cell>
          <cell r="L479" t="str">
            <v>NY</v>
          </cell>
          <cell r="M479" t="str">
            <v>Pain mgt</v>
          </cell>
          <cell r="N479" t="str">
            <v>Clinical Research in Pain Management</v>
          </cell>
          <cell r="O479" t="str">
            <v>Integrative Management of chronic Pain and OUD for Whole Recovery (IMPOWR)</v>
          </cell>
          <cell r="P479" t="str">
            <v>not registered</v>
          </cell>
          <cell r="Q479" t="str">
            <v>archived</v>
          </cell>
          <cell r="R479" t="str">
            <v>No</v>
          </cell>
          <cell r="S479">
            <v>0</v>
          </cell>
          <cell r="T479" t="str">
            <v>No</v>
          </cell>
          <cell r="U479" t="str">
            <v>IMPOWR</v>
          </cell>
          <cell r="V479">
            <v>10391075</v>
          </cell>
        </row>
        <row r="480">
          <cell r="A480" t="str">
            <v>HDP00447</v>
          </cell>
          <cell r="B480">
            <v>10391263</v>
          </cell>
          <cell r="C480" t="str">
            <v>Development of cannabinoid-opioid combination with opioid sparing and synergistic analgesic effects to prevent opioid use disorder and overdose.</v>
          </cell>
          <cell r="D480" t="str">
            <v>NIDA</v>
          </cell>
          <cell r="E480" t="str">
            <v>2R44DA050397-02</v>
          </cell>
          <cell r="F480" t="str">
            <v>DA050397</v>
          </cell>
          <cell r="G480">
            <v>2021</v>
          </cell>
          <cell r="H480" t="str">
            <v>SBIR/STTR</v>
          </cell>
          <cell r="I480" t="str">
            <v>CHRISTOPHER GARNER Conrad</v>
          </cell>
          <cell r="J480">
            <v>973920</v>
          </cell>
          <cell r="K480" t="str">
            <v>BDH PHARMA, LLC</v>
          </cell>
          <cell r="L480" t="str">
            <v>CA</v>
          </cell>
          <cell r="M480" t="str">
            <v>Cross-Cutting Research</v>
          </cell>
          <cell r="N480" t="str">
            <v>Cross-Cutting Research</v>
          </cell>
          <cell r="O480" t="str">
            <v>Small Business Programs</v>
          </cell>
          <cell r="P480" t="str">
            <v>registered</v>
          </cell>
          <cell r="Q480" t="str">
            <v>live</v>
          </cell>
          <cell r="R480" t="str">
            <v>No</v>
          </cell>
          <cell r="S480">
            <v>0</v>
          </cell>
          <cell r="T480" t="str">
            <v>No</v>
          </cell>
          <cell r="V480">
            <v>10488729</v>
          </cell>
        </row>
        <row r="481">
          <cell r="A481" t="str">
            <v>NULL</v>
          </cell>
          <cell r="B481">
            <v>10391484</v>
          </cell>
          <cell r="C481" t="str">
            <v>CHASE: An Innovative County-Level Public Health Response to the Opioid Epidemic in New York State</v>
          </cell>
          <cell r="D481" t="str">
            <v>NIDA</v>
          </cell>
          <cell r="E481" t="str">
            <v>5UM1DA049415-04</v>
          </cell>
          <cell r="F481" t="str">
            <v>DA049415</v>
          </cell>
          <cell r="G481">
            <v>2022</v>
          </cell>
          <cell r="H481" t="str">
            <v>Non-SBIR/STTR</v>
          </cell>
          <cell r="I481" t="str">
            <v>KEISHER S Highsmith</v>
          </cell>
          <cell r="J481">
            <v>8680000</v>
          </cell>
          <cell r="K481" t="str">
            <v>COLUMBIA UNIV NEW YORK MORNINGSIDE</v>
          </cell>
          <cell r="L481" t="str">
            <v>NY</v>
          </cell>
          <cell r="M481" t="str">
            <v>OUD</v>
          </cell>
          <cell r="N481" t="str">
            <v>Translation of Research to Practice for the Treatment of Opioid Addiction</v>
          </cell>
          <cell r="O481" t="str">
            <v>HEALing Communities Study</v>
          </cell>
          <cell r="P481" t="str">
            <v>NULL</v>
          </cell>
          <cell r="Q481" t="str">
            <v>NULL</v>
          </cell>
          <cell r="R481" t="str">
            <v>NULL</v>
          </cell>
          <cell r="S481" t="str">
            <v>NULL</v>
          </cell>
          <cell r="T481" t="str">
            <v>NULL</v>
          </cell>
          <cell r="U481" t="str">
            <v>HEALING COMMUNITIES</v>
          </cell>
          <cell r="V481">
            <v>10391484</v>
          </cell>
        </row>
        <row r="482">
          <cell r="A482" t="str">
            <v>NULL</v>
          </cell>
          <cell r="B482">
            <v>10394982</v>
          </cell>
          <cell r="C482" t="str">
            <v>Micronized salsalate in a parenteral formulation is a safe and effective analgesic for acute postoperative pain management</v>
          </cell>
          <cell r="D482" t="str">
            <v>NINDS</v>
          </cell>
          <cell r="E482" t="str">
            <v>5R44NS113749-03</v>
          </cell>
          <cell r="F482" t="str">
            <v>NS113749</v>
          </cell>
          <cell r="G482">
            <v>2022</v>
          </cell>
          <cell r="H482" t="str">
            <v>SBIR/STTR</v>
          </cell>
          <cell r="I482" t="str">
            <v>FLOY ANNETTE Gilchrist</v>
          </cell>
          <cell r="J482">
            <v>701392</v>
          </cell>
          <cell r="K482" t="str">
            <v>RH NANOPHARMACUETICALS L.L.C.</v>
          </cell>
          <cell r="L482" t="str">
            <v>NJ</v>
          </cell>
          <cell r="M482" t="str">
            <v>Cross-Cutting Research</v>
          </cell>
          <cell r="N482" t="str">
            <v>Cross-Cutting Research</v>
          </cell>
          <cell r="O482" t="str">
            <v>Small Business Programs</v>
          </cell>
          <cell r="P482" t="str">
            <v>NULL</v>
          </cell>
          <cell r="Q482" t="str">
            <v>NULL</v>
          </cell>
          <cell r="R482" t="str">
            <v>NULL</v>
          </cell>
          <cell r="S482" t="str">
            <v>NULL</v>
          </cell>
          <cell r="T482" t="str">
            <v>NULL</v>
          </cell>
          <cell r="V482">
            <v>10394982</v>
          </cell>
        </row>
        <row r="483">
          <cell r="A483" t="str">
            <v>HDP00690</v>
          </cell>
          <cell r="B483">
            <v>10395664</v>
          </cell>
          <cell r="C483" t="str">
            <v>University of Michigan BACPAC Mechanistic Research Center</v>
          </cell>
          <cell r="D483" t="str">
            <v>NIAMS</v>
          </cell>
          <cell r="E483" t="str">
            <v>3U19AR076734-01S2</v>
          </cell>
          <cell r="F483" t="str">
            <v>AR076734</v>
          </cell>
          <cell r="G483">
            <v>2021</v>
          </cell>
          <cell r="H483" t="str">
            <v>Non-SBIR/STTR</v>
          </cell>
          <cell r="I483" t="str">
            <v>Aron  Marquitz</v>
          </cell>
          <cell r="J483">
            <v>129379</v>
          </cell>
          <cell r="K483" t="str">
            <v>UNIVERSITY OF MICHIGAN AT ANN ARBOR</v>
          </cell>
          <cell r="L483" t="str">
            <v>MI</v>
          </cell>
          <cell r="M483" t="str">
            <v>Pain mgt</v>
          </cell>
          <cell r="N483" t="str">
            <v>Clinical Research in Pain Management</v>
          </cell>
          <cell r="O483" t="str">
            <v>Back Pain Consortium Research Program</v>
          </cell>
          <cell r="P483" t="str">
            <v>not registered</v>
          </cell>
          <cell r="Q483" t="str">
            <v>archived</v>
          </cell>
          <cell r="R483" t="str">
            <v>No</v>
          </cell>
          <cell r="S483">
            <v>0</v>
          </cell>
          <cell r="T483" t="str">
            <v>No</v>
          </cell>
          <cell r="U483" t="str">
            <v>BACPAC</v>
          </cell>
          <cell r="V483">
            <v>10395664</v>
          </cell>
        </row>
        <row r="484">
          <cell r="A484" t="str">
            <v>HDP00533</v>
          </cell>
          <cell r="B484">
            <v>10397259</v>
          </cell>
          <cell r="C484" t="str">
            <v>Optimized Interventions to Prevent Opioid Use Disorder among Adolescents and Young Adults in the Emergency Department</v>
          </cell>
          <cell r="D484" t="str">
            <v>NIDA</v>
          </cell>
          <cell r="E484" t="str">
            <v>3UH3DA050173-02S1</v>
          </cell>
          <cell r="F484" t="str">
            <v>DA050173</v>
          </cell>
          <cell r="G484">
            <v>2021</v>
          </cell>
          <cell r="H484" t="str">
            <v>Non-SBIR/STTR</v>
          </cell>
          <cell r="I484" t="str">
            <v>Amy B Goldstein</v>
          </cell>
          <cell r="J484">
            <v>584850</v>
          </cell>
          <cell r="K484" t="str">
            <v>UNIVERSITY OF MICHIGAN AT ANN ARBOR</v>
          </cell>
          <cell r="L484" t="str">
            <v>MI</v>
          </cell>
          <cell r="M484" t="str">
            <v>OUD</v>
          </cell>
          <cell r="N484" t="str">
            <v>New Strategies to Prevent and Treat Opioid Addiction</v>
          </cell>
          <cell r="O484" t="str">
            <v>Preventing Opioid Use Disorder</v>
          </cell>
          <cell r="P484" t="str">
            <v>registered</v>
          </cell>
          <cell r="Q484" t="str">
            <v>live</v>
          </cell>
          <cell r="R484" t="str">
            <v>No</v>
          </cell>
          <cell r="S484">
            <v>0</v>
          </cell>
          <cell r="T484" t="str">
            <v>Yes</v>
          </cell>
          <cell r="U484" t="str">
            <v>HPC</v>
          </cell>
          <cell r="V484">
            <v>10397259</v>
          </cell>
        </row>
        <row r="485">
          <cell r="A485" t="str">
            <v>HDP00167</v>
          </cell>
          <cell r="B485">
            <v>10398329</v>
          </cell>
          <cell r="C485" t="str">
            <v>Profiling the human gut microbiome for potential analgesic bacterial therapies</v>
          </cell>
          <cell r="D485" t="str">
            <v>NINDS</v>
          </cell>
          <cell r="E485" t="str">
            <v>1R34NS126030-01</v>
          </cell>
          <cell r="F485" t="str">
            <v>NS126030</v>
          </cell>
          <cell r="G485">
            <v>2021</v>
          </cell>
          <cell r="H485" t="str">
            <v>Non-SBIR/STTR</v>
          </cell>
          <cell r="I485" t="str">
            <v>JULIA LYNN Bachman</v>
          </cell>
          <cell r="J485">
            <v>1446416</v>
          </cell>
          <cell r="K485" t="str">
            <v>HOLOBIOME, INC.</v>
          </cell>
          <cell r="L485" t="str">
            <v>MA</v>
          </cell>
          <cell r="M485" t="str">
            <v>Pain mgt</v>
          </cell>
          <cell r="N485" t="str">
            <v>Preclinical and Translational Research in Pain Management</v>
          </cell>
          <cell r="O485" t="str">
            <v>Development and Optimization of Non-Addictive Therapies to Treat Pain</v>
          </cell>
          <cell r="P485" t="str">
            <v>registered</v>
          </cell>
          <cell r="Q485" t="str">
            <v>live</v>
          </cell>
          <cell r="R485" t="str">
            <v>No</v>
          </cell>
          <cell r="S485">
            <v>0</v>
          </cell>
          <cell r="T485" t="str">
            <v>Yes</v>
          </cell>
          <cell r="V485">
            <v>10398329</v>
          </cell>
        </row>
        <row r="486">
          <cell r="A486" t="str">
            <v>HDP00422</v>
          </cell>
          <cell r="B486">
            <v>10398386</v>
          </cell>
          <cell r="C486" t="str">
            <v>Site-directed RNA editing of Nav1.7 as a novel analgesic</v>
          </cell>
          <cell r="D486" t="str">
            <v>NINDS</v>
          </cell>
          <cell r="E486" t="str">
            <v>1U19NS126038-01</v>
          </cell>
          <cell r="F486" t="str">
            <v>NS126038</v>
          </cell>
          <cell r="G486">
            <v>2021</v>
          </cell>
          <cell r="H486" t="str">
            <v>Non-SBIR/STTR</v>
          </cell>
          <cell r="I486" t="str">
            <v>JULIA LYNN Bachman</v>
          </cell>
          <cell r="J486">
            <v>6789851</v>
          </cell>
          <cell r="K486" t="str">
            <v>MARINE BIOLOGICAL LABORATORY</v>
          </cell>
          <cell r="L486" t="str">
            <v>MA</v>
          </cell>
          <cell r="M486" t="str">
            <v>Pain mgt</v>
          </cell>
          <cell r="N486" t="str">
            <v>Preclinical and Translational Research in Pain Management</v>
          </cell>
          <cell r="O486" t="str">
            <v>Development and Optimization of Non-Addictive Therapies to Treat Pain</v>
          </cell>
          <cell r="P486" t="str">
            <v>registered</v>
          </cell>
          <cell r="Q486" t="str">
            <v>live</v>
          </cell>
          <cell r="R486" t="str">
            <v>No</v>
          </cell>
          <cell r="S486">
            <v>0</v>
          </cell>
          <cell r="T486" t="str">
            <v>Yes</v>
          </cell>
          <cell r="V486">
            <v>10398386</v>
          </cell>
        </row>
        <row r="487">
          <cell r="A487" t="str">
            <v>HDP00427</v>
          </cell>
          <cell r="B487">
            <v>10398387</v>
          </cell>
          <cell r="C487" t="str">
            <v>Administrative Core</v>
          </cell>
          <cell r="D487" t="str">
            <v>NINDS</v>
          </cell>
          <cell r="E487" t="str">
            <v>1U19NS126038-01</v>
          </cell>
          <cell r="F487" t="str">
            <v>NS126038</v>
          </cell>
          <cell r="G487">
            <v>2021</v>
          </cell>
          <cell r="H487" t="str">
            <v>Non-SBIR/STTR</v>
          </cell>
          <cell r="J487">
            <v>666478</v>
          </cell>
          <cell r="K487" t="str">
            <v>MARINE BIOLOGICAL LABORATORY</v>
          </cell>
          <cell r="L487" t="str">
            <v>MA</v>
          </cell>
          <cell r="M487" t="str">
            <v>Pain mgt</v>
          </cell>
          <cell r="N487" t="str">
            <v>Preclinical and Translational Research in Pain Management</v>
          </cell>
          <cell r="O487" t="str">
            <v>Development and Optimization of Non-Addictive Therapies to Treat Pain</v>
          </cell>
          <cell r="P487" t="str">
            <v>not registered</v>
          </cell>
          <cell r="Q487" t="str">
            <v>archived</v>
          </cell>
          <cell r="R487" t="str">
            <v>No</v>
          </cell>
          <cell r="S487">
            <v>0</v>
          </cell>
          <cell r="T487" t="str">
            <v>No</v>
          </cell>
          <cell r="V487">
            <v>10398387</v>
          </cell>
        </row>
        <row r="488">
          <cell r="A488" t="str">
            <v>HDP00425</v>
          </cell>
          <cell r="B488">
            <v>10398388</v>
          </cell>
          <cell r="C488" t="str">
            <v>Data Management Core</v>
          </cell>
          <cell r="D488" t="str">
            <v>NINDS</v>
          </cell>
          <cell r="E488" t="str">
            <v>1U19NS126038-01</v>
          </cell>
          <cell r="F488" t="str">
            <v>NS126038</v>
          </cell>
          <cell r="G488">
            <v>2021</v>
          </cell>
          <cell r="H488" t="str">
            <v>Non-SBIR/STTR</v>
          </cell>
          <cell r="J488">
            <v>239804</v>
          </cell>
          <cell r="K488" t="str">
            <v>MARINE BIOLOGICAL LABORATORY</v>
          </cell>
          <cell r="L488" t="str">
            <v>MA</v>
          </cell>
          <cell r="M488" t="str">
            <v>Pain mgt</v>
          </cell>
          <cell r="N488" t="str">
            <v>Preclinical and Translational Research in Pain Management</v>
          </cell>
          <cell r="O488" t="str">
            <v>Development and Optimization of Non-Addictive Therapies to Treat Pain</v>
          </cell>
          <cell r="P488" t="str">
            <v>not registered</v>
          </cell>
          <cell r="Q488" t="str">
            <v>archived</v>
          </cell>
          <cell r="R488" t="str">
            <v>No</v>
          </cell>
          <cell r="S488">
            <v>0</v>
          </cell>
          <cell r="T488" t="str">
            <v>No</v>
          </cell>
          <cell r="V488">
            <v>10398388</v>
          </cell>
        </row>
        <row r="489">
          <cell r="A489" t="str">
            <v>HDP00428</v>
          </cell>
          <cell r="B489">
            <v>10398389</v>
          </cell>
          <cell r="C489" t="str">
            <v>Resource Core</v>
          </cell>
          <cell r="D489" t="str">
            <v>NINDS</v>
          </cell>
          <cell r="E489" t="str">
            <v>1U19NS126038-01</v>
          </cell>
          <cell r="F489" t="str">
            <v>NS126038</v>
          </cell>
          <cell r="G489">
            <v>2021</v>
          </cell>
          <cell r="H489" t="str">
            <v>Non-SBIR/STTR</v>
          </cell>
          <cell r="J489">
            <v>737335</v>
          </cell>
          <cell r="K489" t="str">
            <v>MARINE BIOLOGICAL LABORATORY</v>
          </cell>
          <cell r="L489" t="str">
            <v>MA</v>
          </cell>
          <cell r="M489" t="str">
            <v>Pain mgt</v>
          </cell>
          <cell r="N489" t="str">
            <v>Preclinical and Translational Research in Pain Management</v>
          </cell>
          <cell r="O489" t="str">
            <v>Development and Optimization of Non-Addictive Therapies to Treat Pain</v>
          </cell>
          <cell r="P489" t="str">
            <v>not registered</v>
          </cell>
          <cell r="Q489" t="str">
            <v>archived</v>
          </cell>
          <cell r="R489" t="str">
            <v>No</v>
          </cell>
          <cell r="S489">
            <v>0</v>
          </cell>
          <cell r="T489" t="str">
            <v>No</v>
          </cell>
          <cell r="V489">
            <v>10398389</v>
          </cell>
        </row>
        <row r="490">
          <cell r="A490" t="str">
            <v>HDP00423</v>
          </cell>
          <cell r="B490">
            <v>10398390</v>
          </cell>
          <cell r="C490" t="str">
            <v>Development and Validation of Animal Models and/or Outcome Measures</v>
          </cell>
          <cell r="D490" t="str">
            <v>NINDS</v>
          </cell>
          <cell r="E490" t="str">
            <v>1U19NS126038-01</v>
          </cell>
          <cell r="F490" t="str">
            <v>NS126038</v>
          </cell>
          <cell r="G490">
            <v>2021</v>
          </cell>
          <cell r="H490" t="str">
            <v>Non-SBIR/STTR</v>
          </cell>
          <cell r="J490">
            <v>857308</v>
          </cell>
          <cell r="K490" t="str">
            <v>MARINE BIOLOGICAL LABORATORY</v>
          </cell>
          <cell r="L490" t="str">
            <v>MA</v>
          </cell>
          <cell r="M490" t="str">
            <v>Pain mgt</v>
          </cell>
          <cell r="N490" t="str">
            <v>Preclinical and Translational Research in Pain Management</v>
          </cell>
          <cell r="O490" t="str">
            <v>Development and Optimization of Non-Addictive Therapies to Treat Pain</v>
          </cell>
          <cell r="P490" t="str">
            <v>not registered</v>
          </cell>
          <cell r="Q490" t="str">
            <v>archived</v>
          </cell>
          <cell r="R490" t="str">
            <v>No</v>
          </cell>
          <cell r="S490">
            <v>0</v>
          </cell>
          <cell r="T490" t="str">
            <v>No</v>
          </cell>
          <cell r="V490">
            <v>10398390</v>
          </cell>
        </row>
        <row r="491">
          <cell r="A491" t="str">
            <v>HDP00426</v>
          </cell>
          <cell r="B491">
            <v>10398391</v>
          </cell>
          <cell r="C491" t="str">
            <v>Assay Development, Screening and Early Optimization</v>
          </cell>
          <cell r="D491" t="str">
            <v>NINDS</v>
          </cell>
          <cell r="E491" t="str">
            <v>1U19NS126038-01</v>
          </cell>
          <cell r="F491" t="str">
            <v>NS126038</v>
          </cell>
          <cell r="G491">
            <v>2021</v>
          </cell>
          <cell r="H491" t="str">
            <v>Non-SBIR/STTR</v>
          </cell>
          <cell r="J491">
            <v>1603605</v>
          </cell>
          <cell r="K491" t="str">
            <v>MARINE BIOLOGICAL LABORATORY</v>
          </cell>
          <cell r="L491" t="str">
            <v>MA</v>
          </cell>
          <cell r="M491" t="str">
            <v>Pain mgt</v>
          </cell>
          <cell r="N491" t="str">
            <v>Preclinical and Translational Research in Pain Management</v>
          </cell>
          <cell r="O491" t="str">
            <v>Development and Optimization of Non-Addictive Therapies to Treat Pain</v>
          </cell>
          <cell r="P491" t="str">
            <v>not registered</v>
          </cell>
          <cell r="Q491" t="str">
            <v>archived</v>
          </cell>
          <cell r="R491" t="str">
            <v>No</v>
          </cell>
          <cell r="S491">
            <v>0</v>
          </cell>
          <cell r="T491" t="str">
            <v>No</v>
          </cell>
          <cell r="V491">
            <v>10398391</v>
          </cell>
        </row>
        <row r="492">
          <cell r="A492" t="str">
            <v>HDP00424</v>
          </cell>
          <cell r="B492">
            <v>10398392</v>
          </cell>
          <cell r="C492" t="str">
            <v>Discovery and/or Validation of Pharmacodynamic Markers</v>
          </cell>
          <cell r="D492" t="str">
            <v>NINDS</v>
          </cell>
          <cell r="E492" t="str">
            <v>1U19NS126038-01</v>
          </cell>
          <cell r="F492" t="str">
            <v>NS126038</v>
          </cell>
          <cell r="G492">
            <v>2021</v>
          </cell>
          <cell r="H492" t="str">
            <v>Non-SBIR/STTR</v>
          </cell>
          <cell r="J492">
            <v>1116392</v>
          </cell>
          <cell r="K492" t="str">
            <v>MARINE BIOLOGICAL LABORATORY</v>
          </cell>
          <cell r="L492" t="str">
            <v>MA</v>
          </cell>
          <cell r="M492" t="str">
            <v>Pain mgt</v>
          </cell>
          <cell r="N492" t="str">
            <v>Preclinical and Translational Research in Pain Management</v>
          </cell>
          <cell r="O492" t="str">
            <v>Development and Optimization of Non-Addictive Therapies to Treat Pain</v>
          </cell>
          <cell r="P492" t="str">
            <v>not registered</v>
          </cell>
          <cell r="Q492" t="str">
            <v>archived</v>
          </cell>
          <cell r="R492" t="str">
            <v>No</v>
          </cell>
          <cell r="S492">
            <v>0</v>
          </cell>
          <cell r="T492" t="str">
            <v>No</v>
          </cell>
          <cell r="V492">
            <v>10398392</v>
          </cell>
        </row>
        <row r="493">
          <cell r="A493" t="str">
            <v>HDP00174</v>
          </cell>
          <cell r="B493">
            <v>10398393</v>
          </cell>
          <cell r="C493" t="str">
            <v>Efficacy and PK/PD Studies</v>
          </cell>
          <cell r="D493" t="str">
            <v>NINDS</v>
          </cell>
          <cell r="E493" t="str">
            <v>1U19NS126038-01</v>
          </cell>
          <cell r="F493" t="str">
            <v>NS126038</v>
          </cell>
          <cell r="G493">
            <v>2021</v>
          </cell>
          <cell r="H493" t="str">
            <v>Non-SBIR/STTR</v>
          </cell>
          <cell r="J493">
            <v>773180</v>
          </cell>
          <cell r="K493" t="str">
            <v>MARINE BIOLOGICAL LABORATORY</v>
          </cell>
          <cell r="L493" t="str">
            <v>MA</v>
          </cell>
          <cell r="M493" t="str">
            <v>Pain mgt</v>
          </cell>
          <cell r="N493" t="str">
            <v>Preclinical and Translational Research in Pain Management</v>
          </cell>
          <cell r="O493" t="str">
            <v>Development and Optimization of Non-Addictive Therapies to Treat Pain</v>
          </cell>
          <cell r="P493" t="str">
            <v>not registered</v>
          </cell>
          <cell r="Q493" t="str">
            <v>archived</v>
          </cell>
          <cell r="R493" t="str">
            <v>No</v>
          </cell>
          <cell r="S493">
            <v>0</v>
          </cell>
          <cell r="T493" t="str">
            <v>No</v>
          </cell>
          <cell r="V493">
            <v>10398393</v>
          </cell>
        </row>
        <row r="494">
          <cell r="A494" t="str">
            <v>HDP00715</v>
          </cell>
          <cell r="B494">
            <v>10398444</v>
          </cell>
          <cell r="C494" t="str">
            <v>University of Michigan BACPAC Mechanistic Research Center</v>
          </cell>
          <cell r="D494" t="str">
            <v>NIAMS</v>
          </cell>
          <cell r="E494" t="str">
            <v>3U19AR076734-01S4</v>
          </cell>
          <cell r="F494" t="str">
            <v>AR076734</v>
          </cell>
          <cell r="G494">
            <v>2021</v>
          </cell>
          <cell r="H494" t="str">
            <v>Non-SBIR/STTR</v>
          </cell>
          <cell r="I494" t="str">
            <v>Aron  Marquitz</v>
          </cell>
          <cell r="J494">
            <v>583491</v>
          </cell>
          <cell r="K494" t="str">
            <v>UNIVERSITY OF MICHIGAN AT ANN ARBOR</v>
          </cell>
          <cell r="L494" t="str">
            <v>MI</v>
          </cell>
          <cell r="M494" t="str">
            <v>Pain mgt</v>
          </cell>
          <cell r="N494" t="str">
            <v>Clinical Research in Pain Management</v>
          </cell>
          <cell r="O494" t="str">
            <v>Back Pain Consortium Research Program</v>
          </cell>
          <cell r="P494" t="str">
            <v>not registered</v>
          </cell>
          <cell r="Q494" t="str">
            <v>archived</v>
          </cell>
          <cell r="R494" t="str">
            <v>No</v>
          </cell>
          <cell r="S494">
            <v>0</v>
          </cell>
          <cell r="T494" t="str">
            <v>No</v>
          </cell>
          <cell r="U494" t="str">
            <v>BACPAC</v>
          </cell>
          <cell r="V494">
            <v>10398444</v>
          </cell>
        </row>
        <row r="495">
          <cell r="A495" t="str">
            <v>HDP00157</v>
          </cell>
          <cell r="B495">
            <v>10398527</v>
          </cell>
          <cell r="C495" t="str">
            <v>Synthesis of peripherally active CB1 agonists as analgesics</v>
          </cell>
          <cell r="D495" t="str">
            <v>NINDS</v>
          </cell>
          <cell r="E495" t="str">
            <v>1R34NS126036-01</v>
          </cell>
          <cell r="F495" t="str">
            <v>NS126036</v>
          </cell>
          <cell r="G495">
            <v>2021</v>
          </cell>
          <cell r="H495" t="str">
            <v>Non-SBIR/STTR</v>
          </cell>
          <cell r="I495" t="str">
            <v>JULIA LYNN Bachman</v>
          </cell>
          <cell r="J495">
            <v>1589327</v>
          </cell>
          <cell r="K495" t="str">
            <v>ST. LOUIS COLLEGE OF PHARMACY</v>
          </cell>
          <cell r="L495" t="str">
            <v>MO</v>
          </cell>
          <cell r="M495" t="str">
            <v>Pain mgt</v>
          </cell>
          <cell r="N495" t="str">
            <v>Preclinical and Translational Research in Pain Management</v>
          </cell>
          <cell r="O495" t="str">
            <v>Development and Optimization of Non-Addictive Therapies to Treat Pain</v>
          </cell>
          <cell r="P495" t="str">
            <v>registered</v>
          </cell>
          <cell r="Q495" t="str">
            <v>live</v>
          </cell>
          <cell r="R495" t="str">
            <v>Yes</v>
          </cell>
          <cell r="S495">
            <v>0</v>
          </cell>
          <cell r="T495" t="str">
            <v>Yes</v>
          </cell>
          <cell r="V495">
            <v>10891251</v>
          </cell>
        </row>
        <row r="496">
          <cell r="A496" t="str">
            <v>HDP00103</v>
          </cell>
          <cell r="B496">
            <v>10398627</v>
          </cell>
          <cell r="C496" t="str">
            <v>Stem cell-loaded microgels to treat discogenic low back pain</v>
          </cell>
          <cell r="D496" t="str">
            <v>NINDS</v>
          </cell>
          <cell r="E496" t="str">
            <v>1R34NS126032-01</v>
          </cell>
          <cell r="F496" t="str">
            <v>NS126032</v>
          </cell>
          <cell r="G496">
            <v>2021</v>
          </cell>
          <cell r="H496" t="str">
            <v>Non-SBIR/STTR</v>
          </cell>
          <cell r="I496" t="str">
            <v>JULIA LYNN Bachman</v>
          </cell>
          <cell r="J496">
            <v>1655677</v>
          </cell>
          <cell r="K496" t="str">
            <v>CEDARS-SINAI MEDICAL CENTER</v>
          </cell>
          <cell r="L496" t="str">
            <v>CA</v>
          </cell>
          <cell r="M496" t="str">
            <v>Pain mgt</v>
          </cell>
          <cell r="N496" t="str">
            <v>Preclinical and Translational Research in Pain Management</v>
          </cell>
          <cell r="O496" t="str">
            <v>Development and Optimization of Non-Addictive Therapies to Treat Pain</v>
          </cell>
          <cell r="P496" t="str">
            <v>registered</v>
          </cell>
          <cell r="Q496" t="str">
            <v>live</v>
          </cell>
          <cell r="R496" t="str">
            <v>No</v>
          </cell>
          <cell r="S496">
            <v>0</v>
          </cell>
          <cell r="T496" t="str">
            <v>No</v>
          </cell>
          <cell r="V496">
            <v>10398627</v>
          </cell>
        </row>
        <row r="497">
          <cell r="A497" t="str">
            <v>NULL</v>
          </cell>
          <cell r="B497">
            <v>10398827</v>
          </cell>
          <cell r="C497" t="str">
            <v>Transitions Clinic Network: Post Incarceration Addiction Treatment, Healthcare, and Social Support (TCN PATHS) study</v>
          </cell>
          <cell r="D497" t="str">
            <v>NIDA</v>
          </cell>
          <cell r="E497" t="str">
            <v>5UG1DA050072-04</v>
          </cell>
          <cell r="F497" t="str">
            <v>DA050072</v>
          </cell>
          <cell r="G497">
            <v>2022</v>
          </cell>
          <cell r="H497" t="str">
            <v>Other Research-Related</v>
          </cell>
          <cell r="I497" t="str">
            <v>CARRIE FRIED Mulford</v>
          </cell>
          <cell r="J497">
            <v>2295461</v>
          </cell>
          <cell r="K497" t="str">
            <v>YALE UNIVERSITY</v>
          </cell>
          <cell r="L497" t="str">
            <v>CT</v>
          </cell>
          <cell r="M497" t="str">
            <v>OUD</v>
          </cell>
          <cell r="N497" t="str">
            <v>Translation of Research to Practice for the Treatment of Opioid Addiction</v>
          </cell>
          <cell r="O497" t="str">
            <v>Justice Community Opioid Innovation Network (JCOIN)</v>
          </cell>
          <cell r="P497" t="str">
            <v>NULL</v>
          </cell>
          <cell r="Q497" t="str">
            <v>NULL</v>
          </cell>
          <cell r="R497" t="str">
            <v>NULL</v>
          </cell>
          <cell r="S497" t="str">
            <v>NULL</v>
          </cell>
          <cell r="T497" t="str">
            <v>NULL</v>
          </cell>
          <cell r="U497" t="str">
            <v>JCOIN</v>
          </cell>
          <cell r="V497">
            <v>10615699</v>
          </cell>
        </row>
        <row r="498">
          <cell r="A498" t="str">
            <v>NULL</v>
          </cell>
          <cell r="B498">
            <v>10399485</v>
          </cell>
          <cell r="C498" t="str">
            <v>Justice Community Opioid Innovation Network (JCOIN): TCU Clinical Research Center</v>
          </cell>
          <cell r="D498" t="str">
            <v>NIDA</v>
          </cell>
          <cell r="E498" t="str">
            <v>5UG1DA050074-04</v>
          </cell>
          <cell r="F498" t="str">
            <v>DA050074</v>
          </cell>
          <cell r="G498">
            <v>2022</v>
          </cell>
          <cell r="H498" t="str">
            <v>Other Research-Related</v>
          </cell>
          <cell r="I498" t="str">
            <v>JULIA BETH Zur</v>
          </cell>
          <cell r="J498">
            <v>1944017</v>
          </cell>
          <cell r="K498" t="str">
            <v>TEXAS CHRISTIAN UNIVERSITY</v>
          </cell>
          <cell r="L498" t="str">
            <v>TX</v>
          </cell>
          <cell r="M498" t="str">
            <v>OUD</v>
          </cell>
          <cell r="N498" t="str">
            <v>Translation of Research to Practice for the Treatment of Opioid Addiction</v>
          </cell>
          <cell r="O498" t="str">
            <v>Justice Community Opioid Innovation Network (JCOIN)</v>
          </cell>
          <cell r="P498" t="str">
            <v>NULL</v>
          </cell>
          <cell r="Q498" t="str">
            <v>NULL</v>
          </cell>
          <cell r="R498" t="str">
            <v>NULL</v>
          </cell>
          <cell r="S498" t="str">
            <v>NULL</v>
          </cell>
          <cell r="T498" t="str">
            <v>NULL</v>
          </cell>
          <cell r="U498" t="str">
            <v>JCOIN</v>
          </cell>
          <cell r="V498">
            <v>10620705</v>
          </cell>
        </row>
        <row r="499">
          <cell r="A499" t="str">
            <v>HDP00498</v>
          </cell>
          <cell r="B499">
            <v>10399783</v>
          </cell>
          <cell r="C499" t="str">
            <v>Group-Based Mindfulness for Patients with Chronic Low Back Pain in the Primary Care</v>
          </cell>
          <cell r="D499" t="str">
            <v>NCCIH</v>
          </cell>
          <cell r="E499" t="str">
            <v>3UH3AT010621-03S2</v>
          </cell>
          <cell r="F499" t="str">
            <v>AT010621</v>
          </cell>
          <cell r="G499">
            <v>2021</v>
          </cell>
          <cell r="H499" t="str">
            <v>Non-SBIR/STTR</v>
          </cell>
          <cell r="I499" t="str">
            <v>Wendy J. Weber</v>
          </cell>
          <cell r="J499">
            <v>641565</v>
          </cell>
          <cell r="K499" t="str">
            <v>BOSTON MEDICAL CENTER</v>
          </cell>
          <cell r="L499" t="str">
            <v>MA</v>
          </cell>
          <cell r="M499" t="str">
            <v>Pain mgt</v>
          </cell>
          <cell r="N499" t="str">
            <v>Clinical Research in Pain Management</v>
          </cell>
          <cell r="P499" t="str">
            <v>not registered</v>
          </cell>
          <cell r="Q499" t="str">
            <v>archived</v>
          </cell>
          <cell r="R499" t="str">
            <v>No</v>
          </cell>
          <cell r="S499">
            <v>0</v>
          </cell>
          <cell r="T499" t="str">
            <v>No</v>
          </cell>
          <cell r="U499" t="str">
            <v>PRISM</v>
          </cell>
          <cell r="V499">
            <v>10399783</v>
          </cell>
        </row>
        <row r="500">
          <cell r="A500" t="str">
            <v>HDP00706</v>
          </cell>
          <cell r="B500">
            <v>10399813</v>
          </cell>
          <cell r="C500" t="str">
            <v>REACH Participant Diversity Program</v>
          </cell>
          <cell r="D500" t="str">
            <v>NIAMS</v>
          </cell>
          <cell r="E500" t="str">
            <v>3U19AR076737-01S2</v>
          </cell>
          <cell r="F500" t="str">
            <v>AR076737</v>
          </cell>
          <cell r="G500">
            <v>2021</v>
          </cell>
          <cell r="H500" t="str">
            <v>Non-SBIR/STTR</v>
          </cell>
          <cell r="I500" t="str">
            <v>Aron  Marquitz</v>
          </cell>
          <cell r="J500">
            <v>605502</v>
          </cell>
          <cell r="K500" t="str">
            <v>UNIVERSITY OF CALIFORNIA, SAN FRANCISCO</v>
          </cell>
          <cell r="L500" t="str">
            <v>CA</v>
          </cell>
          <cell r="M500" t="str">
            <v>Pain mgt</v>
          </cell>
          <cell r="N500" t="str">
            <v>Clinical Research in Pain Management</v>
          </cell>
          <cell r="O500" t="str">
            <v>Back Pain Consortium Research Program</v>
          </cell>
          <cell r="P500" t="str">
            <v>not registered</v>
          </cell>
          <cell r="Q500" t="str">
            <v>archived</v>
          </cell>
          <cell r="R500" t="str">
            <v>No</v>
          </cell>
          <cell r="S500">
            <v>0</v>
          </cell>
          <cell r="T500" t="str">
            <v>No</v>
          </cell>
          <cell r="U500" t="str">
            <v>BACPAC</v>
          </cell>
          <cell r="V500">
            <v>10399813</v>
          </cell>
        </row>
        <row r="501">
          <cell r="A501" t="str">
            <v>HDP00599</v>
          </cell>
          <cell r="B501">
            <v>10399907</v>
          </cell>
          <cell r="C501" t="str">
            <v>Exploring Health Beliefs for Community Engagement and Diversity in Clinical Trials</v>
          </cell>
          <cell r="D501" t="str">
            <v>NIDA</v>
          </cell>
          <cell r="E501" t="str">
            <v>3UG1DA049468-03S3</v>
          </cell>
          <cell r="F501" t="str">
            <v>DA049468</v>
          </cell>
          <cell r="G501">
            <v>2021</v>
          </cell>
          <cell r="H501" t="str">
            <v>Other Research-Related</v>
          </cell>
          <cell r="I501" t="str">
            <v>Ronald  Dobbins</v>
          </cell>
          <cell r="J501">
            <v>220751</v>
          </cell>
          <cell r="K501" t="str">
            <v>UNIVERSITY OF NEW MEXICO HEALTH SCIS CTR</v>
          </cell>
          <cell r="L501" t="str">
            <v>NM</v>
          </cell>
          <cell r="M501" t="str">
            <v>OUD</v>
          </cell>
          <cell r="N501" t="str">
            <v>Translation of Research to Practice for the Treatment of Opioid Addiction</v>
          </cell>
          <cell r="O501" t="str">
            <v>Enhancing the National Drug Abuse Treatment Clinical Trials Network to Address Opioids</v>
          </cell>
          <cell r="P501" t="str">
            <v>not registered</v>
          </cell>
          <cell r="Q501" t="str">
            <v>archived</v>
          </cell>
          <cell r="R501" t="str">
            <v>No</v>
          </cell>
          <cell r="S501">
            <v>0</v>
          </cell>
          <cell r="T501" t="str">
            <v>No</v>
          </cell>
          <cell r="U501" t="str">
            <v>CTN</v>
          </cell>
          <cell r="V501" t="str">
            <v>NULL</v>
          </cell>
        </row>
        <row r="502">
          <cell r="A502" t="str">
            <v>HDP00745</v>
          </cell>
          <cell r="B502">
            <v>10400307</v>
          </cell>
          <cell r="C502" t="str">
            <v>Improving Diversity, Inclusion, and Retention in BackinAction/AcuOA</v>
          </cell>
          <cell r="D502" t="str">
            <v>NCCIH</v>
          </cell>
          <cell r="E502" t="str">
            <v>3UH3AT010739-03S1</v>
          </cell>
          <cell r="F502" t="str">
            <v>AT010739</v>
          </cell>
          <cell r="G502">
            <v>2021</v>
          </cell>
          <cell r="H502" t="str">
            <v>Non-SBIR/STTR</v>
          </cell>
          <cell r="I502" t="str">
            <v>Lanay Marie Mudd</v>
          </cell>
          <cell r="J502">
            <v>535854</v>
          </cell>
          <cell r="K502" t="str">
            <v>KAISER FOUNDATION RESEARCH INSTITUTE</v>
          </cell>
          <cell r="L502" t="str">
            <v>CA</v>
          </cell>
          <cell r="M502" t="str">
            <v>Pain mgt</v>
          </cell>
          <cell r="N502" t="str">
            <v>Clinical Research in Pain Management</v>
          </cell>
          <cell r="P502" t="str">
            <v>not registered</v>
          </cell>
          <cell r="Q502" t="str">
            <v>archived</v>
          </cell>
          <cell r="R502" t="str">
            <v>No</v>
          </cell>
          <cell r="S502">
            <v>0</v>
          </cell>
          <cell r="T502" t="str">
            <v>No</v>
          </cell>
          <cell r="U502" t="str">
            <v>PRISM</v>
          </cell>
          <cell r="V502">
            <v>10400307</v>
          </cell>
        </row>
        <row r="503">
          <cell r="A503" t="str">
            <v>HDP00572</v>
          </cell>
          <cell r="B503">
            <v>10400316</v>
          </cell>
          <cell r="C503" t="str">
            <v>Increasing Participant Diversity in a 'Sequenced-Strategy to Improve Outcomes in people with Knee Osteoarthritis Pain (SKOAP)</v>
          </cell>
          <cell r="D503" t="str">
            <v>NIAMS</v>
          </cell>
          <cell r="E503" t="str">
            <v>3UH3AR077360-03S2</v>
          </cell>
          <cell r="F503" t="str">
            <v>AR077360</v>
          </cell>
          <cell r="G503">
            <v>2021</v>
          </cell>
          <cell r="H503" t="str">
            <v>Non-SBIR/STTR</v>
          </cell>
          <cell r="I503" t="str">
            <v>Xincheng  Zheng</v>
          </cell>
          <cell r="J503">
            <v>523792</v>
          </cell>
          <cell r="K503" t="str">
            <v>JOHNS HOPKINS UNIVERSITY</v>
          </cell>
          <cell r="L503" t="str">
            <v>MD</v>
          </cell>
          <cell r="M503" t="str">
            <v>Pain mgt</v>
          </cell>
          <cell r="N503" t="str">
            <v>Clinical Research in Pain Management</v>
          </cell>
          <cell r="O503" t="str">
            <v>Pain Management Effectiveness Research Network (ERN)</v>
          </cell>
          <cell r="P503" t="str">
            <v>not registered</v>
          </cell>
          <cell r="Q503" t="str">
            <v>archived</v>
          </cell>
          <cell r="R503" t="str">
            <v>No</v>
          </cell>
          <cell r="S503">
            <v>0</v>
          </cell>
          <cell r="T503" t="str">
            <v>No</v>
          </cell>
          <cell r="U503" t="str">
            <v>NULL</v>
          </cell>
          <cell r="V503">
            <v>10400316</v>
          </cell>
        </row>
        <row r="504">
          <cell r="A504" t="str">
            <v>HDP00196</v>
          </cell>
          <cell r="B504">
            <v>10400321</v>
          </cell>
          <cell r="C504" t="str">
            <v>Preclinical Development of Novel Dual OXR/KOR Antagonists for Treatment of Substance Use Disorder</v>
          </cell>
          <cell r="D504" t="str">
            <v>NIDA</v>
          </cell>
          <cell r="E504" t="str">
            <v>1UF1DA054817-01A1</v>
          </cell>
          <cell r="F504" t="str">
            <v>DA054817</v>
          </cell>
          <cell r="G504">
            <v>2021</v>
          </cell>
          <cell r="H504" t="str">
            <v>Non-SBIR/STTR</v>
          </cell>
          <cell r="I504" t="str">
            <v>David A White</v>
          </cell>
          <cell r="J504">
            <v>5598515</v>
          </cell>
          <cell r="K504" t="str">
            <v>HAGER BIOSCIENCES, LLC</v>
          </cell>
          <cell r="L504" t="str">
            <v>PA</v>
          </cell>
          <cell r="M504" t="str">
            <v>OUD</v>
          </cell>
          <cell r="N504" t="str">
            <v>Novel Therapeutic Options for Opioid Use Disorder and Overdose</v>
          </cell>
          <cell r="O504" t="str">
            <v>Focusing Medication Development to Prevent and Treat Opioid Use Disorder and Overdose</v>
          </cell>
          <cell r="P504" t="str">
            <v>not registered</v>
          </cell>
          <cell r="Q504" t="str">
            <v>live</v>
          </cell>
          <cell r="R504" t="str">
            <v>No</v>
          </cell>
          <cell r="S504">
            <v>0</v>
          </cell>
          <cell r="T504" t="str">
            <v>No</v>
          </cell>
          <cell r="V504">
            <v>10400321</v>
          </cell>
        </row>
        <row r="505">
          <cell r="A505" t="str">
            <v>HDP00705</v>
          </cell>
          <cell r="B505">
            <v>10400340</v>
          </cell>
          <cell r="C505" t="str">
            <v>Developing and Implementing a Culturally Appropriate Non-Opioid Pain Coping Skills Training Intervention for Spanish-Speaking Hispanic/Latinx Patients with Cancer Pain</v>
          </cell>
          <cell r="D505" t="str">
            <v>NCI</v>
          </cell>
          <cell r="E505" t="str">
            <v>3UG1CA189824-08S2</v>
          </cell>
          <cell r="F505" t="str">
            <v>CA189824</v>
          </cell>
          <cell r="G505">
            <v>2021</v>
          </cell>
          <cell r="H505" t="str">
            <v>Other Research-Related</v>
          </cell>
          <cell r="I505" t="str">
            <v>Sandra  Russo</v>
          </cell>
          <cell r="J505">
            <v>581183</v>
          </cell>
          <cell r="K505" t="str">
            <v>WAKE FOREST UNIVERSITY HEALTH SCIENCES</v>
          </cell>
          <cell r="L505" t="str">
            <v>NC</v>
          </cell>
          <cell r="M505" t="str">
            <v>Pain mgt</v>
          </cell>
          <cell r="N505" t="str">
            <v>Clinical Research in Pain Management</v>
          </cell>
          <cell r="O505" t="str">
            <v>Pain Management Effectiveness Research Network (ERN)</v>
          </cell>
          <cell r="P505" t="str">
            <v>not registered</v>
          </cell>
          <cell r="Q505" t="str">
            <v>live</v>
          </cell>
          <cell r="R505" t="str">
            <v>No</v>
          </cell>
          <cell r="S505">
            <v>0</v>
          </cell>
          <cell r="T505" t="str">
            <v>No</v>
          </cell>
          <cell r="U505" t="str">
            <v>NULL</v>
          </cell>
          <cell r="V505">
            <v>10400340</v>
          </cell>
        </row>
        <row r="506">
          <cell r="A506" t="str">
            <v>HDP00657</v>
          </cell>
          <cell r="B506">
            <v>10400379</v>
          </cell>
          <cell r="C506" t="str">
            <v>Administrative Supplement to Increase Participant Diversity, Inclusion and Engagement in the ACT NOW OBOE Study</v>
          </cell>
          <cell r="D506" t="str">
            <v>NICHD</v>
          </cell>
          <cell r="E506" t="str">
            <v>3PL1HD101059-01S2</v>
          </cell>
          <cell r="F506" t="str">
            <v>HD101059</v>
          </cell>
          <cell r="G506">
            <v>2021</v>
          </cell>
          <cell r="H506" t="str">
            <v>Research Centers</v>
          </cell>
          <cell r="I506" t="str">
            <v>Nahida Abdo Chakhtoura</v>
          </cell>
          <cell r="J506">
            <v>296088</v>
          </cell>
          <cell r="K506" t="str">
            <v>RESEARCH TRIANGLE INSTITUTE</v>
          </cell>
          <cell r="L506" t="str">
            <v>NC</v>
          </cell>
          <cell r="M506" t="str">
            <v>OUD</v>
          </cell>
          <cell r="N506" t="str">
            <v>Enhanced Outcomes for Infants and Children Exposed to Opioids</v>
          </cell>
          <cell r="O506" t="str">
            <v>Advancing Clinical Trials in Neonatal Opioid Withdrawal (ACT NOW)</v>
          </cell>
          <cell r="P506" t="str">
            <v>not registered</v>
          </cell>
          <cell r="Q506" t="str">
            <v>archived</v>
          </cell>
          <cell r="R506" t="str">
            <v>No</v>
          </cell>
          <cell r="S506">
            <v>0</v>
          </cell>
          <cell r="T506" t="str">
            <v>No</v>
          </cell>
          <cell r="U506" t="str">
            <v>ACT NOW</v>
          </cell>
          <cell r="V506">
            <v>10400379</v>
          </cell>
        </row>
        <row r="507">
          <cell r="A507" t="str">
            <v>HDP00857</v>
          </cell>
          <cell r="B507">
            <v>10400445</v>
          </cell>
          <cell r="C507" t="str">
            <v>MassHEAL - Reducing overdose deaths by 40% (2019-2023)</v>
          </cell>
          <cell r="D507" t="str">
            <v>NIDA</v>
          </cell>
          <cell r="E507" t="str">
            <v>3UM1DA049412-03S1</v>
          </cell>
          <cell r="F507" t="str">
            <v>DA049412</v>
          </cell>
          <cell r="G507">
            <v>2021</v>
          </cell>
          <cell r="H507" t="str">
            <v>Non-SBIR/STTR</v>
          </cell>
          <cell r="I507" t="str">
            <v>KEISHER S Highsmith</v>
          </cell>
          <cell r="J507">
            <v>14840</v>
          </cell>
          <cell r="K507" t="str">
            <v>BOSTON MEDICAL CENTER</v>
          </cell>
          <cell r="L507" t="str">
            <v>MA</v>
          </cell>
          <cell r="M507" t="str">
            <v>OUD</v>
          </cell>
          <cell r="N507" t="str">
            <v>Translation of Research to Practice for the Treatment of Opioid Addiction</v>
          </cell>
          <cell r="O507" t="str">
            <v>HEALing Communities Study</v>
          </cell>
          <cell r="P507" t="str">
            <v>not registered</v>
          </cell>
          <cell r="Q507" t="str">
            <v>archived</v>
          </cell>
          <cell r="R507" t="str">
            <v>No</v>
          </cell>
          <cell r="S507">
            <v>0</v>
          </cell>
          <cell r="T507" t="str">
            <v>No</v>
          </cell>
          <cell r="U507" t="str">
            <v>HEALING COMMUNITIES</v>
          </cell>
          <cell r="V507">
            <v>10400445</v>
          </cell>
        </row>
        <row r="508">
          <cell r="A508" t="str">
            <v>HDP01341</v>
          </cell>
          <cell r="B508">
            <v>10400459</v>
          </cell>
          <cell r="C508" t="str">
            <v>Back Pain Consortium (BACPAC) Research Program Data Integration, Algorithm Development and Operations Management Center</v>
          </cell>
          <cell r="D508" t="str">
            <v>NIAMS</v>
          </cell>
          <cell r="E508" t="str">
            <v>3U24AR076730-01S1</v>
          </cell>
          <cell r="F508" t="str">
            <v>AR076730</v>
          </cell>
          <cell r="G508">
            <v>2021</v>
          </cell>
          <cell r="H508" t="str">
            <v>Other Research-Related</v>
          </cell>
          <cell r="I508" t="str">
            <v>Xincheng  Zheng</v>
          </cell>
          <cell r="J508">
            <v>416385</v>
          </cell>
          <cell r="K508" t="str">
            <v>UNIV OF NORTH CAROLINA CHAPEL HILL</v>
          </cell>
          <cell r="L508" t="str">
            <v>NC</v>
          </cell>
          <cell r="M508" t="str">
            <v>Pain mgt</v>
          </cell>
          <cell r="N508" t="str">
            <v>Clinical Research in Pain Management</v>
          </cell>
          <cell r="O508" t="str">
            <v>Back Pain Consortium Research Program</v>
          </cell>
          <cell r="P508" t="str">
            <v>registered</v>
          </cell>
          <cell r="Q508" t="str">
            <v>live</v>
          </cell>
          <cell r="R508" t="str">
            <v>Yes</v>
          </cell>
          <cell r="S508">
            <v>0</v>
          </cell>
          <cell r="T508" t="str">
            <v>Yes</v>
          </cell>
          <cell r="U508" t="str">
            <v>BACPAC</v>
          </cell>
          <cell r="V508">
            <v>10400459</v>
          </cell>
        </row>
        <row r="509">
          <cell r="A509" t="str">
            <v>HDP01341</v>
          </cell>
          <cell r="B509">
            <v>10400459</v>
          </cell>
          <cell r="C509" t="str">
            <v>Back Pain Consortium (BACPAC) Research Program Data Integration, Algorithm Development and Operations Management Center</v>
          </cell>
          <cell r="D509" t="str">
            <v>NIAMS</v>
          </cell>
          <cell r="E509" t="str">
            <v>3U24AR076730-01S1</v>
          </cell>
          <cell r="F509" t="str">
            <v>AR076730</v>
          </cell>
          <cell r="G509">
            <v>2021</v>
          </cell>
          <cell r="H509" t="str">
            <v>Other Research-Related</v>
          </cell>
          <cell r="I509" t="str">
            <v>Xincheng  Zheng</v>
          </cell>
          <cell r="J509">
            <v>416385</v>
          </cell>
          <cell r="K509" t="str">
            <v>UNIV OF NORTH CAROLINA CHAPEL HILL</v>
          </cell>
          <cell r="L509" t="str">
            <v>NC</v>
          </cell>
          <cell r="M509" t="str">
            <v>Pain mgt</v>
          </cell>
          <cell r="N509" t="str">
            <v>Clinical Research in Pain Management</v>
          </cell>
          <cell r="O509" t="str">
            <v>Back Pain Consortium Research Program</v>
          </cell>
          <cell r="P509" t="str">
            <v>registered</v>
          </cell>
          <cell r="Q509" t="str">
            <v>live</v>
          </cell>
          <cell r="R509" t="str">
            <v>Yes</v>
          </cell>
          <cell r="S509">
            <v>0</v>
          </cell>
          <cell r="T509" t="str">
            <v>Yes</v>
          </cell>
          <cell r="U509" t="str">
            <v>BACPAC</v>
          </cell>
          <cell r="V509">
            <v>10400459</v>
          </cell>
        </row>
        <row r="510">
          <cell r="A510" t="str">
            <v>HDP00692</v>
          </cell>
          <cell r="B510">
            <v>10400459</v>
          </cell>
          <cell r="C510" t="str">
            <v>Back Pain Consortium (BACPAC) Research Program Data Integration, Algorithm Development and Operations Management Center</v>
          </cell>
          <cell r="D510" t="str">
            <v>NIAMS</v>
          </cell>
          <cell r="E510" t="str">
            <v>3U24AR076730-01S1</v>
          </cell>
          <cell r="F510" t="str">
            <v>AR076730</v>
          </cell>
          <cell r="G510">
            <v>2021</v>
          </cell>
          <cell r="H510" t="str">
            <v>Other Research-Related</v>
          </cell>
          <cell r="I510" t="str">
            <v>Xincheng  Zheng</v>
          </cell>
          <cell r="J510">
            <v>416385</v>
          </cell>
          <cell r="K510" t="str">
            <v>UNIV OF NORTH CAROLINA CHAPEL HILL</v>
          </cell>
          <cell r="L510" t="str">
            <v>NC</v>
          </cell>
          <cell r="M510" t="str">
            <v>Pain mgt</v>
          </cell>
          <cell r="N510" t="str">
            <v>Clinical Research in Pain Management</v>
          </cell>
          <cell r="O510" t="str">
            <v>Back Pain Consortium Research Program</v>
          </cell>
          <cell r="P510" t="str">
            <v>not registered</v>
          </cell>
          <cell r="Q510" t="str">
            <v>archived</v>
          </cell>
          <cell r="R510" t="str">
            <v>No</v>
          </cell>
          <cell r="S510">
            <v>0</v>
          </cell>
          <cell r="T510" t="str">
            <v>No</v>
          </cell>
          <cell r="U510" t="str">
            <v>BACPAC</v>
          </cell>
          <cell r="V510">
            <v>10400459</v>
          </cell>
        </row>
        <row r="511">
          <cell r="A511" t="str">
            <v>HDP00692</v>
          </cell>
          <cell r="B511">
            <v>10400459</v>
          </cell>
          <cell r="C511" t="str">
            <v>Back Pain Consortium (BACPAC) Research Program Data Integration, Algorithm Development and Operations Management Center</v>
          </cell>
          <cell r="D511" t="str">
            <v>NIAMS</v>
          </cell>
          <cell r="E511" t="str">
            <v>3U24AR076730-01S1</v>
          </cell>
          <cell r="F511" t="str">
            <v>AR076730</v>
          </cell>
          <cell r="G511">
            <v>2021</v>
          </cell>
          <cell r="H511" t="str">
            <v>Other Research-Related</v>
          </cell>
          <cell r="I511" t="str">
            <v>Xincheng  Zheng</v>
          </cell>
          <cell r="J511">
            <v>416385</v>
          </cell>
          <cell r="K511" t="str">
            <v>UNIV OF NORTH CAROLINA CHAPEL HILL</v>
          </cell>
          <cell r="L511" t="str">
            <v>NC</v>
          </cell>
          <cell r="M511" t="str">
            <v>Pain mgt</v>
          </cell>
          <cell r="N511" t="str">
            <v>Clinical Research in Pain Management</v>
          </cell>
          <cell r="O511" t="str">
            <v>Back Pain Consortium Research Program</v>
          </cell>
          <cell r="P511" t="str">
            <v>not registered</v>
          </cell>
          <cell r="Q511" t="str">
            <v>archived</v>
          </cell>
          <cell r="R511" t="str">
            <v>No</v>
          </cell>
          <cell r="S511">
            <v>0</v>
          </cell>
          <cell r="T511" t="str">
            <v>No</v>
          </cell>
          <cell r="U511" t="str">
            <v>BACPAC</v>
          </cell>
          <cell r="V511">
            <v>10400459</v>
          </cell>
        </row>
        <row r="512">
          <cell r="A512" t="str">
            <v>HDP00668</v>
          </cell>
          <cell r="B512">
            <v>10400468</v>
          </cell>
          <cell r="C512" t="str">
            <v>Improving representation of non-Hispanic Black and Hispanic study participants in a trial of virtual reality for chronic lower back pain</v>
          </cell>
          <cell r="D512" t="str">
            <v>NIAMS</v>
          </cell>
          <cell r="E512" t="str">
            <v>3UH3AR076573-03S1</v>
          </cell>
          <cell r="F512" t="str">
            <v>AR076573</v>
          </cell>
          <cell r="G512">
            <v>2021</v>
          </cell>
          <cell r="H512" t="str">
            <v>Non-SBIR/STTR</v>
          </cell>
          <cell r="I512" t="str">
            <v>CHARLES H. WASHABAUGH</v>
          </cell>
          <cell r="J512">
            <v>398083</v>
          </cell>
          <cell r="K512" t="str">
            <v>CEDARS-SINAI MEDICAL CENTER</v>
          </cell>
          <cell r="L512" t="str">
            <v>CA</v>
          </cell>
          <cell r="M512" t="str">
            <v>Pain mgt</v>
          </cell>
          <cell r="N512" t="str">
            <v>Clinical Research in Pain Management</v>
          </cell>
          <cell r="O512" t="str">
            <v>Back Pain Consortium Research Program</v>
          </cell>
          <cell r="P512" t="str">
            <v>not registered</v>
          </cell>
          <cell r="Q512" t="str">
            <v>archived</v>
          </cell>
          <cell r="R512" t="str">
            <v>No</v>
          </cell>
          <cell r="S512">
            <v>0</v>
          </cell>
          <cell r="T512" t="str">
            <v>No</v>
          </cell>
          <cell r="U512" t="str">
            <v>BACPAC</v>
          </cell>
          <cell r="V512">
            <v>10400468</v>
          </cell>
        </row>
        <row r="513">
          <cell r="A513" t="str">
            <v>HDP00742</v>
          </cell>
          <cell r="B513">
            <v>10400476</v>
          </cell>
          <cell r="C513" t="str">
            <v>Administrative Supplement to Support Strategies to Increase Participant Diversity, Inclusion and Engagement in EPPIC NET</v>
          </cell>
          <cell r="D513" t="str">
            <v>NINDS</v>
          </cell>
          <cell r="E513" t="str">
            <v>3U24NS114416-01S1</v>
          </cell>
          <cell r="F513" t="str">
            <v>NS114416</v>
          </cell>
          <cell r="G513">
            <v>2021</v>
          </cell>
          <cell r="H513" t="str">
            <v>Other Research-Related</v>
          </cell>
          <cell r="I513" t="str">
            <v>Marlene H Peters Lawrence</v>
          </cell>
          <cell r="J513">
            <v>549417</v>
          </cell>
          <cell r="K513" t="str">
            <v>DUKE UNIVERSITY</v>
          </cell>
          <cell r="L513" t="str">
            <v>NC</v>
          </cell>
          <cell r="M513" t="str">
            <v>Pain mgt</v>
          </cell>
          <cell r="N513" t="str">
            <v>Clinical Research in Pain Management</v>
          </cell>
          <cell r="O513" t="str">
            <v>Early Phase Pain Investigation Clinical Network (EPPIC-Net)</v>
          </cell>
          <cell r="P513" t="str">
            <v>not registered</v>
          </cell>
          <cell r="Q513" t="str">
            <v>archived</v>
          </cell>
          <cell r="R513" t="str">
            <v>No</v>
          </cell>
          <cell r="S513">
            <v>0</v>
          </cell>
          <cell r="T513" t="str">
            <v>No</v>
          </cell>
          <cell r="U513" t="str">
            <v>EPPIC-NET</v>
          </cell>
          <cell r="V513">
            <v>10400476</v>
          </cell>
        </row>
        <row r="514">
          <cell r="A514" t="str">
            <v>HDP00345</v>
          </cell>
          <cell r="B514">
            <v>10400589</v>
          </cell>
          <cell r="C514" t="str">
            <v>Development of a novel OTC naloxone product to be affordably priced and widely accessible</v>
          </cell>
          <cell r="D514" t="str">
            <v>NIDA</v>
          </cell>
          <cell r="E514" t="str">
            <v>1UF1DA053806-01A1</v>
          </cell>
          <cell r="F514" t="str">
            <v>DA053806</v>
          </cell>
          <cell r="G514">
            <v>2021</v>
          </cell>
          <cell r="H514" t="str">
            <v>Non-SBIR/STTR</v>
          </cell>
          <cell r="I514" t="str">
            <v>Ann  Anderson</v>
          </cell>
          <cell r="J514">
            <v>2381970</v>
          </cell>
          <cell r="K514" t="str">
            <v>POCKET NALOXONE CORP.</v>
          </cell>
          <cell r="L514" t="str">
            <v>MD</v>
          </cell>
          <cell r="M514" t="str">
            <v>OUD</v>
          </cell>
          <cell r="N514" t="str">
            <v>Novel Therapeutic Options for Opioid Use Disorder and Overdose</v>
          </cell>
          <cell r="O514" t="str">
            <v>Focusing Medication Development to Prevent and Treat Opioid Use Disorder and Overdose</v>
          </cell>
          <cell r="P514" t="str">
            <v>registered</v>
          </cell>
          <cell r="Q514" t="str">
            <v>live</v>
          </cell>
          <cell r="R514" t="str">
            <v>No</v>
          </cell>
          <cell r="S514">
            <v>0</v>
          </cell>
          <cell r="T514" t="str">
            <v>Yes</v>
          </cell>
          <cell r="V514">
            <v>10400589</v>
          </cell>
        </row>
        <row r="515">
          <cell r="A515" t="str">
            <v>HDP00513</v>
          </cell>
          <cell r="B515">
            <v>10401158</v>
          </cell>
          <cell r="C515" t="str">
            <v>Clinical Trials Network: Pacific Northwest Node</v>
          </cell>
          <cell r="D515" t="str">
            <v>NIDA</v>
          </cell>
          <cell r="E515" t="str">
            <v>3UG1DA013714-20S3</v>
          </cell>
          <cell r="F515" t="str">
            <v>DA013714</v>
          </cell>
          <cell r="G515">
            <v>2021</v>
          </cell>
          <cell r="H515" t="str">
            <v>Other Research-Related</v>
          </cell>
          <cell r="I515" t="str">
            <v>Ronald  Dobbins</v>
          </cell>
          <cell r="J515">
            <v>872923</v>
          </cell>
          <cell r="K515" t="str">
            <v>UNIVERSITY OF WASHINGTON</v>
          </cell>
          <cell r="L515" t="str">
            <v>WA</v>
          </cell>
          <cell r="M515" t="str">
            <v>OUD</v>
          </cell>
          <cell r="N515" t="str">
            <v>Translation of Research to Practice for the Treatment of Opioid Addiction</v>
          </cell>
          <cell r="O515" t="str">
            <v>Enhancing the National Drug Abuse Treatment Clinical Trials Network to Address Opioids</v>
          </cell>
          <cell r="P515" t="str">
            <v>not registered</v>
          </cell>
          <cell r="Q515" t="str">
            <v>archived</v>
          </cell>
          <cell r="R515" t="str">
            <v>No</v>
          </cell>
          <cell r="S515">
            <v>0</v>
          </cell>
          <cell r="T515" t="str">
            <v>No</v>
          </cell>
          <cell r="U515" t="str">
            <v>CTN</v>
          </cell>
          <cell r="V515" t="str">
            <v>NULL</v>
          </cell>
        </row>
        <row r="516">
          <cell r="A516" t="str">
            <v>NULL</v>
          </cell>
          <cell r="B516">
            <v>10401769</v>
          </cell>
          <cell r="C516" t="str">
            <v>Improving Retention across the OUD Service Cascade upon Re-entry from Jail using Recovery Management Checkups</v>
          </cell>
          <cell r="D516" t="str">
            <v>NIDA</v>
          </cell>
          <cell r="E516" t="str">
            <v>5UG1DA050065-04</v>
          </cell>
          <cell r="F516" t="str">
            <v>DA050065</v>
          </cell>
          <cell r="G516">
            <v>2022</v>
          </cell>
          <cell r="H516" t="str">
            <v>Other Research-Related</v>
          </cell>
          <cell r="I516" t="str">
            <v>CARRIE FRIED Mulford</v>
          </cell>
          <cell r="J516">
            <v>1841136</v>
          </cell>
          <cell r="K516" t="str">
            <v>CHESTNUT HEALTH SYSTEMS, INC.</v>
          </cell>
          <cell r="L516" t="str">
            <v>IL</v>
          </cell>
          <cell r="M516" t="str">
            <v>OUD</v>
          </cell>
          <cell r="N516" t="str">
            <v>Translation of Research to Practice for the Treatment of Opioid Addiction</v>
          </cell>
          <cell r="O516" t="str">
            <v>Justice Community Opioid Innovation Network (JCOIN)</v>
          </cell>
          <cell r="P516" t="str">
            <v>NULL</v>
          </cell>
          <cell r="Q516" t="str">
            <v>NULL</v>
          </cell>
          <cell r="R516" t="str">
            <v>NULL</v>
          </cell>
          <cell r="S516" t="str">
            <v>NULL</v>
          </cell>
          <cell r="T516" t="str">
            <v>NULL</v>
          </cell>
          <cell r="U516" t="str">
            <v>JCOIN</v>
          </cell>
          <cell r="V516">
            <v>10615752</v>
          </cell>
        </row>
        <row r="517">
          <cell r="A517" t="str">
            <v>HDP00761</v>
          </cell>
          <cell r="B517">
            <v>10402124</v>
          </cell>
          <cell r="C517" t="str">
            <v>Treatment of chronic low back pain with transcutaneous auricular vagus nerve stimulation</v>
          </cell>
          <cell r="D517" t="str">
            <v>NIDA</v>
          </cell>
          <cell r="E517" t="str">
            <v>3R34DA046635-03S1</v>
          </cell>
          <cell r="F517" t="str">
            <v>DA046635</v>
          </cell>
          <cell r="G517">
            <v>2021</v>
          </cell>
          <cell r="H517" t="str">
            <v>Non-SBIR/STTR</v>
          </cell>
          <cell r="I517" t="str">
            <v>Will  Aklin</v>
          </cell>
          <cell r="J517">
            <v>9744</v>
          </cell>
          <cell r="K517" t="str">
            <v>MASSACHUSETTS GENERAL HOSPITAL</v>
          </cell>
          <cell r="L517" t="str">
            <v>MA</v>
          </cell>
          <cell r="M517" t="str">
            <v>OUD</v>
          </cell>
          <cell r="N517" t="str">
            <v>Novel Therapeutic Options for Opioid Use Disorder and Overdose</v>
          </cell>
          <cell r="O517" t="str">
            <v>Focusing Medication Development to Prevent and Treat Opioid Use Disorder and Overdose</v>
          </cell>
          <cell r="P517" t="str">
            <v>not registered</v>
          </cell>
          <cell r="Q517" t="str">
            <v>archived</v>
          </cell>
          <cell r="R517" t="str">
            <v>No</v>
          </cell>
          <cell r="S517">
            <v>0</v>
          </cell>
          <cell r="T517" t="str">
            <v>No</v>
          </cell>
          <cell r="V517">
            <v>10402124</v>
          </cell>
        </row>
        <row r="518">
          <cell r="A518" t="str">
            <v>HDP00780</v>
          </cell>
          <cell r="B518">
            <v>10402169</v>
          </cell>
          <cell r="C518" t="str">
            <v>Non-Invasive Vagal Nerve Stimulation in Patients with Opioid Use Disorders</v>
          </cell>
          <cell r="D518" t="str">
            <v>NIDA</v>
          </cell>
          <cell r="E518" t="str">
            <v>3UG3DA048502-01A1S1</v>
          </cell>
          <cell r="F518" t="str">
            <v>DA048502</v>
          </cell>
          <cell r="G518">
            <v>2021</v>
          </cell>
          <cell r="H518" t="str">
            <v>Non-SBIR/STTR</v>
          </cell>
          <cell r="I518" t="str">
            <v>Will  Aklin</v>
          </cell>
          <cell r="J518">
            <v>13728</v>
          </cell>
          <cell r="K518" t="str">
            <v>EMORY UNIVERSITY</v>
          </cell>
          <cell r="L518" t="str">
            <v>GA</v>
          </cell>
          <cell r="M518" t="str">
            <v>OUD</v>
          </cell>
          <cell r="N518" t="str">
            <v>Novel Therapeutic Options for Opioid Use Disorder and Overdose</v>
          </cell>
          <cell r="O518" t="str">
            <v>Focusing Medication Development to Prevent and Treat Opioid Use Disorder and Overdose</v>
          </cell>
          <cell r="P518" t="str">
            <v>not registered</v>
          </cell>
          <cell r="Q518" t="str">
            <v>live</v>
          </cell>
          <cell r="R518" t="str">
            <v>No</v>
          </cell>
          <cell r="S518">
            <v>0</v>
          </cell>
          <cell r="T518" t="str">
            <v>No</v>
          </cell>
          <cell r="V518">
            <v>10402169</v>
          </cell>
        </row>
        <row r="519">
          <cell r="A519" t="str">
            <v>NULL</v>
          </cell>
          <cell r="B519">
            <v>10402783</v>
          </cell>
          <cell r="C519" t="str">
            <v>Reducing Opioid Mortality in Illinois (ROMI)</v>
          </cell>
          <cell r="D519" t="str">
            <v>NIDA</v>
          </cell>
          <cell r="E519" t="str">
            <v>5UG1DA050066-04</v>
          </cell>
          <cell r="F519" t="str">
            <v>DA050066</v>
          </cell>
          <cell r="G519">
            <v>2022</v>
          </cell>
          <cell r="H519" t="str">
            <v>Other Research-Related</v>
          </cell>
          <cell r="I519" t="str">
            <v>CARRIE FRIED Mulford</v>
          </cell>
          <cell r="J519">
            <v>2005492</v>
          </cell>
          <cell r="K519" t="str">
            <v>UNIVERSITY OF CHICAGO</v>
          </cell>
          <cell r="L519" t="str">
            <v>IL</v>
          </cell>
          <cell r="M519" t="str">
            <v>OUD</v>
          </cell>
          <cell r="N519" t="str">
            <v>Translation of Research to Practice for the Treatment of Opioid Addiction</v>
          </cell>
          <cell r="O519" t="str">
            <v>Justice Community Opioid Innovation Network (JCOIN)</v>
          </cell>
          <cell r="P519" t="str">
            <v>NULL</v>
          </cell>
          <cell r="Q519" t="str">
            <v>NULL</v>
          </cell>
          <cell r="R519" t="str">
            <v>NULL</v>
          </cell>
          <cell r="S519" t="str">
            <v>NULL</v>
          </cell>
          <cell r="T519" t="str">
            <v>NULL</v>
          </cell>
          <cell r="U519" t="str">
            <v>JCOIN</v>
          </cell>
          <cell r="V519">
            <v>10671066</v>
          </cell>
        </row>
        <row r="520">
          <cell r="A520" t="str">
            <v>HDP00834</v>
          </cell>
          <cell r="B520">
            <v>10403058</v>
          </cell>
          <cell r="C520" t="str">
            <v>JCOIN Coordination and Translation Center</v>
          </cell>
          <cell r="D520" t="str">
            <v>NIDA</v>
          </cell>
          <cell r="E520" t="str">
            <v>3U2CDA050097-02S1</v>
          </cell>
          <cell r="F520" t="str">
            <v>DA050097</v>
          </cell>
          <cell r="G520">
            <v>2021</v>
          </cell>
          <cell r="H520" t="str">
            <v>Other Research-Related</v>
          </cell>
          <cell r="I520" t="str">
            <v>JULIA BETH Zur</v>
          </cell>
          <cell r="J520">
            <v>9745</v>
          </cell>
          <cell r="K520" t="str">
            <v>GEORGE MASON UNIVERSITY</v>
          </cell>
          <cell r="L520" t="str">
            <v>VA</v>
          </cell>
          <cell r="M520" t="str">
            <v>OUD</v>
          </cell>
          <cell r="N520" t="str">
            <v>Translation of Research to Practice for the Treatment of Opioid Addiction</v>
          </cell>
          <cell r="O520" t="str">
            <v>Justice Community Opioid Innovation Network (JCOIN)</v>
          </cell>
          <cell r="P520" t="str">
            <v>not registered</v>
          </cell>
          <cell r="Q520" t="str">
            <v>archived</v>
          </cell>
          <cell r="R520" t="str">
            <v>No</v>
          </cell>
          <cell r="S520">
            <v>0</v>
          </cell>
          <cell r="T520" t="str">
            <v>No</v>
          </cell>
          <cell r="U520" t="str">
            <v>JCOIN</v>
          </cell>
          <cell r="V520">
            <v>10403058</v>
          </cell>
        </row>
        <row r="521">
          <cell r="A521" t="str">
            <v>HDP00798</v>
          </cell>
          <cell r="B521">
            <v>10403754</v>
          </cell>
          <cell r="C521" t="str">
            <v>Opioid use disorders: UF Pharmacy medications discovery and development</v>
          </cell>
          <cell r="D521" t="str">
            <v>NIDA</v>
          </cell>
          <cell r="E521" t="str">
            <v>3UH3DA048353-03S1</v>
          </cell>
          <cell r="F521" t="str">
            <v>DA048353</v>
          </cell>
          <cell r="G521">
            <v>2021</v>
          </cell>
          <cell r="H521" t="str">
            <v>Non-SBIR/STTR</v>
          </cell>
          <cell r="I521" t="str">
            <v>JANE  ACRI</v>
          </cell>
          <cell r="J521">
            <v>72817</v>
          </cell>
          <cell r="K521" t="str">
            <v>UNIVERSITY OF FLORIDA</v>
          </cell>
          <cell r="L521" t="str">
            <v>FL</v>
          </cell>
          <cell r="M521" t="str">
            <v>OUD</v>
          </cell>
          <cell r="N521" t="str">
            <v>Novel Therapeutic Options for Opioid Use Disorder and Overdose</v>
          </cell>
          <cell r="O521" t="str">
            <v>Focusing Medication Development to Prevent and Treat Opioid Use Disorder and Overdose</v>
          </cell>
          <cell r="P521" t="str">
            <v>not registered</v>
          </cell>
          <cell r="Q521" t="str">
            <v>live</v>
          </cell>
          <cell r="R521" t="str">
            <v>No</v>
          </cell>
          <cell r="S521">
            <v>0</v>
          </cell>
          <cell r="T521" t="str">
            <v>No</v>
          </cell>
          <cell r="V521">
            <v>10510803</v>
          </cell>
        </row>
        <row r="522">
          <cell r="A522" t="str">
            <v>HDP00629</v>
          </cell>
          <cell r="B522">
            <v>10403871</v>
          </cell>
          <cell r="C522" t="str">
            <v>Quantifying How Cocaine Users Respond to Fentanyl Contamination in Cocaine</v>
          </cell>
          <cell r="D522" t="str">
            <v>NIDA</v>
          </cell>
          <cell r="E522" t="str">
            <v>3UG1DA049467-03S3</v>
          </cell>
          <cell r="F522" t="str">
            <v>DA049467</v>
          </cell>
          <cell r="G522">
            <v>2021</v>
          </cell>
          <cell r="H522" t="str">
            <v>Other Research-Related</v>
          </cell>
          <cell r="I522" t="str">
            <v>Ronald  Dobbins</v>
          </cell>
          <cell r="J522">
            <v>33174</v>
          </cell>
          <cell r="K522" t="str">
            <v>RUSH UNIVERSITY MEDICAL CENTER</v>
          </cell>
          <cell r="L522" t="str">
            <v>IL</v>
          </cell>
          <cell r="M522" t="str">
            <v>OUD</v>
          </cell>
          <cell r="N522" t="str">
            <v>Translation of Research to Practice for the Treatment of Opioid Addiction</v>
          </cell>
          <cell r="O522" t="str">
            <v>Enhancing the National Drug Abuse Treatment Clinical Trials Network to Address Opioids</v>
          </cell>
          <cell r="P522" t="str">
            <v>not registered</v>
          </cell>
          <cell r="Q522" t="str">
            <v>archived</v>
          </cell>
          <cell r="R522" t="str">
            <v>No</v>
          </cell>
          <cell r="S522">
            <v>0</v>
          </cell>
          <cell r="T522" t="str">
            <v>No</v>
          </cell>
          <cell r="U522" t="str">
            <v>CTN</v>
          </cell>
          <cell r="V522" t="str">
            <v>NULL</v>
          </cell>
        </row>
        <row r="523">
          <cell r="A523" t="str">
            <v>NULL</v>
          </cell>
          <cell r="B523">
            <v>10404154</v>
          </cell>
          <cell r="C523" t="str">
            <v>A novel therapeutic to ameliorate chronic pain and reduce opiate use</v>
          </cell>
          <cell r="D523" t="str">
            <v>NIDA</v>
          </cell>
          <cell r="E523" t="str">
            <v>4UH3DA047680-03</v>
          </cell>
          <cell r="F523" t="str">
            <v>DA047680</v>
          </cell>
          <cell r="G523">
            <v>2021</v>
          </cell>
          <cell r="H523" t="str">
            <v>Non-SBIR/STTR</v>
          </cell>
          <cell r="I523" t="str">
            <v>JANE  ACRI</v>
          </cell>
          <cell r="J523">
            <v>3973837</v>
          </cell>
          <cell r="K523" t="str">
            <v>LOHOCLA RESEARCH CORPORATION</v>
          </cell>
          <cell r="L523" t="str">
            <v>CO</v>
          </cell>
          <cell r="M523" t="str">
            <v>OUD</v>
          </cell>
          <cell r="N523" t="str">
            <v>Novel Therapeutic Options for Opioid Use Disorder and Overdose</v>
          </cell>
          <cell r="O523" t="str">
            <v>Focusing Medication Development to Prevent and Treat Opioid Use Disorder and Overdose</v>
          </cell>
          <cell r="P523" t="str">
            <v>NULL</v>
          </cell>
          <cell r="Q523" t="str">
            <v>NULL</v>
          </cell>
          <cell r="R523" t="str">
            <v>NULL</v>
          </cell>
          <cell r="S523" t="str">
            <v>NULL</v>
          </cell>
          <cell r="T523" t="str">
            <v>NULL</v>
          </cell>
          <cell r="V523">
            <v>10653196</v>
          </cell>
        </row>
        <row r="524">
          <cell r="A524" t="str">
            <v>HDP00727</v>
          </cell>
          <cell r="B524">
            <v>10405235</v>
          </cell>
          <cell r="C524" t="str">
            <v>JCOIN Coordination and Translation Center</v>
          </cell>
          <cell r="D524" t="str">
            <v>NIDA</v>
          </cell>
          <cell r="E524" t="str">
            <v>3U2CDA050097-03S1</v>
          </cell>
          <cell r="F524" t="str">
            <v>DA050097</v>
          </cell>
          <cell r="G524">
            <v>2021</v>
          </cell>
          <cell r="H524" t="str">
            <v>Other Research-Related</v>
          </cell>
          <cell r="I524" t="str">
            <v>JULIA BETH Zur</v>
          </cell>
          <cell r="J524">
            <v>123998</v>
          </cell>
          <cell r="K524" t="str">
            <v>GEORGE MASON UNIVERSITY</v>
          </cell>
          <cell r="L524" t="str">
            <v>VA</v>
          </cell>
          <cell r="M524" t="str">
            <v>OUD</v>
          </cell>
          <cell r="N524" t="str">
            <v>Translation of Research to Practice for the Treatment of Opioid Addiction</v>
          </cell>
          <cell r="O524" t="str">
            <v>Justice Community Opioid Innovation Network (JCOIN)</v>
          </cell>
          <cell r="P524" t="str">
            <v>not registered</v>
          </cell>
          <cell r="Q524" t="str">
            <v>archived</v>
          </cell>
          <cell r="R524" t="str">
            <v>No</v>
          </cell>
          <cell r="S524">
            <v>0</v>
          </cell>
          <cell r="T524" t="str">
            <v>No</v>
          </cell>
          <cell r="U524" t="str">
            <v>JCOIN</v>
          </cell>
          <cell r="V524">
            <v>10405235</v>
          </cell>
        </row>
        <row r="525">
          <cell r="A525" t="str">
            <v>HDP00636</v>
          </cell>
          <cell r="B525">
            <v>10405697</v>
          </cell>
          <cell r="C525" t="str">
            <v>Optimizing the use of ketamine to reduce chronic postsurgical pain</v>
          </cell>
          <cell r="D525" t="str">
            <v>NCI</v>
          </cell>
          <cell r="E525" t="str">
            <v>3UH3CA261067-02S1</v>
          </cell>
          <cell r="F525" t="str">
            <v>CA261067</v>
          </cell>
          <cell r="G525">
            <v>2021</v>
          </cell>
          <cell r="H525" t="str">
            <v>Non-SBIR/STTR</v>
          </cell>
          <cell r="I525" t="str">
            <v>ALEXIS DIANE Bakos</v>
          </cell>
          <cell r="J525">
            <v>106127</v>
          </cell>
          <cell r="K525" t="str">
            <v>NEW YORK UNIVERSITY SCHOOL OF MEDICINE</v>
          </cell>
          <cell r="L525" t="str">
            <v>NY</v>
          </cell>
          <cell r="M525" t="str">
            <v>Pain mgt</v>
          </cell>
          <cell r="N525" t="str">
            <v>Clinical Research in Pain Management</v>
          </cell>
          <cell r="O525" t="str">
            <v>Pain Management Effectiveness Research Network (ERN)</v>
          </cell>
          <cell r="P525" t="str">
            <v>registered</v>
          </cell>
          <cell r="Q525" t="str">
            <v>live</v>
          </cell>
          <cell r="R525" t="str">
            <v>No</v>
          </cell>
          <cell r="S525">
            <v>0</v>
          </cell>
          <cell r="T525" t="str">
            <v>No</v>
          </cell>
          <cell r="U525" t="str">
            <v>Pain ERN</v>
          </cell>
          <cell r="V525">
            <v>10405697</v>
          </cell>
        </row>
        <row r="526">
          <cell r="A526" t="str">
            <v>HDP00739</v>
          </cell>
          <cell r="B526">
            <v>10405954</v>
          </cell>
          <cell r="C526" t="str">
            <v>UPENN HEAL - Pain Clinical Trial Network Specialized Clinical Center</v>
          </cell>
          <cell r="D526" t="str">
            <v>NINDS</v>
          </cell>
          <cell r="E526" t="str">
            <v>3U24NS115691-01S2</v>
          </cell>
          <cell r="F526" t="str">
            <v>NS115691</v>
          </cell>
          <cell r="G526">
            <v>2021</v>
          </cell>
          <cell r="H526" t="str">
            <v>Other Research-Related</v>
          </cell>
          <cell r="I526" t="str">
            <v>Marlene H Peters Lawrence</v>
          </cell>
          <cell r="J526">
            <v>166342</v>
          </cell>
          <cell r="K526" t="str">
            <v>UNIVERSITY OF PENNSYLVANIA</v>
          </cell>
          <cell r="L526" t="str">
            <v>PA</v>
          </cell>
          <cell r="M526" t="str">
            <v>Pain mgt</v>
          </cell>
          <cell r="N526" t="str">
            <v>Clinical Research in Pain Management</v>
          </cell>
          <cell r="O526" t="str">
            <v>Early Phase Pain Investigation Clinical Network (EPPIC-Net)</v>
          </cell>
          <cell r="P526" t="str">
            <v>not registered</v>
          </cell>
          <cell r="Q526" t="str">
            <v>archived</v>
          </cell>
          <cell r="R526" t="str">
            <v>No</v>
          </cell>
          <cell r="S526">
            <v>0</v>
          </cell>
          <cell r="T526" t="str">
            <v>No</v>
          </cell>
          <cell r="U526" t="str">
            <v>EPPIC-NET</v>
          </cell>
          <cell r="V526">
            <v>10405954</v>
          </cell>
        </row>
        <row r="527">
          <cell r="A527" t="str">
            <v>HDP00532</v>
          </cell>
          <cell r="B527">
            <v>10406064</v>
          </cell>
          <cell r="C527" t="str">
            <v>HEALing LB3P: Profiling Biomechanical, Biological and Behavioral phenotypes</v>
          </cell>
          <cell r="D527" t="str">
            <v>NIAMS</v>
          </cell>
          <cell r="E527" t="str">
            <v>3U19AR076725-01S3</v>
          </cell>
          <cell r="F527" t="str">
            <v>AR076725</v>
          </cell>
          <cell r="G527">
            <v>2021</v>
          </cell>
          <cell r="H527" t="str">
            <v>Non-SBIR/STTR</v>
          </cell>
          <cell r="I527" t="str">
            <v>Aron  Marquitz</v>
          </cell>
          <cell r="J527">
            <v>176168</v>
          </cell>
          <cell r="K527" t="str">
            <v>UNIVERSITY OF PITTSBURGH AT PITTSBURGH</v>
          </cell>
          <cell r="L527" t="str">
            <v>PA</v>
          </cell>
          <cell r="M527" t="str">
            <v>Pain mgt</v>
          </cell>
          <cell r="N527" t="str">
            <v>Clinical Research in Pain Management</v>
          </cell>
          <cell r="O527" t="str">
            <v>Back Pain Consortium Research Program</v>
          </cell>
          <cell r="P527" t="str">
            <v>not registered</v>
          </cell>
          <cell r="Q527" t="str">
            <v>archived</v>
          </cell>
          <cell r="R527" t="str">
            <v>No</v>
          </cell>
          <cell r="S527">
            <v>0</v>
          </cell>
          <cell r="T527" t="str">
            <v>No</v>
          </cell>
          <cell r="U527" t="str">
            <v>BACPAC</v>
          </cell>
          <cell r="V527">
            <v>10406064</v>
          </cell>
        </row>
        <row r="528">
          <cell r="A528" t="str">
            <v>HDP00587</v>
          </cell>
          <cell r="B528">
            <v>10406102</v>
          </cell>
          <cell r="C528" t="str">
            <v>High-Resolution, Spinal Cord Stimulation for Non-Opioid Treatment of Neuropathic Pain</v>
          </cell>
          <cell r="D528" t="str">
            <v>NINDS</v>
          </cell>
          <cell r="E528" t="str">
            <v>3U44NS115111-03S1</v>
          </cell>
          <cell r="F528" t="str">
            <v>NS115111</v>
          </cell>
          <cell r="G528">
            <v>2021</v>
          </cell>
          <cell r="H528" t="str">
            <v>SBIR/STTR</v>
          </cell>
          <cell r="I528" t="str">
            <v>ERIC MICHAEL Hudak</v>
          </cell>
          <cell r="J528">
            <v>142310</v>
          </cell>
          <cell r="K528" t="str">
            <v>MICRO-LEADS, INC.</v>
          </cell>
          <cell r="L528" t="str">
            <v>MA</v>
          </cell>
          <cell r="M528" t="str">
            <v>Pain mgt</v>
          </cell>
          <cell r="N528" t="str">
            <v>Preclinical and Translational Research in Pain Management</v>
          </cell>
          <cell r="O528" t="str">
            <v>Translating Discoveries into Effective Devices to Treat Pain</v>
          </cell>
          <cell r="P528" t="str">
            <v>registered</v>
          </cell>
          <cell r="Q528" t="str">
            <v>live</v>
          </cell>
          <cell r="R528" t="str">
            <v>No</v>
          </cell>
          <cell r="S528">
            <v>0</v>
          </cell>
          <cell r="T528" t="str">
            <v>No</v>
          </cell>
          <cell r="V528">
            <v>10406102</v>
          </cell>
        </row>
        <row r="529">
          <cell r="A529" t="str">
            <v>NULL</v>
          </cell>
          <cell r="B529">
            <v>10408163</v>
          </cell>
          <cell r="C529" t="str">
            <v>Prapela SVS: A cost-effective stochastic vibrotactile stimulation device toimprove the clinical course of infants with neonatal abstinence syndrome.</v>
          </cell>
          <cell r="D529" t="str">
            <v>NIDA</v>
          </cell>
          <cell r="E529" t="str">
            <v>5R44DA049300-03</v>
          </cell>
          <cell r="F529" t="str">
            <v>DA049300</v>
          </cell>
          <cell r="G529">
            <v>2022</v>
          </cell>
          <cell r="H529" t="str">
            <v>SBIR/STTR</v>
          </cell>
          <cell r="I529" t="str">
            <v>BORIS YEVGENYEVICH Sabirzhanov</v>
          </cell>
          <cell r="J529">
            <v>1169404</v>
          </cell>
          <cell r="K529" t="str">
            <v>PRAPELA, INC.</v>
          </cell>
          <cell r="L529" t="str">
            <v>ME</v>
          </cell>
          <cell r="M529" t="str">
            <v>Cross-Cutting Research</v>
          </cell>
          <cell r="N529" t="str">
            <v>Cross-Cutting Research</v>
          </cell>
          <cell r="O529" t="str">
            <v>Small Business Programs</v>
          </cell>
          <cell r="P529" t="str">
            <v>NULL</v>
          </cell>
          <cell r="Q529" t="str">
            <v>NULL</v>
          </cell>
          <cell r="R529" t="str">
            <v>NULL</v>
          </cell>
          <cell r="S529" t="str">
            <v>NULL</v>
          </cell>
          <cell r="T529" t="str">
            <v>NULL</v>
          </cell>
          <cell r="V529">
            <v>10408163</v>
          </cell>
        </row>
        <row r="530">
          <cell r="A530" t="str">
            <v>HDP01330</v>
          </cell>
          <cell r="B530">
            <v>10408897</v>
          </cell>
          <cell r="C530" t="str">
            <v>A digital intervention to prevent the initiation of opioid misuse in adolescents in school-based health centers</v>
          </cell>
          <cell r="D530" t="str">
            <v>NIDA</v>
          </cell>
          <cell r="E530" t="str">
            <v>4UH3DA050251-03</v>
          </cell>
          <cell r="F530" t="str">
            <v>DA050251</v>
          </cell>
          <cell r="G530">
            <v>2021</v>
          </cell>
          <cell r="H530" t="str">
            <v>Non-SBIR/STTR</v>
          </cell>
          <cell r="I530" t="str">
            <v>Amy B Goldstein</v>
          </cell>
          <cell r="J530">
            <v>4142256</v>
          </cell>
          <cell r="K530" t="str">
            <v>YALE UNIVERSITY</v>
          </cell>
          <cell r="L530" t="str">
            <v>CT</v>
          </cell>
          <cell r="M530" t="str">
            <v>OUD</v>
          </cell>
          <cell r="N530" t="str">
            <v>New Strategies to Prevent and Treat Opioid Addiction</v>
          </cell>
          <cell r="O530" t="str">
            <v>Preventing Opioid Use Disorder</v>
          </cell>
          <cell r="P530" t="str">
            <v>registered</v>
          </cell>
          <cell r="Q530" t="str">
            <v>live</v>
          </cell>
          <cell r="R530" t="str">
            <v>No</v>
          </cell>
          <cell r="S530">
            <v>0</v>
          </cell>
          <cell r="T530" t="str">
            <v>Yes</v>
          </cell>
          <cell r="U530" t="str">
            <v>HPC</v>
          </cell>
          <cell r="V530">
            <v>10977637</v>
          </cell>
        </row>
        <row r="531">
          <cell r="A531" t="str">
            <v>HDP00631</v>
          </cell>
          <cell r="B531">
            <v>10413418</v>
          </cell>
          <cell r="C531" t="str">
            <v>University of Rochester Hub and Spokes for the EPPIC Network - Specialized Clinical Center</v>
          </cell>
          <cell r="D531" t="str">
            <v>NINDS</v>
          </cell>
          <cell r="E531" t="str">
            <v>3U24NS113784-01S1</v>
          </cell>
          <cell r="F531" t="str">
            <v>NS113784</v>
          </cell>
          <cell r="G531">
            <v>2021</v>
          </cell>
          <cell r="H531" t="str">
            <v>Other Research-Related</v>
          </cell>
          <cell r="I531" t="str">
            <v>Marlene H Peters Lawrence</v>
          </cell>
          <cell r="J531">
            <v>151129</v>
          </cell>
          <cell r="K531" t="str">
            <v>UNIVERSITY OF ROCHESTER</v>
          </cell>
          <cell r="L531" t="str">
            <v>NY</v>
          </cell>
          <cell r="M531" t="str">
            <v>Pain mgt</v>
          </cell>
          <cell r="N531" t="str">
            <v>Clinical Research in Pain Management</v>
          </cell>
          <cell r="O531" t="str">
            <v>Early Phase Pain Investigation Clinical Network (EPPIC-Net)</v>
          </cell>
          <cell r="P531" t="str">
            <v>not registered</v>
          </cell>
          <cell r="Q531" t="str">
            <v>archived</v>
          </cell>
          <cell r="R531" t="str">
            <v>No</v>
          </cell>
          <cell r="S531">
            <v>0</v>
          </cell>
          <cell r="T531" t="str">
            <v>No</v>
          </cell>
          <cell r="U531" t="str">
            <v>EPPIC-NET</v>
          </cell>
          <cell r="V531">
            <v>10413418</v>
          </cell>
        </row>
        <row r="532">
          <cell r="A532" t="str">
            <v>NULL</v>
          </cell>
          <cell r="B532">
            <v>10414138</v>
          </cell>
          <cell r="C532" t="str">
            <v>Reward-based technology to improve opioid use disorder treatment initiation after an ED visit</v>
          </cell>
          <cell r="D532" t="str">
            <v>NIDA</v>
          </cell>
          <cell r="E532" t="str">
            <v>5R42DA049448-03</v>
          </cell>
          <cell r="F532" t="str">
            <v>DA049448</v>
          </cell>
          <cell r="G532">
            <v>2022</v>
          </cell>
          <cell r="H532" t="str">
            <v>SBIR/STTR</v>
          </cell>
          <cell r="I532" t="str">
            <v>BORIS YEVGENYEVICH Sabirzhanov</v>
          </cell>
          <cell r="J532">
            <v>902836</v>
          </cell>
          <cell r="K532" t="str">
            <v>Q2I, LLC</v>
          </cell>
          <cell r="L532" t="str">
            <v>NH</v>
          </cell>
          <cell r="M532" t="str">
            <v>Cross-Cutting Research</v>
          </cell>
          <cell r="N532" t="str">
            <v>Cross-Cutting Research</v>
          </cell>
          <cell r="O532" t="str">
            <v>Small Business Programs</v>
          </cell>
          <cell r="P532" t="str">
            <v>NULL</v>
          </cell>
          <cell r="Q532" t="str">
            <v>NULL</v>
          </cell>
          <cell r="R532" t="str">
            <v>NULL</v>
          </cell>
          <cell r="S532" t="str">
            <v>NULL</v>
          </cell>
          <cell r="T532" t="str">
            <v>NULL</v>
          </cell>
          <cell r="V532">
            <v>10414138</v>
          </cell>
        </row>
        <row r="533">
          <cell r="A533" t="str">
            <v>HDP00547</v>
          </cell>
          <cell r="B533">
            <v>10414203</v>
          </cell>
          <cell r="C533" t="str">
            <v>Clinical Coordinating Center for the Acute to Chronic Pain Signatures Program: Administrative Supplement</v>
          </cell>
          <cell r="D533" t="str">
            <v>NINDS</v>
          </cell>
          <cell r="E533" t="str">
            <v>3U24NS112873-03S2</v>
          </cell>
          <cell r="F533" t="str">
            <v>NS112873</v>
          </cell>
          <cell r="G533">
            <v>2021</v>
          </cell>
          <cell r="H533" t="str">
            <v>Other Research-Related</v>
          </cell>
          <cell r="I533" t="str">
            <v>LAURA DOVER Wandner</v>
          </cell>
          <cell r="J533">
            <v>77250</v>
          </cell>
          <cell r="K533" t="str">
            <v>UNIVERSITY OF IOWA</v>
          </cell>
          <cell r="L533" t="str">
            <v>IA</v>
          </cell>
          <cell r="M533" t="str">
            <v>Pain mgt</v>
          </cell>
          <cell r="N533" t="str">
            <v>Clinical Research in Pain Management</v>
          </cell>
          <cell r="O533" t="str">
            <v>Acute to Chronic Pain Signatures Program</v>
          </cell>
          <cell r="P533" t="str">
            <v>not registered</v>
          </cell>
          <cell r="Q533" t="str">
            <v>archived</v>
          </cell>
          <cell r="R533" t="str">
            <v>No</v>
          </cell>
          <cell r="S533">
            <v>0</v>
          </cell>
          <cell r="T533" t="str">
            <v>No</v>
          </cell>
          <cell r="U533" t="str">
            <v>A2CPS</v>
          </cell>
          <cell r="V533">
            <v>10685787</v>
          </cell>
        </row>
        <row r="534">
          <cell r="A534" t="str">
            <v>HDP00620</v>
          </cell>
          <cell r="B534">
            <v>10414223</v>
          </cell>
          <cell r="C534" t="str">
            <v>HEAL Initiative: Antenatal Opioid Exposure Longitudinal Study Consortium</v>
          </cell>
          <cell r="D534" t="str">
            <v>NICHD</v>
          </cell>
          <cell r="E534" t="str">
            <v>3PL1HD101059-01S3</v>
          </cell>
          <cell r="F534" t="str">
            <v>HD101059</v>
          </cell>
          <cell r="G534">
            <v>2021</v>
          </cell>
          <cell r="H534" t="str">
            <v>Research Centers</v>
          </cell>
          <cell r="I534" t="str">
            <v>Nahida Abdo Chakhtoura</v>
          </cell>
          <cell r="J534">
            <v>1750001</v>
          </cell>
          <cell r="K534" t="str">
            <v>RESEARCH TRIANGLE INSTITUTE</v>
          </cell>
          <cell r="L534" t="str">
            <v>NC</v>
          </cell>
          <cell r="M534" t="str">
            <v>OUD</v>
          </cell>
          <cell r="N534" t="str">
            <v>Enhanced Outcomes for Infants and Children Exposed to Opioids</v>
          </cell>
          <cell r="O534" t="str">
            <v>Advancing Clinical Trials in Neonatal Opioid Withdrawal (ACT NOW)</v>
          </cell>
          <cell r="P534" t="str">
            <v>not registered</v>
          </cell>
          <cell r="Q534" t="str">
            <v>archived</v>
          </cell>
          <cell r="R534" t="str">
            <v>No</v>
          </cell>
          <cell r="S534">
            <v>0</v>
          </cell>
          <cell r="T534" t="str">
            <v>No</v>
          </cell>
          <cell r="U534" t="str">
            <v>ACT NOW</v>
          </cell>
          <cell r="V534">
            <v>10414223</v>
          </cell>
        </row>
        <row r="535">
          <cell r="A535" t="str">
            <v>HDP00511</v>
          </cell>
          <cell r="B535">
            <v>10415255</v>
          </cell>
          <cell r="C535" t="str">
            <v>Utah Trial Innovation Center</v>
          </cell>
          <cell r="D535" t="str">
            <v>NCATS</v>
          </cell>
          <cell r="E535" t="str">
            <v>3U24TR001597-06S1</v>
          </cell>
          <cell r="F535" t="str">
            <v>TR001597</v>
          </cell>
          <cell r="G535">
            <v>2021</v>
          </cell>
          <cell r="H535" t="str">
            <v>Other Research-Related</v>
          </cell>
          <cell r="I535" t="str">
            <v>Sarah  Dunsmore</v>
          </cell>
          <cell r="J535">
            <v>3488937</v>
          </cell>
          <cell r="K535" t="str">
            <v>UNIVERSITY OF UTAH</v>
          </cell>
          <cell r="L535" t="str">
            <v>UT</v>
          </cell>
          <cell r="M535" t="str">
            <v>Pain mgt</v>
          </cell>
          <cell r="N535" t="str">
            <v>Clinical Research in Pain Management</v>
          </cell>
          <cell r="O535" t="str">
            <v>Pain Management Effectiveness Research Network (ERN)</v>
          </cell>
          <cell r="P535" t="str">
            <v>not registered</v>
          </cell>
          <cell r="Q535" t="str">
            <v>live</v>
          </cell>
          <cell r="R535" t="str">
            <v>No</v>
          </cell>
          <cell r="S535">
            <v>0</v>
          </cell>
          <cell r="T535" t="str">
            <v>No</v>
          </cell>
          <cell r="V535">
            <v>10415255</v>
          </cell>
        </row>
        <row r="536">
          <cell r="A536" t="str">
            <v>HDP00527</v>
          </cell>
          <cell r="B536">
            <v>10415365</v>
          </cell>
          <cell r="C536" t="str">
            <v>Johns Hopkins-Tufts Trial Innovation Center</v>
          </cell>
          <cell r="D536" t="str">
            <v>NCATS</v>
          </cell>
          <cell r="E536" t="str">
            <v>3U24TR001609-06S1</v>
          </cell>
          <cell r="F536" t="str">
            <v>TR001609</v>
          </cell>
          <cell r="G536">
            <v>2021</v>
          </cell>
          <cell r="H536" t="str">
            <v>Other Research-Related</v>
          </cell>
          <cell r="I536" t="str">
            <v>KENNETH L WILEY</v>
          </cell>
          <cell r="J536">
            <v>2104577</v>
          </cell>
          <cell r="K536" t="str">
            <v>JOHNS HOPKINS UNIVERSITY</v>
          </cell>
          <cell r="L536" t="str">
            <v>MD</v>
          </cell>
          <cell r="M536" t="str">
            <v>Pain mgt</v>
          </cell>
          <cell r="N536" t="str">
            <v>Clinical Research in Pain Management</v>
          </cell>
          <cell r="O536" t="str">
            <v>Pain Management Effectiveness Research Network (ERN)</v>
          </cell>
          <cell r="P536" t="str">
            <v>not registered</v>
          </cell>
          <cell r="Q536" t="str">
            <v>archived</v>
          </cell>
          <cell r="R536" t="str">
            <v>No</v>
          </cell>
          <cell r="S536">
            <v>0</v>
          </cell>
          <cell r="T536" t="str">
            <v>No</v>
          </cell>
          <cell r="U536" t="str">
            <v>NULL</v>
          </cell>
          <cell r="V536">
            <v>10415365</v>
          </cell>
        </row>
        <row r="537">
          <cell r="A537" t="str">
            <v>HDP00551</v>
          </cell>
          <cell r="B537">
            <v>10415416</v>
          </cell>
          <cell r="C537" t="str">
            <v>University of Michigan BACPAC Mechanistic Research Center</v>
          </cell>
          <cell r="D537" t="str">
            <v>NIAMS</v>
          </cell>
          <cell r="E537" t="str">
            <v>3U19AR076734-01S3</v>
          </cell>
          <cell r="F537" t="str">
            <v>AR076734</v>
          </cell>
          <cell r="G537">
            <v>2021</v>
          </cell>
          <cell r="H537" t="str">
            <v>Non-SBIR/STTR</v>
          </cell>
          <cell r="I537" t="str">
            <v>Aron  Marquitz</v>
          </cell>
          <cell r="J537">
            <v>98600</v>
          </cell>
          <cell r="K537" t="str">
            <v>UNIVERSITY OF MICHIGAN AT ANN ARBOR</v>
          </cell>
          <cell r="L537" t="str">
            <v>MI</v>
          </cell>
          <cell r="M537" t="str">
            <v>Pain mgt</v>
          </cell>
          <cell r="N537" t="str">
            <v>Clinical Research in Pain Management</v>
          </cell>
          <cell r="O537" t="str">
            <v>Back Pain Consortium Research Program</v>
          </cell>
          <cell r="P537" t="str">
            <v>not registered</v>
          </cell>
          <cell r="Q537" t="str">
            <v>archived</v>
          </cell>
          <cell r="R537" t="str">
            <v>No</v>
          </cell>
          <cell r="S537">
            <v>0</v>
          </cell>
          <cell r="T537" t="str">
            <v>No</v>
          </cell>
          <cell r="U537" t="str">
            <v>BACPAC</v>
          </cell>
          <cell r="V537">
            <v>10415416</v>
          </cell>
        </row>
        <row r="538">
          <cell r="A538" t="str">
            <v>HDP00564</v>
          </cell>
          <cell r="B538">
            <v>10415626</v>
          </cell>
          <cell r="C538" t="str">
            <v>HEALing LB3P: Profiling Biomechanical, Biological and Behavioral phenotypes</v>
          </cell>
          <cell r="D538" t="str">
            <v>NIAMS</v>
          </cell>
          <cell r="E538" t="str">
            <v>3U19AR076725-01S2</v>
          </cell>
          <cell r="F538" t="str">
            <v>AR076725</v>
          </cell>
          <cell r="G538">
            <v>2021</v>
          </cell>
          <cell r="H538" t="str">
            <v>Non-SBIR/STTR</v>
          </cell>
          <cell r="I538" t="str">
            <v>Aron  Marquitz</v>
          </cell>
          <cell r="J538">
            <v>134064</v>
          </cell>
          <cell r="K538" t="str">
            <v>UNIVERSITY OF PITTSBURGH AT PITTSBURGH</v>
          </cell>
          <cell r="L538" t="str">
            <v>PA</v>
          </cell>
          <cell r="M538" t="str">
            <v>Pain mgt</v>
          </cell>
          <cell r="N538" t="str">
            <v>Clinical Research in Pain Management</v>
          </cell>
          <cell r="O538" t="str">
            <v>Back Pain Consortium Research Program</v>
          </cell>
          <cell r="P538" t="str">
            <v>not registered</v>
          </cell>
          <cell r="Q538" t="str">
            <v>archived</v>
          </cell>
          <cell r="R538" t="str">
            <v>No</v>
          </cell>
          <cell r="S538">
            <v>0</v>
          </cell>
          <cell r="T538" t="str">
            <v>No</v>
          </cell>
          <cell r="U538" t="str">
            <v>BACPAC</v>
          </cell>
          <cell r="V538">
            <v>10415626</v>
          </cell>
        </row>
        <row r="539">
          <cell r="A539" t="str">
            <v>HDP00807</v>
          </cell>
          <cell r="B539">
            <v>10419922</v>
          </cell>
          <cell r="C539" t="str">
            <v>Use of a GLP-1 Agonist to Treat Opioid Use Disorder in Rats and Man</v>
          </cell>
          <cell r="D539" t="str">
            <v>NIDA</v>
          </cell>
          <cell r="E539" t="str">
            <v>3UG3DA050325-02S2</v>
          </cell>
          <cell r="F539" t="str">
            <v>DA050325</v>
          </cell>
          <cell r="G539">
            <v>2021</v>
          </cell>
          <cell r="H539" t="str">
            <v>Non-SBIR/STTR</v>
          </cell>
          <cell r="I539" t="str">
            <v>JANE  ACRI</v>
          </cell>
          <cell r="J539">
            <v>145779</v>
          </cell>
          <cell r="K539" t="str">
            <v>PENNSYLVANIA STATE UNIV HERSHEY MED CTR</v>
          </cell>
          <cell r="L539" t="str">
            <v>PA</v>
          </cell>
          <cell r="M539" t="str">
            <v>OUD</v>
          </cell>
          <cell r="N539" t="str">
            <v>Novel Therapeutic Options for Opioid Use Disorder and Overdose</v>
          </cell>
          <cell r="O539" t="str">
            <v>Focusing Medication Development to Prevent and Treat Opioid Use Disorder and Overdose</v>
          </cell>
          <cell r="P539" t="str">
            <v>not registered</v>
          </cell>
          <cell r="Q539" t="str">
            <v>live</v>
          </cell>
          <cell r="R539" t="str">
            <v>No</v>
          </cell>
          <cell r="S539">
            <v>0</v>
          </cell>
          <cell r="T539" t="str">
            <v>No</v>
          </cell>
          <cell r="V539">
            <v>10419922</v>
          </cell>
        </row>
        <row r="540">
          <cell r="A540" t="str">
            <v>HDP00147</v>
          </cell>
          <cell r="B540">
            <v>10426755</v>
          </cell>
          <cell r="C540" t="str">
            <v>Mentorship of Junior Investigators on HEAL-SKOAP</v>
          </cell>
          <cell r="D540" t="str">
            <v>NIAMS</v>
          </cell>
          <cell r="E540" t="str">
            <v>1K24AR081143-01</v>
          </cell>
          <cell r="F540" t="str">
            <v>AR081143</v>
          </cell>
          <cell r="G540">
            <v>2021</v>
          </cell>
          <cell r="H540" t="str">
            <v>Other Research-Related</v>
          </cell>
          <cell r="I540" t="str">
            <v>Xincheng  Zheng</v>
          </cell>
          <cell r="J540">
            <v>323998</v>
          </cell>
          <cell r="K540" t="str">
            <v>JOHNS HOPKINS UNIVERSITY</v>
          </cell>
          <cell r="L540" t="str">
            <v>MD</v>
          </cell>
          <cell r="M540" t="str">
            <v>Pain mgt</v>
          </cell>
          <cell r="N540" t="str">
            <v>Clinical Research in Pain Management</v>
          </cell>
          <cell r="P540" t="str">
            <v>not registered</v>
          </cell>
          <cell r="Q540" t="str">
            <v>archived</v>
          </cell>
          <cell r="R540" t="str">
            <v>No</v>
          </cell>
          <cell r="S540">
            <v>0</v>
          </cell>
          <cell r="T540" t="str">
            <v>No</v>
          </cell>
          <cell r="U540" t="str">
            <v>NULL</v>
          </cell>
          <cell r="V540">
            <v>10426755</v>
          </cell>
        </row>
        <row r="541">
          <cell r="A541" t="str">
            <v>HDP00047</v>
          </cell>
          <cell r="B541">
            <v>10426787</v>
          </cell>
          <cell r="C541" t="str">
            <v>Mentorship in precision pain medicine via EPPIC-NET</v>
          </cell>
          <cell r="D541" t="str">
            <v>NINDS</v>
          </cell>
          <cell r="E541" t="str">
            <v>1K24NS126570-01</v>
          </cell>
          <cell r="F541" t="str">
            <v>NS126570</v>
          </cell>
          <cell r="G541">
            <v>2021</v>
          </cell>
          <cell r="H541" t="str">
            <v>Other Research-Related</v>
          </cell>
          <cell r="I541" t="str">
            <v>REBECCA EVE Hommer</v>
          </cell>
          <cell r="J541">
            <v>318913</v>
          </cell>
          <cell r="K541" t="str">
            <v>BRIGHAM AND WOMEN'S HOSPITAL</v>
          </cell>
          <cell r="L541" t="str">
            <v>MA</v>
          </cell>
          <cell r="M541" t="str">
            <v>Pain mgt</v>
          </cell>
          <cell r="N541" t="str">
            <v>Clinical Research in Pain Management</v>
          </cell>
          <cell r="P541" t="str">
            <v>not registered</v>
          </cell>
          <cell r="Q541" t="str">
            <v>archived</v>
          </cell>
          <cell r="R541" t="str">
            <v>No</v>
          </cell>
          <cell r="S541">
            <v>0</v>
          </cell>
          <cell r="T541" t="str">
            <v>No</v>
          </cell>
          <cell r="U541" t="str">
            <v>EPPIC-NET</v>
          </cell>
          <cell r="V541">
            <v>10426787</v>
          </cell>
        </row>
        <row r="542">
          <cell r="A542" t="str">
            <v>HDP00882</v>
          </cell>
          <cell r="B542">
            <v>10428343</v>
          </cell>
          <cell r="C542" t="str">
            <v>MEDICAL WRITING CONSULTING AND DRUG DOSSIER DEVELOPMENT SUPPORT SERVICES</v>
          </cell>
          <cell r="D542" t="str">
            <v>NIDA</v>
          </cell>
          <cell r="E542" t="str">
            <v>75N95020P00589-P00001-0-1</v>
          </cell>
          <cell r="G542">
            <v>2021</v>
          </cell>
          <cell r="H542" t="str">
            <v>R and D Contracts</v>
          </cell>
          <cell r="J542">
            <v>82080</v>
          </cell>
          <cell r="K542" t="str">
            <v>CCS ASSOCIATES, INC.</v>
          </cell>
          <cell r="L542" t="str">
            <v>CA</v>
          </cell>
          <cell r="M542" t="str">
            <v>OUD</v>
          </cell>
          <cell r="N542" t="str">
            <v>New Strategies to Prevent and Treat Opioid Addiction</v>
          </cell>
          <cell r="O542" t="str">
            <v>Optimizing the Duration, Retention, and Discontinuation of Medication Treatment for Opioid Use Disorder</v>
          </cell>
          <cell r="P542" t="str">
            <v>not registered</v>
          </cell>
          <cell r="Q542" t="str">
            <v>live</v>
          </cell>
          <cell r="R542" t="str">
            <v>No</v>
          </cell>
          <cell r="S542">
            <v>0</v>
          </cell>
          <cell r="T542" t="str">
            <v>No</v>
          </cell>
          <cell r="V542" t="str">
            <v>NULL</v>
          </cell>
        </row>
        <row r="543">
          <cell r="A543" t="str">
            <v>NULL</v>
          </cell>
          <cell r="B543">
            <v>10428675</v>
          </cell>
          <cell r="C543" t="str">
            <v>Effectiveness of a CBT-based mHealth Intervention Targeting MOUD Retention, Adherence, and Opioid Use</v>
          </cell>
          <cell r="D543" t="str">
            <v>NCCIH</v>
          </cell>
          <cell r="E543" t="str">
            <v>5R33AT010800-04</v>
          </cell>
          <cell r="F543" t="str">
            <v>AT010800</v>
          </cell>
          <cell r="G543">
            <v>2022</v>
          </cell>
          <cell r="H543" t="str">
            <v>Non-SBIR/STTR</v>
          </cell>
          <cell r="I543" t="str">
            <v>Peter Daniel Murray</v>
          </cell>
          <cell r="J543">
            <v>787220</v>
          </cell>
          <cell r="K543" t="str">
            <v>UNIVERSITY OF CALIFORNIA LOS ANGELES</v>
          </cell>
          <cell r="L543" t="str">
            <v>CA</v>
          </cell>
          <cell r="M543" t="str">
            <v>OUD</v>
          </cell>
          <cell r="N543" t="str">
            <v>Translation of Research to Practice for the Treatment of Opioid Addiction</v>
          </cell>
          <cell r="O543" t="str">
            <v>Behavioral Research to Improve Medication-Based Treatment</v>
          </cell>
          <cell r="P543" t="str">
            <v>NULL</v>
          </cell>
          <cell r="Q543" t="str">
            <v>NULL</v>
          </cell>
          <cell r="R543" t="str">
            <v>NULL</v>
          </cell>
          <cell r="S543" t="str">
            <v>NULL</v>
          </cell>
          <cell r="T543" t="str">
            <v>NULL</v>
          </cell>
          <cell r="V543">
            <v>10857323</v>
          </cell>
        </row>
        <row r="544">
          <cell r="A544" t="str">
            <v>HDP00187</v>
          </cell>
          <cell r="B544">
            <v>10429456</v>
          </cell>
          <cell r="C544" t="str">
            <v>Mentoring in Discovery and Validation of Clinical Chronic Pain Biomarkers</v>
          </cell>
          <cell r="D544" t="str">
            <v>NINDS</v>
          </cell>
          <cell r="E544" t="str">
            <v>1K24NS126781-01</v>
          </cell>
          <cell r="F544" t="str">
            <v>NS126781</v>
          </cell>
          <cell r="G544">
            <v>2021</v>
          </cell>
          <cell r="H544" t="str">
            <v>Other Research-Related</v>
          </cell>
          <cell r="I544" t="str">
            <v>RAMACHANDRAN NMN Arudchandran</v>
          </cell>
          <cell r="J544">
            <v>324000</v>
          </cell>
          <cell r="K544" t="str">
            <v>STANFORD UNIVERSITY</v>
          </cell>
          <cell r="L544" t="str">
            <v>CA</v>
          </cell>
          <cell r="M544" t="str">
            <v>Pain mgt</v>
          </cell>
          <cell r="N544" t="str">
            <v>Clinical Research in Pain Management</v>
          </cell>
          <cell r="P544" t="str">
            <v>not registered</v>
          </cell>
          <cell r="Q544" t="str">
            <v>archived</v>
          </cell>
          <cell r="R544" t="str">
            <v>No</v>
          </cell>
          <cell r="S544">
            <v>0</v>
          </cell>
          <cell r="T544" t="str">
            <v>No</v>
          </cell>
          <cell r="U544" t="str">
            <v>NULL</v>
          </cell>
          <cell r="V544">
            <v>10429456</v>
          </cell>
        </row>
        <row r="545">
          <cell r="A545" t="str">
            <v>NULL</v>
          </cell>
          <cell r="B545">
            <v>10434149</v>
          </cell>
          <cell r="C545" t="str">
            <v>PF614 MPAR Abuse Deterrent opioid prodrug with overdose protection: Pre-Clinical Development and Phase 1 Clinical Trial</v>
          </cell>
          <cell r="D545" t="str">
            <v>NIDA</v>
          </cell>
          <cell r="E545" t="str">
            <v>5UH3DA047682-04</v>
          </cell>
          <cell r="F545" t="str">
            <v>DA047682</v>
          </cell>
          <cell r="G545">
            <v>2022</v>
          </cell>
          <cell r="H545" t="str">
            <v>Non-SBIR/STTR</v>
          </cell>
          <cell r="I545" t="str">
            <v>Richard  KLINE</v>
          </cell>
          <cell r="J545">
            <v>2794315</v>
          </cell>
          <cell r="K545" t="str">
            <v>ENSYSCE BIOSCIENCES, INC.</v>
          </cell>
          <cell r="L545" t="str">
            <v>CA</v>
          </cell>
          <cell r="M545" t="str">
            <v>OUD</v>
          </cell>
          <cell r="N545" t="str">
            <v>Novel Therapeutic Options for Opioid Use Disorder and Overdose</v>
          </cell>
          <cell r="O545" t="str">
            <v>Focusing Medication Development to Prevent and Treat Opioid Use Disorder and Overdose</v>
          </cell>
          <cell r="P545" t="str">
            <v>NULL</v>
          </cell>
          <cell r="Q545" t="str">
            <v>NULL</v>
          </cell>
          <cell r="R545" t="str">
            <v>NULL</v>
          </cell>
          <cell r="S545" t="str">
            <v>NULL</v>
          </cell>
          <cell r="T545" t="str">
            <v>NULL</v>
          </cell>
          <cell r="V545">
            <v>10434149</v>
          </cell>
        </row>
        <row r="546">
          <cell r="A546" t="str">
            <v>HDP00737</v>
          </cell>
          <cell r="B546">
            <v>10434255</v>
          </cell>
          <cell r="C546" t="str">
            <v>Prescription After CesareanTrial - (PACT) MFMU Supplement</v>
          </cell>
          <cell r="D546" t="str">
            <v>NICHD</v>
          </cell>
          <cell r="E546" t="str">
            <v>3U24HD036801-24S1</v>
          </cell>
          <cell r="F546" t="str">
            <v>HD036801</v>
          </cell>
          <cell r="G546">
            <v>2021</v>
          </cell>
          <cell r="H546" t="str">
            <v>Other Research-Related</v>
          </cell>
          <cell r="I546" t="str">
            <v>Nahida Abdo Chakhtoura</v>
          </cell>
          <cell r="J546">
            <v>550000</v>
          </cell>
          <cell r="K546" t="str">
            <v>GEORGE WASHINGTON UNIVERSITY</v>
          </cell>
          <cell r="L546" t="str">
            <v>DC</v>
          </cell>
          <cell r="M546" t="str">
            <v>Pain mgt</v>
          </cell>
          <cell r="N546" t="str">
            <v>Clinical Research in Pain Management</v>
          </cell>
          <cell r="O546" t="str">
            <v>Pain Management Effectiveness Research Network (ERN)</v>
          </cell>
          <cell r="P546" t="str">
            <v>not registered</v>
          </cell>
          <cell r="Q546" t="str">
            <v>archived</v>
          </cell>
          <cell r="R546" t="str">
            <v>No</v>
          </cell>
          <cell r="S546">
            <v>0</v>
          </cell>
          <cell r="T546" t="str">
            <v>No</v>
          </cell>
          <cell r="U546" t="str">
            <v>NULL</v>
          </cell>
          <cell r="V546">
            <v>11128247</v>
          </cell>
        </row>
        <row r="547">
          <cell r="A547" t="str">
            <v>HDP00881</v>
          </cell>
          <cell r="B547">
            <v>10434632</v>
          </cell>
          <cell r="C547" t="str">
            <v>IGF::OT::IGF : OPTION (NINDS)PURITY SPECIFICATIONS, STORAGE AND DISTRIBUTION FOR MEDICATIONS DEVELOPMENT. JULY 9, 2017 - JULY 8, 2019.  N01DA-17-8934PURPOSE:   TO EXERCISE OPTION PERIOD 01, QUANTITY</v>
          </cell>
          <cell r="D547" t="str">
            <v>NIDA</v>
          </cell>
          <cell r="E547" t="str">
            <v>271201700034C-P00012-9999-2</v>
          </cell>
          <cell r="G547">
            <v>2021</v>
          </cell>
          <cell r="H547" t="str">
            <v>R and D Contracts</v>
          </cell>
          <cell r="J547">
            <v>141428</v>
          </cell>
          <cell r="K547" t="str">
            <v>RESEARCH TRIANGLE INSTITUTE</v>
          </cell>
          <cell r="L547" t="str">
            <v>NC</v>
          </cell>
          <cell r="M547" t="str">
            <v>OUD</v>
          </cell>
          <cell r="P547" t="str">
            <v>not registered</v>
          </cell>
          <cell r="Q547" t="str">
            <v>live</v>
          </cell>
          <cell r="R547" t="str">
            <v>No</v>
          </cell>
          <cell r="S547">
            <v>0</v>
          </cell>
          <cell r="T547" t="str">
            <v>No</v>
          </cell>
          <cell r="V547" t="str">
            <v>NULL</v>
          </cell>
        </row>
        <row r="548">
          <cell r="A548" t="str">
            <v>HDP00676</v>
          </cell>
          <cell r="B548">
            <v>10435316</v>
          </cell>
          <cell r="C548" t="str">
            <v>Multi-organ-on-chip device for modeling opioid reinforcement and withdrawal, and the negative affective component of pain: a therapeutic screening tool.</v>
          </cell>
          <cell r="D548" t="str">
            <v>NCATS</v>
          </cell>
          <cell r="E548" t="str">
            <v>3UG3TR003148-01S1</v>
          </cell>
          <cell r="F548" t="str">
            <v>TR003148</v>
          </cell>
          <cell r="G548">
            <v>2021</v>
          </cell>
          <cell r="H548" t="str">
            <v>Non-SBIR/STTR</v>
          </cell>
          <cell r="I548" t="str">
            <v>Dmitriy  Krepkiy</v>
          </cell>
          <cell r="J548">
            <v>531057</v>
          </cell>
          <cell r="K548" t="str">
            <v>UNIVERSITY OF CALIFORNIA LOS ANGELES</v>
          </cell>
          <cell r="L548" t="str">
            <v>CA</v>
          </cell>
          <cell r="M548" t="str">
            <v>Pain mgt</v>
          </cell>
          <cell r="N548" t="str">
            <v>Preclinical and Translational Research in Pain Management</v>
          </cell>
          <cell r="O548" t="str">
            <v>Translational Research to Advance Testing of Novel Drugs and Human Cell-Based Screening Platforms to Treat Pain and Opioid Use Disorder</v>
          </cell>
          <cell r="P548" t="str">
            <v>not registered</v>
          </cell>
          <cell r="Q548" t="str">
            <v>archived</v>
          </cell>
          <cell r="R548" t="str">
            <v>No</v>
          </cell>
          <cell r="S548">
            <v>0</v>
          </cell>
          <cell r="T548" t="str">
            <v>No</v>
          </cell>
          <cell r="V548">
            <v>10435316</v>
          </cell>
        </row>
        <row r="549">
          <cell r="A549" t="str">
            <v>NULL</v>
          </cell>
          <cell r="B549">
            <v>10436545</v>
          </cell>
          <cell r="C549" t="str">
            <v>An Instrument to Assess the Functional Impact of Chronic Pain</v>
          </cell>
          <cell r="D549" t="str">
            <v>NINDS</v>
          </cell>
          <cell r="E549" t="str">
            <v>4R44NS113740-02</v>
          </cell>
          <cell r="F549" t="str">
            <v>NS113740</v>
          </cell>
          <cell r="G549">
            <v>2021</v>
          </cell>
          <cell r="H549" t="str">
            <v>SBIR/STTR</v>
          </cell>
          <cell r="I549" t="str">
            <v>EMILY LAURA Caporello</v>
          </cell>
          <cell r="J549">
            <v>725367</v>
          </cell>
          <cell r="K549" t="str">
            <v>BARRON ASSOCIATES, INC.</v>
          </cell>
          <cell r="L549" t="str">
            <v>VA</v>
          </cell>
          <cell r="M549" t="str">
            <v>Cross-Cutting Research</v>
          </cell>
          <cell r="N549" t="str">
            <v>Cross-Cutting Research</v>
          </cell>
          <cell r="O549" t="str">
            <v>Small Business Programs</v>
          </cell>
          <cell r="P549" t="str">
            <v>NULL</v>
          </cell>
          <cell r="Q549" t="str">
            <v>NULL</v>
          </cell>
          <cell r="R549" t="str">
            <v>NULL</v>
          </cell>
          <cell r="S549" t="str">
            <v>NULL</v>
          </cell>
          <cell r="T549" t="str">
            <v>NULL</v>
          </cell>
          <cell r="V549">
            <v>10479024</v>
          </cell>
        </row>
        <row r="550">
          <cell r="A550" t="str">
            <v>HDP00025</v>
          </cell>
          <cell r="B550">
            <v>10436556</v>
          </cell>
          <cell r="C550" t="str">
            <v>Promoting high-quality pain treatment trials through mentorship of junior investigators: A focus on study conduct and method development</v>
          </cell>
          <cell r="D550" t="str">
            <v>NINDS</v>
          </cell>
          <cell r="E550" t="str">
            <v>1K24NS126861-01</v>
          </cell>
          <cell r="F550" t="str">
            <v>NS126861</v>
          </cell>
          <cell r="G550">
            <v>2021</v>
          </cell>
          <cell r="H550" t="str">
            <v>Other Research-Related</v>
          </cell>
          <cell r="I550" t="str">
            <v>REBECCA EVE Hommer</v>
          </cell>
          <cell r="J550">
            <v>305824</v>
          </cell>
          <cell r="K550" t="str">
            <v>UNIVERSITY OF ROCHESTER</v>
          </cell>
          <cell r="L550" t="str">
            <v>NY</v>
          </cell>
          <cell r="M550" t="str">
            <v>Pain mgt</v>
          </cell>
          <cell r="N550" t="str">
            <v>Clinical Research in Pain Management</v>
          </cell>
          <cell r="P550" t="str">
            <v>not registered</v>
          </cell>
          <cell r="Q550" t="str">
            <v>archived</v>
          </cell>
          <cell r="R550" t="str">
            <v>No</v>
          </cell>
          <cell r="S550">
            <v>0</v>
          </cell>
          <cell r="T550" t="str">
            <v>No</v>
          </cell>
          <cell r="U550" t="str">
            <v>EPPIC-NET</v>
          </cell>
          <cell r="V550">
            <v>10436556</v>
          </cell>
        </row>
        <row r="551">
          <cell r="A551" t="str">
            <v>HDP00664</v>
          </cell>
          <cell r="B551">
            <v>10438018</v>
          </cell>
          <cell r="C551" t="str">
            <v>Using Implementation Interventions and Peer Recovery Support to Improve Opioid Treatment Outcomes in Community Supervision</v>
          </cell>
          <cell r="D551" t="str">
            <v>NIDA</v>
          </cell>
          <cell r="E551" t="str">
            <v>3U01DA050442-03S1</v>
          </cell>
          <cell r="F551" t="str">
            <v>DA050442</v>
          </cell>
          <cell r="G551">
            <v>2021</v>
          </cell>
          <cell r="H551" t="str">
            <v>Non-SBIR/STTR</v>
          </cell>
          <cell r="I551" t="str">
            <v>CARRIE FRIED Mulford</v>
          </cell>
          <cell r="J551">
            <v>155500</v>
          </cell>
          <cell r="K551" t="str">
            <v>BROWN UNIVERSITY</v>
          </cell>
          <cell r="L551" t="str">
            <v>RI</v>
          </cell>
          <cell r="M551" t="str">
            <v>OUD</v>
          </cell>
          <cell r="N551" t="str">
            <v>Translation of Research to Practice for the Treatment of Opioid Addiction</v>
          </cell>
          <cell r="O551" t="str">
            <v>Justice Community Opioid Innovation Network (JCOIN)</v>
          </cell>
          <cell r="P551" t="str">
            <v>not registered</v>
          </cell>
          <cell r="Q551" t="str">
            <v>archived</v>
          </cell>
          <cell r="R551" t="str">
            <v>No</v>
          </cell>
          <cell r="S551">
            <v>0</v>
          </cell>
          <cell r="T551" t="str">
            <v>No</v>
          </cell>
          <cell r="U551" t="str">
            <v>JCOIN</v>
          </cell>
          <cell r="V551">
            <v>10438018</v>
          </cell>
        </row>
        <row r="552">
          <cell r="A552" t="str">
            <v>HDP00543</v>
          </cell>
          <cell r="B552">
            <v>10438094</v>
          </cell>
          <cell r="C552" t="str">
            <v>Improving Clinical trial Education, Recruitment, and Enrollment at CTSA Hubs (I-CERCH)</v>
          </cell>
          <cell r="D552" t="str">
            <v>NCATS</v>
          </cell>
          <cell r="E552" t="str">
            <v>3U24TR001579-06S1</v>
          </cell>
          <cell r="F552" t="str">
            <v>TR001579</v>
          </cell>
          <cell r="G552">
            <v>2021</v>
          </cell>
          <cell r="H552" t="str">
            <v>Other Research-Related</v>
          </cell>
          <cell r="I552" t="str">
            <v>YOLANDA F VALLEJO</v>
          </cell>
          <cell r="J552">
            <v>1412460</v>
          </cell>
          <cell r="K552" t="str">
            <v>VANDERBILT UNIVERSITY MEDICAL CENTER</v>
          </cell>
          <cell r="L552" t="str">
            <v>TN</v>
          </cell>
          <cell r="M552" t="str">
            <v>Pain mgt</v>
          </cell>
          <cell r="N552" t="str">
            <v>Clinical Research in Pain Management</v>
          </cell>
          <cell r="O552" t="str">
            <v>Pain Management Effectiveness Research Network (ERN)</v>
          </cell>
          <cell r="P552" t="str">
            <v>not registered</v>
          </cell>
          <cell r="Q552" t="str">
            <v>live</v>
          </cell>
          <cell r="R552" t="str">
            <v>No</v>
          </cell>
          <cell r="S552">
            <v>0</v>
          </cell>
          <cell r="T552" t="str">
            <v>No</v>
          </cell>
          <cell r="V552">
            <v>10438094</v>
          </cell>
        </row>
        <row r="553">
          <cell r="A553" t="str">
            <v>HDP00004</v>
          </cell>
          <cell r="B553">
            <v>10439270</v>
          </cell>
          <cell r="C553" t="str">
            <v>Providing training in effective non-opioid options for the treatment of pain conditions.</v>
          </cell>
          <cell r="D553" t="str">
            <v>NCCIH</v>
          </cell>
          <cell r="E553" t="str">
            <v>1K24AT011995-01</v>
          </cell>
          <cell r="F553" t="str">
            <v>AT011995</v>
          </cell>
          <cell r="G553">
            <v>2021</v>
          </cell>
          <cell r="H553" t="str">
            <v>Other Research-Related</v>
          </cell>
          <cell r="I553" t="str">
            <v>Beda  Jean-Francois</v>
          </cell>
          <cell r="J553">
            <v>324000</v>
          </cell>
          <cell r="K553" t="str">
            <v>UNIVERSITY OF ILLINOIS AT CHICAGO</v>
          </cell>
          <cell r="L553" t="str">
            <v>IL</v>
          </cell>
          <cell r="M553" t="str">
            <v>Pain mgt</v>
          </cell>
          <cell r="N553" t="str">
            <v>Clinical Research in Pain Management</v>
          </cell>
          <cell r="P553" t="str">
            <v>not registered</v>
          </cell>
          <cell r="Q553" t="str">
            <v>archived</v>
          </cell>
          <cell r="R553" t="str">
            <v>No</v>
          </cell>
          <cell r="S553">
            <v>0</v>
          </cell>
          <cell r="T553" t="str">
            <v>No</v>
          </cell>
          <cell r="U553" t="str">
            <v>NULL</v>
          </cell>
          <cell r="V553">
            <v>10439270</v>
          </cell>
        </row>
        <row r="554">
          <cell r="A554" t="str">
            <v>HDP00552</v>
          </cell>
          <cell r="B554">
            <v>10440189</v>
          </cell>
          <cell r="C554" t="str">
            <v>Development and Implementation of a Culturally Centered Opioid Prevention Intervention for American Indian/Alaska Native Young Adults in California</v>
          </cell>
          <cell r="D554" t="str">
            <v>NIDA</v>
          </cell>
          <cell r="E554" t="str">
            <v>3UH3DA050235-03S1</v>
          </cell>
          <cell r="F554" t="str">
            <v>DA050235</v>
          </cell>
          <cell r="G554">
            <v>2021</v>
          </cell>
          <cell r="H554" t="str">
            <v>Non-SBIR/STTR</v>
          </cell>
          <cell r="I554" t="str">
            <v>Aria  Crump</v>
          </cell>
          <cell r="J554">
            <v>359323</v>
          </cell>
          <cell r="K554" t="str">
            <v>RAND CORPORATION</v>
          </cell>
          <cell r="L554" t="str">
            <v>CA</v>
          </cell>
          <cell r="M554" t="str">
            <v>OUD</v>
          </cell>
          <cell r="N554" t="str">
            <v>New Strategies to Prevent and Treat Opioid Addiction</v>
          </cell>
          <cell r="O554" t="str">
            <v>Preventing Opioid Use Disorder</v>
          </cell>
          <cell r="P554" t="str">
            <v>not registered</v>
          </cell>
          <cell r="Q554" t="str">
            <v>archived</v>
          </cell>
          <cell r="R554" t="str">
            <v>No</v>
          </cell>
          <cell r="S554">
            <v>0</v>
          </cell>
          <cell r="T554" t="str">
            <v>No</v>
          </cell>
          <cell r="V554">
            <v>10440189</v>
          </cell>
        </row>
        <row r="555">
          <cell r="A555" t="str">
            <v>NULL</v>
          </cell>
          <cell r="B555">
            <v>10441666</v>
          </cell>
          <cell r="C555" t="str">
            <v>Using SMART Design to Identify an Effective and Cost-Beneficial Approach to Preventing OUD in Justice-Involved Youth</v>
          </cell>
          <cell r="D555" t="str">
            <v>NIDA</v>
          </cell>
          <cell r="E555" t="str">
            <v>4UH3DA050189-03</v>
          </cell>
          <cell r="F555" t="str">
            <v>DA050189</v>
          </cell>
          <cell r="G555">
            <v>2021</v>
          </cell>
          <cell r="H555" t="str">
            <v>Non-SBIR/STTR</v>
          </cell>
          <cell r="I555" t="str">
            <v>Amy B Goldstein</v>
          </cell>
          <cell r="J555">
            <v>3370404</v>
          </cell>
          <cell r="K555" t="str">
            <v>SEATTLE CHILDREN'S HOSPITAL</v>
          </cell>
          <cell r="L555" t="str">
            <v>WA</v>
          </cell>
          <cell r="M555" t="str">
            <v>OUD</v>
          </cell>
          <cell r="N555" t="str">
            <v>New Strategies to Prevent and Treat Opioid Addiction</v>
          </cell>
          <cell r="O555" t="str">
            <v>Preventing Opioid Use Disorder</v>
          </cell>
          <cell r="P555" t="str">
            <v>NULL</v>
          </cell>
          <cell r="Q555" t="str">
            <v>NULL</v>
          </cell>
          <cell r="R555" t="str">
            <v>NULL</v>
          </cell>
          <cell r="S555" t="str">
            <v>NULL</v>
          </cell>
          <cell r="T555" t="str">
            <v>NULL</v>
          </cell>
          <cell r="U555" t="str">
            <v>HPC</v>
          </cell>
          <cell r="V555">
            <v>10441666</v>
          </cell>
        </row>
        <row r="556">
          <cell r="A556" t="str">
            <v>HDP00592</v>
          </cell>
          <cell r="B556">
            <v>10441986</v>
          </cell>
          <cell r="C556" t="str">
            <v>The Ohio Valley Node of the Clinical Trials Network</v>
          </cell>
          <cell r="D556" t="str">
            <v>NIDA</v>
          </cell>
          <cell r="E556" t="str">
            <v>3UG1DA013732-22S3</v>
          </cell>
          <cell r="F556" t="str">
            <v>DA013732</v>
          </cell>
          <cell r="G556">
            <v>2021</v>
          </cell>
          <cell r="H556" t="str">
            <v>Other Research-Related</v>
          </cell>
          <cell r="I556" t="str">
            <v>Ronald  Dobbins</v>
          </cell>
          <cell r="J556">
            <v>900438</v>
          </cell>
          <cell r="K556" t="str">
            <v>UNIVERSITY OF CINCINNATI</v>
          </cell>
          <cell r="L556" t="str">
            <v>OH</v>
          </cell>
          <cell r="M556" t="str">
            <v>OUD</v>
          </cell>
          <cell r="N556" t="str">
            <v>Translation of Research to Practice for the Treatment of Opioid Addiction</v>
          </cell>
          <cell r="O556" t="str">
            <v>Enhancing the National Drug Abuse Treatment Clinical Trials Network to Address Opioids</v>
          </cell>
          <cell r="P556" t="str">
            <v>not registered</v>
          </cell>
          <cell r="Q556" t="str">
            <v>archived</v>
          </cell>
          <cell r="R556" t="str">
            <v>No</v>
          </cell>
          <cell r="S556">
            <v>0</v>
          </cell>
          <cell r="T556" t="str">
            <v>No</v>
          </cell>
          <cell r="U556" t="str">
            <v>CTN</v>
          </cell>
          <cell r="V556" t="str">
            <v>NULL</v>
          </cell>
        </row>
        <row r="557">
          <cell r="A557" t="str">
            <v>HDP00801</v>
          </cell>
          <cell r="B557">
            <v>10442798</v>
          </cell>
          <cell r="C557" t="str">
            <v>Diversity Supplement for Group-based mindfulness for patients with chronic pain in the primary care setting</v>
          </cell>
          <cell r="D557" t="str">
            <v>NCCIH</v>
          </cell>
          <cell r="E557" t="str">
            <v>3UH3AT010621-03S1</v>
          </cell>
          <cell r="F557" t="str">
            <v>AT010621</v>
          </cell>
          <cell r="G557">
            <v>2021</v>
          </cell>
          <cell r="H557" t="str">
            <v>Non-SBIR/STTR</v>
          </cell>
          <cell r="I557" t="str">
            <v>Wendy J. Weber</v>
          </cell>
          <cell r="J557">
            <v>61326</v>
          </cell>
          <cell r="K557" t="str">
            <v>BOSTON MEDICAL CENTER</v>
          </cell>
          <cell r="L557" t="str">
            <v>MA</v>
          </cell>
          <cell r="M557" t="str">
            <v>Pain mgt</v>
          </cell>
          <cell r="N557" t="str">
            <v>Clinical Research in Pain Management</v>
          </cell>
          <cell r="O557" t="str">
            <v>Pragmatic and Implementation Studies for the Management of Pain to Reduce Opioid Prescribing (PRISM)</v>
          </cell>
          <cell r="P557" t="str">
            <v>not registered</v>
          </cell>
          <cell r="Q557" t="str">
            <v>archived</v>
          </cell>
          <cell r="R557" t="str">
            <v>No</v>
          </cell>
          <cell r="S557">
            <v>0</v>
          </cell>
          <cell r="T557" t="str">
            <v>No</v>
          </cell>
          <cell r="U557" t="str">
            <v>PRISM</v>
          </cell>
          <cell r="V557">
            <v>10442798</v>
          </cell>
        </row>
        <row r="558">
          <cell r="A558" t="str">
            <v>HDP01062</v>
          </cell>
          <cell r="B558">
            <v>10449252</v>
          </cell>
          <cell r="C558" t="str">
            <v>Addressing risk through Community Treatment for Infectious disease and Opioid use disorder Now (ACTION) among justice-involved populations</v>
          </cell>
          <cell r="D558" t="str">
            <v>NIDA</v>
          </cell>
          <cell r="E558" t="str">
            <v>5U01DA053039-03</v>
          </cell>
          <cell r="F558" t="str">
            <v>DA053039</v>
          </cell>
          <cell r="G558">
            <v>2022</v>
          </cell>
          <cell r="H558" t="str">
            <v>Non-SBIR/STTR</v>
          </cell>
          <cell r="I558" t="str">
            <v>CARRIE FRIED Mulford</v>
          </cell>
          <cell r="J558">
            <v>2880406</v>
          </cell>
          <cell r="K558" t="str">
            <v>YALE UNIVERSITY</v>
          </cell>
          <cell r="L558" t="str">
            <v>CT</v>
          </cell>
          <cell r="P558" t="str">
            <v>registered</v>
          </cell>
          <cell r="Q558" t="str">
            <v>live</v>
          </cell>
          <cell r="R558" t="str">
            <v>No</v>
          </cell>
          <cell r="S558">
            <v>4</v>
          </cell>
          <cell r="T558" t="str">
            <v>Yes</v>
          </cell>
          <cell r="U558" t="str">
            <v>NULL</v>
          </cell>
          <cell r="V558">
            <v>10890124</v>
          </cell>
        </row>
        <row r="559">
          <cell r="A559" t="str">
            <v>NULL</v>
          </cell>
          <cell r="B559">
            <v>10449288</v>
          </cell>
          <cell r="C559" t="str">
            <v>A novel therapeutic to ameliorate chronic pain and reduce opiate use</v>
          </cell>
          <cell r="D559" t="str">
            <v>NIDA</v>
          </cell>
          <cell r="E559" t="str">
            <v>5UH3DA047680-04</v>
          </cell>
          <cell r="F559" t="str">
            <v>DA047680</v>
          </cell>
          <cell r="G559">
            <v>2022</v>
          </cell>
          <cell r="H559" t="str">
            <v>Non-SBIR/STTR</v>
          </cell>
          <cell r="I559" t="str">
            <v>JANE  ACRI</v>
          </cell>
          <cell r="J559">
            <v>3283785</v>
          </cell>
          <cell r="K559" t="str">
            <v>LOHOCLA RESEARCH CORPORATION</v>
          </cell>
          <cell r="L559" t="str">
            <v>CO</v>
          </cell>
          <cell r="M559" t="str">
            <v>OUD</v>
          </cell>
          <cell r="N559" t="str">
            <v>Novel Therapeutic Options for Opioid Use Disorder and Overdose</v>
          </cell>
          <cell r="O559" t="str">
            <v>Focusing Medication Development to Prevent and Treat Opioid Use Disorder and Overdose</v>
          </cell>
          <cell r="P559" t="str">
            <v>NULL</v>
          </cell>
          <cell r="Q559" t="str">
            <v>NULL</v>
          </cell>
          <cell r="R559" t="str">
            <v>NULL</v>
          </cell>
          <cell r="S559" t="str">
            <v>NULL</v>
          </cell>
          <cell r="T559" t="str">
            <v>NULL</v>
          </cell>
          <cell r="V559">
            <v>10653196</v>
          </cell>
        </row>
        <row r="560">
          <cell r="A560" t="str">
            <v>NULL</v>
          </cell>
          <cell r="B560">
            <v>10450294</v>
          </cell>
          <cell r="C560" t="str">
            <v>Development of MRGPRX1 positive allosteric modulators as non-addictive therapies for neuropathic pain</v>
          </cell>
          <cell r="D560" t="str">
            <v>NINDS</v>
          </cell>
          <cell r="E560" t="str">
            <v>4UH3NS115718-02</v>
          </cell>
          <cell r="F560" t="str">
            <v>NS115718</v>
          </cell>
          <cell r="G560">
            <v>2021</v>
          </cell>
          <cell r="H560" t="str">
            <v>Non-SBIR/STTR</v>
          </cell>
          <cell r="I560" t="str">
            <v>Charles L Cywin</v>
          </cell>
          <cell r="J560">
            <v>1524982</v>
          </cell>
          <cell r="K560" t="str">
            <v>JOHNS HOPKINS UNIVERSITY</v>
          </cell>
          <cell r="L560" t="str">
            <v>MD</v>
          </cell>
          <cell r="M560" t="str">
            <v>Pain mgt</v>
          </cell>
          <cell r="N560" t="str">
            <v>Preclinical and Translational Research in Pain Management</v>
          </cell>
          <cell r="O560" t="str">
            <v>Development and Optimization of Non-Addictive Therapies to Treat Pain</v>
          </cell>
          <cell r="P560" t="str">
            <v>NULL</v>
          </cell>
          <cell r="Q560" t="str">
            <v>NULL</v>
          </cell>
          <cell r="R560" t="str">
            <v>NULL</v>
          </cell>
          <cell r="S560" t="str">
            <v>NULL</v>
          </cell>
          <cell r="T560" t="str">
            <v>NULL</v>
          </cell>
          <cell r="V560">
            <v>10477061</v>
          </cell>
        </row>
        <row r="561">
          <cell r="A561" t="str">
            <v>NULL</v>
          </cell>
          <cell r="B561">
            <v>10450295</v>
          </cell>
          <cell r="C561" t="str">
            <v>Novel mGlu5 negative allosteric modulators as first-in-class non-addictive analgesic therapeutics</v>
          </cell>
          <cell r="D561" t="str">
            <v>NINDS</v>
          </cell>
          <cell r="E561" t="str">
            <v>4UH3NS116218-02</v>
          </cell>
          <cell r="F561" t="str">
            <v>NS116218</v>
          </cell>
          <cell r="G561">
            <v>2021</v>
          </cell>
          <cell r="H561" t="str">
            <v>Non-SBIR/STTR</v>
          </cell>
          <cell r="I561" t="str">
            <v>Charles L Cywin</v>
          </cell>
          <cell r="J561">
            <v>191208</v>
          </cell>
          <cell r="K561" t="str">
            <v>VANDERBILT UNIVERSITY</v>
          </cell>
          <cell r="L561" t="str">
            <v>TN</v>
          </cell>
          <cell r="M561" t="str">
            <v>Pain mgt</v>
          </cell>
          <cell r="N561" t="str">
            <v>Preclinical and Translational Research in Pain Management</v>
          </cell>
          <cell r="O561" t="str">
            <v>Development and Optimization of Non-Addictive Therapies to Treat Pain</v>
          </cell>
          <cell r="P561" t="str">
            <v>NULL</v>
          </cell>
          <cell r="Q561" t="str">
            <v>NULL</v>
          </cell>
          <cell r="R561" t="str">
            <v>NULL</v>
          </cell>
          <cell r="S561" t="str">
            <v>NULL</v>
          </cell>
          <cell r="T561" t="str">
            <v>NULL</v>
          </cell>
          <cell r="V561">
            <v>10693112</v>
          </cell>
        </row>
        <row r="562">
          <cell r="A562" t="str">
            <v>NULL</v>
          </cell>
          <cell r="B562">
            <v>10450300</v>
          </cell>
          <cell r="C562" t="str">
            <v>Development and Optimization of MNK Inhibitors for the Treatment of Neuropathic Pain</v>
          </cell>
          <cell r="D562" t="str">
            <v>NINDS</v>
          </cell>
          <cell r="E562" t="str">
            <v>4U44NS115692-02</v>
          </cell>
          <cell r="F562" t="str">
            <v>NS115692</v>
          </cell>
          <cell r="G562">
            <v>2021</v>
          </cell>
          <cell r="H562" t="str">
            <v>SBIR/STTR</v>
          </cell>
          <cell r="I562" t="str">
            <v>Charles L Cywin</v>
          </cell>
          <cell r="J562">
            <v>1439283</v>
          </cell>
          <cell r="K562" t="str">
            <v>4E THERAPEUTICS INC.</v>
          </cell>
          <cell r="L562" t="str">
            <v>TX</v>
          </cell>
          <cell r="M562" t="str">
            <v>Pain mgt</v>
          </cell>
          <cell r="N562" t="str">
            <v>Preclinical and Translational Research in Pain Management</v>
          </cell>
          <cell r="O562" t="str">
            <v>Discovery and Validation of Novel Targets for Safe and Effective Treatment of Pain</v>
          </cell>
          <cell r="P562" t="str">
            <v>NULL</v>
          </cell>
          <cell r="Q562" t="str">
            <v>NULL</v>
          </cell>
          <cell r="R562" t="str">
            <v>NULL</v>
          </cell>
          <cell r="S562" t="str">
            <v>NULL</v>
          </cell>
          <cell r="T562" t="str">
            <v>NULL</v>
          </cell>
          <cell r="V562">
            <v>10684818</v>
          </cell>
        </row>
        <row r="563">
          <cell r="A563" t="str">
            <v>NULL</v>
          </cell>
          <cell r="B563">
            <v>10450301</v>
          </cell>
          <cell r="C563" t="str">
            <v>Selective Kv7.2/3 activators for the treatment of neuropathic pain</v>
          </cell>
          <cell r="D563" t="str">
            <v>NINDS</v>
          </cell>
          <cell r="E563" t="str">
            <v>4U44NS115732-02</v>
          </cell>
          <cell r="F563" t="str">
            <v>NS115732</v>
          </cell>
          <cell r="G563">
            <v>2021</v>
          </cell>
          <cell r="H563" t="str">
            <v>SBIR/STTR</v>
          </cell>
          <cell r="I563" t="str">
            <v>Charles L Cywin</v>
          </cell>
          <cell r="J563">
            <v>2200680</v>
          </cell>
          <cell r="K563" t="str">
            <v>KNOPP BIOSCIENCES, LLC</v>
          </cell>
          <cell r="L563" t="str">
            <v>PA</v>
          </cell>
          <cell r="M563" t="str">
            <v>Pain mgt</v>
          </cell>
          <cell r="N563" t="str">
            <v>Preclinical and Translational Research in Pain Management</v>
          </cell>
          <cell r="O563" t="str">
            <v>Development and Optimization of Non-Addictive Therapies to Treat Pain</v>
          </cell>
          <cell r="P563" t="str">
            <v>NULL</v>
          </cell>
          <cell r="Q563" t="str">
            <v>NULL</v>
          </cell>
          <cell r="R563" t="str">
            <v>NULL</v>
          </cell>
          <cell r="S563" t="str">
            <v>NULL</v>
          </cell>
          <cell r="T563" t="str">
            <v>NULL</v>
          </cell>
          <cell r="V563">
            <v>10450301</v>
          </cell>
        </row>
        <row r="564">
          <cell r="A564" t="str">
            <v>HDP00539</v>
          </cell>
          <cell r="B564">
            <v>10450554</v>
          </cell>
          <cell r="C564" t="str">
            <v>The National Drug Abuse Clinical Trials Network: New England Consortium Node</v>
          </cell>
          <cell r="D564" t="str">
            <v>NIDA</v>
          </cell>
          <cell r="E564" t="str">
            <v>3UG1DA015831-20S5</v>
          </cell>
          <cell r="F564" t="str">
            <v>DA015831</v>
          </cell>
          <cell r="G564">
            <v>2021</v>
          </cell>
          <cell r="H564" t="str">
            <v>Other Research-Related</v>
          </cell>
          <cell r="I564" t="str">
            <v>Ronald  Dobbins</v>
          </cell>
          <cell r="J564">
            <v>1700000</v>
          </cell>
          <cell r="K564" t="str">
            <v>YALE UNIVERSITY</v>
          </cell>
          <cell r="L564" t="str">
            <v>CT</v>
          </cell>
          <cell r="M564" t="str">
            <v>OUD</v>
          </cell>
          <cell r="N564" t="str">
            <v>New Strategies to Prevent and Treat Opioid Addiction</v>
          </cell>
          <cell r="O564" t="str">
            <v>Optimizing the Duration, Retention, and Discontinuation of Medication Treatment for Opioid Use Disorder</v>
          </cell>
          <cell r="P564" t="str">
            <v>not registered</v>
          </cell>
          <cell r="Q564" t="str">
            <v>archived</v>
          </cell>
          <cell r="R564" t="str">
            <v>No</v>
          </cell>
          <cell r="S564">
            <v>0</v>
          </cell>
          <cell r="T564" t="str">
            <v>No</v>
          </cell>
          <cell r="U564" t="str">
            <v>CTN</v>
          </cell>
          <cell r="V564" t="str">
            <v>NULL</v>
          </cell>
        </row>
        <row r="565">
          <cell r="A565" t="str">
            <v>NULL</v>
          </cell>
          <cell r="B565">
            <v>10450923</v>
          </cell>
          <cell r="C565" t="str">
            <v>Arylepoxamides: A new class of potent, safer analgesics</v>
          </cell>
          <cell r="D565" t="str">
            <v>NIDA</v>
          </cell>
          <cell r="E565" t="str">
            <v>4UH3DA048379-03</v>
          </cell>
          <cell r="F565" t="str">
            <v>DA048379</v>
          </cell>
          <cell r="G565">
            <v>2021</v>
          </cell>
          <cell r="H565" t="str">
            <v>Non-SBIR/STTR</v>
          </cell>
          <cell r="I565" t="str">
            <v>JANE  ACRI</v>
          </cell>
          <cell r="J565">
            <v>4595217</v>
          </cell>
          <cell r="K565" t="str">
            <v>SPARIAN BIOSCIENCES, INC.</v>
          </cell>
          <cell r="L565" t="str">
            <v>NY</v>
          </cell>
          <cell r="M565" t="str">
            <v>OUD</v>
          </cell>
          <cell r="N565" t="str">
            <v>Novel Therapeutic Options for Opioid Use Disorder and Overdose</v>
          </cell>
          <cell r="O565" t="str">
            <v>Focusing Medication Development to Prevent and Treat Opioid Use Disorder and Overdose</v>
          </cell>
          <cell r="P565" t="str">
            <v>NULL</v>
          </cell>
          <cell r="Q565" t="str">
            <v>NULL</v>
          </cell>
          <cell r="R565" t="str">
            <v>NULL</v>
          </cell>
          <cell r="S565" t="str">
            <v>NULL</v>
          </cell>
          <cell r="T565" t="str">
            <v>NULL</v>
          </cell>
          <cell r="V565">
            <v>10690777</v>
          </cell>
        </row>
        <row r="566">
          <cell r="A566" t="str">
            <v>HDP00826</v>
          </cell>
          <cell r="B566">
            <v>10452913</v>
          </cell>
          <cell r="C566" t="str">
            <v>Validation of blocking TSP4/Cava2d1 interaction as a new target for neuropathic pain</v>
          </cell>
          <cell r="D566" t="str">
            <v>NIDCR</v>
          </cell>
          <cell r="E566" t="str">
            <v>3R01DE029202-01S1</v>
          </cell>
          <cell r="F566" t="str">
            <v>DE029202</v>
          </cell>
          <cell r="G566">
            <v>2021</v>
          </cell>
          <cell r="H566" t="str">
            <v>Non-SBIR/STTR</v>
          </cell>
          <cell r="I566" t="str">
            <v>Melissa M Ghim</v>
          </cell>
          <cell r="J566">
            <v>79881</v>
          </cell>
          <cell r="K566" t="str">
            <v>UNIVERSITY OF CALIFORNIA-IRVINE</v>
          </cell>
          <cell r="L566" t="str">
            <v>CA</v>
          </cell>
          <cell r="M566" t="str">
            <v>Pain mgt</v>
          </cell>
          <cell r="N566" t="str">
            <v>Preclinical and Translational Research in Pain Management</v>
          </cell>
          <cell r="O566" t="str">
            <v>Discovery and Validation of Novel Targets for Safe and Effective Treatment of Pain</v>
          </cell>
          <cell r="P566" t="str">
            <v>not registered</v>
          </cell>
          <cell r="Q566" t="str">
            <v>archived</v>
          </cell>
          <cell r="R566" t="str">
            <v>No</v>
          </cell>
          <cell r="S566">
            <v>0</v>
          </cell>
          <cell r="T566" t="str">
            <v>No</v>
          </cell>
          <cell r="V566">
            <v>10452913</v>
          </cell>
        </row>
        <row r="567">
          <cell r="A567" t="str">
            <v>HDP00985</v>
          </cell>
          <cell r="B567">
            <v>10453929</v>
          </cell>
          <cell r="C567" t="str">
            <v>Development of therapeutic antibodies to target sodium channels involved in pain signaling</v>
          </cell>
          <cell r="D567" t="str">
            <v>NINDS</v>
          </cell>
          <cell r="E567" t="str">
            <v>1R61NS127285-01</v>
          </cell>
          <cell r="F567" t="str">
            <v>NS127285</v>
          </cell>
          <cell r="G567">
            <v>2022</v>
          </cell>
          <cell r="H567" t="str">
            <v>Non-SBIR/STTR</v>
          </cell>
          <cell r="I567" t="str">
            <v>JULIA LYNN Bachman</v>
          </cell>
          <cell r="J567">
            <v>1587047</v>
          </cell>
          <cell r="K567" t="str">
            <v>UNIVERSITY OF CALIFORNIA AT DAVIS</v>
          </cell>
          <cell r="L567" t="str">
            <v>CA</v>
          </cell>
          <cell r="M567" t="str">
            <v>Pain mgt</v>
          </cell>
          <cell r="N567" t="str">
            <v>Preclinical and Translational Research in Pain Management</v>
          </cell>
          <cell r="O567" t="str">
            <v>Development and Optimization of Non-Addictive Therapies to Treat Pain</v>
          </cell>
          <cell r="P567" t="str">
            <v>registered</v>
          </cell>
          <cell r="Q567" t="str">
            <v>live</v>
          </cell>
          <cell r="R567" t="str">
            <v>Yes</v>
          </cell>
          <cell r="S567">
            <v>0</v>
          </cell>
          <cell r="T567" t="str">
            <v>Yes</v>
          </cell>
          <cell r="V567">
            <v>10453929</v>
          </cell>
        </row>
        <row r="568">
          <cell r="A568" t="str">
            <v>HDP00912</v>
          </cell>
          <cell r="B568">
            <v>10453930</v>
          </cell>
          <cell r="C568" t="str">
            <v>Developing GPR37 activators as non-opioid pain therapeutics</v>
          </cell>
          <cell r="D568" t="str">
            <v>NINDS</v>
          </cell>
          <cell r="E568" t="str">
            <v>1R61NS127286-01</v>
          </cell>
          <cell r="F568" t="str">
            <v>NS127286</v>
          </cell>
          <cell r="G568">
            <v>2022</v>
          </cell>
          <cell r="H568" t="str">
            <v>Non-SBIR/STTR</v>
          </cell>
          <cell r="I568" t="str">
            <v>JULIA LYNN Bachman</v>
          </cell>
          <cell r="J568">
            <v>1573491</v>
          </cell>
          <cell r="K568" t="str">
            <v>UNIVERSITY OF TEXAS MED BR GALVESTON</v>
          </cell>
          <cell r="L568" t="str">
            <v>TX</v>
          </cell>
          <cell r="M568" t="str">
            <v>Pain mgt</v>
          </cell>
          <cell r="N568" t="str">
            <v>Preclinical and Translational Research in Pain Management</v>
          </cell>
          <cell r="O568" t="str">
            <v>Development and Optimization of Non-Addictive Therapies to Treat Pain</v>
          </cell>
          <cell r="P568" t="str">
            <v>registered</v>
          </cell>
          <cell r="Q568" t="str">
            <v>live</v>
          </cell>
          <cell r="R568" t="str">
            <v>Yes</v>
          </cell>
          <cell r="S568">
            <v>0</v>
          </cell>
          <cell r="T568" t="str">
            <v>Yes</v>
          </cell>
          <cell r="V568">
            <v>10453930</v>
          </cell>
        </row>
        <row r="569">
          <cell r="A569" t="str">
            <v>HDP00898</v>
          </cell>
          <cell r="B569">
            <v>10454012</v>
          </cell>
          <cell r="C569" t="str">
            <v>Initial Development of AEG-1 inactivation as a possible strategy for pain treatment</v>
          </cell>
          <cell r="D569" t="str">
            <v>NINDS</v>
          </cell>
          <cell r="E569" t="str">
            <v>1R61NS127287-01</v>
          </cell>
          <cell r="F569" t="str">
            <v>NS127287</v>
          </cell>
          <cell r="G569">
            <v>2022</v>
          </cell>
          <cell r="H569" t="str">
            <v>Non-SBIR/STTR</v>
          </cell>
          <cell r="I569" t="str">
            <v>JULIA LYNN Bachman</v>
          </cell>
          <cell r="J569">
            <v>1179675</v>
          </cell>
          <cell r="K569" t="str">
            <v>VIRGINIA COMMONWEALTH UNIVERSITY</v>
          </cell>
          <cell r="L569" t="str">
            <v>VA</v>
          </cell>
          <cell r="M569" t="str">
            <v>Pain mgt</v>
          </cell>
          <cell r="N569" t="str">
            <v>Preclinical and Translational Research in Pain Management</v>
          </cell>
          <cell r="O569" t="str">
            <v>Development and Optimization of Non-Addictive Therapies to Treat Pain</v>
          </cell>
          <cell r="P569" t="str">
            <v>registered</v>
          </cell>
          <cell r="Q569" t="str">
            <v>live</v>
          </cell>
          <cell r="R569" t="str">
            <v>No</v>
          </cell>
          <cell r="S569">
            <v>0</v>
          </cell>
          <cell r="T569" t="str">
            <v>Yes</v>
          </cell>
          <cell r="V569">
            <v>10454012</v>
          </cell>
        </row>
        <row r="570">
          <cell r="A570" t="str">
            <v>HDP00515</v>
          </cell>
          <cell r="B570">
            <v>10454450</v>
          </cell>
          <cell r="C570" t="str">
            <v>Wake Forest NCORP Research Base</v>
          </cell>
          <cell r="D570" t="str">
            <v>NCI</v>
          </cell>
          <cell r="E570" t="str">
            <v>3UG1CA189824-08S1</v>
          </cell>
          <cell r="F570" t="str">
            <v>CA189824</v>
          </cell>
          <cell r="G570">
            <v>2021</v>
          </cell>
          <cell r="H570" t="str">
            <v>Other Research-Related</v>
          </cell>
          <cell r="I570" t="str">
            <v>Sandra  Russo</v>
          </cell>
          <cell r="J570">
            <v>1620862</v>
          </cell>
          <cell r="K570" t="str">
            <v>WAKE FOREST UNIVERSITY HEALTH SCIENCES</v>
          </cell>
          <cell r="L570" t="str">
            <v>NC</v>
          </cell>
          <cell r="M570" t="str">
            <v>Pain mgt</v>
          </cell>
          <cell r="N570" t="str">
            <v>Clinical Research in Pain Management</v>
          </cell>
          <cell r="O570" t="str">
            <v>Pain Management Effectiveness Research Network (ERN)</v>
          </cell>
          <cell r="P570" t="str">
            <v>not registered</v>
          </cell>
          <cell r="Q570" t="str">
            <v>live</v>
          </cell>
          <cell r="R570" t="str">
            <v>No</v>
          </cell>
          <cell r="S570">
            <v>0</v>
          </cell>
          <cell r="T570" t="str">
            <v>No</v>
          </cell>
          <cell r="V570">
            <v>10454450</v>
          </cell>
        </row>
        <row r="571">
          <cell r="A571" t="str">
            <v>HDP01326</v>
          </cell>
          <cell r="B571">
            <v>10454583</v>
          </cell>
          <cell r="C571" t="str">
            <v>Evaluating Suvorexant for Sleep Disturbance in Opioid Use Disorder</v>
          </cell>
          <cell r="D571" t="str">
            <v>NIDA</v>
          </cell>
          <cell r="E571" t="str">
            <v>4UH3DA048734-03</v>
          </cell>
          <cell r="F571" t="str">
            <v>DA048734</v>
          </cell>
          <cell r="G571">
            <v>2021</v>
          </cell>
          <cell r="H571" t="str">
            <v>Non-SBIR/STTR</v>
          </cell>
          <cell r="I571" t="str">
            <v>KATRINA L. FOSTER</v>
          </cell>
          <cell r="J571">
            <v>3632165</v>
          </cell>
          <cell r="K571" t="str">
            <v>JOHNS HOPKINS UNIVERSITY</v>
          </cell>
          <cell r="L571" t="str">
            <v>MD</v>
          </cell>
          <cell r="M571" t="str">
            <v>OUD</v>
          </cell>
          <cell r="N571" t="str">
            <v>Novel Therapeutic Options for Opioid Use Disorder and Overdose</v>
          </cell>
          <cell r="O571" t="str">
            <v>Focusing Medication Development to Prevent and Treat Opioid Use Disorder and Overdose</v>
          </cell>
          <cell r="P571" t="str">
            <v>not registered</v>
          </cell>
          <cell r="Q571" t="str">
            <v>live</v>
          </cell>
          <cell r="R571" t="str">
            <v>No</v>
          </cell>
          <cell r="S571">
            <v>0</v>
          </cell>
          <cell r="T571" t="str">
            <v>No</v>
          </cell>
          <cell r="V571">
            <v>10454583</v>
          </cell>
        </row>
        <row r="572">
          <cell r="A572" t="str">
            <v>NULL</v>
          </cell>
          <cell r="B572">
            <v>10455129</v>
          </cell>
          <cell r="C572" t="str">
            <v>A once-weekly oral methadone for maintenance therapy for opioid use disorder</v>
          </cell>
          <cell r="D572" t="str">
            <v>NIDA</v>
          </cell>
          <cell r="E572" t="str">
            <v>4UH3DA050310-02</v>
          </cell>
          <cell r="F572" t="str">
            <v>DA050310</v>
          </cell>
          <cell r="G572">
            <v>2021</v>
          </cell>
          <cell r="H572" t="str">
            <v>Non-SBIR/STTR</v>
          </cell>
          <cell r="I572" t="str">
            <v>JASON CARLOS Sousa</v>
          </cell>
          <cell r="J572">
            <v>11699793</v>
          </cell>
          <cell r="K572" t="str">
            <v>LYNDRA THERAPEUTICS, INC.</v>
          </cell>
          <cell r="L572" t="str">
            <v>MA</v>
          </cell>
          <cell r="M572" t="str">
            <v>OUD</v>
          </cell>
          <cell r="N572" t="str">
            <v>Novel Therapeutic Options for Opioid Use Disorder and Overdose</v>
          </cell>
          <cell r="O572" t="str">
            <v>Focusing Medication Development to Prevent and Treat Opioid Use Disorder and Overdose</v>
          </cell>
          <cell r="P572" t="str">
            <v>NULL</v>
          </cell>
          <cell r="Q572" t="str">
            <v>NULL</v>
          </cell>
          <cell r="R572" t="str">
            <v>NULL</v>
          </cell>
          <cell r="S572" t="str">
            <v>NULL</v>
          </cell>
          <cell r="T572" t="str">
            <v>NULL</v>
          </cell>
          <cell r="V572">
            <v>10455129</v>
          </cell>
        </row>
        <row r="573">
          <cell r="A573" t="str">
            <v>NULL</v>
          </cell>
          <cell r="B573">
            <v>10456354</v>
          </cell>
          <cell r="C573" t="str">
            <v>Development of a 3-month implantable depot pellet of Naltrexone for the treatment of Opioid Use Disorder.</v>
          </cell>
          <cell r="D573" t="str">
            <v>NIDA</v>
          </cell>
          <cell r="E573" t="str">
            <v>4UH3DA047925-03</v>
          </cell>
          <cell r="F573" t="str">
            <v>DA047925</v>
          </cell>
          <cell r="G573">
            <v>2021</v>
          </cell>
          <cell r="H573" t="str">
            <v>Non-SBIR/STTR</v>
          </cell>
          <cell r="I573" t="str">
            <v>JASON CARLOS Sousa</v>
          </cell>
          <cell r="J573">
            <v>3453367</v>
          </cell>
          <cell r="K573" t="str">
            <v>BIOCORRX, INC.</v>
          </cell>
          <cell r="L573" t="str">
            <v>CA</v>
          </cell>
          <cell r="M573" t="str">
            <v>OUD</v>
          </cell>
          <cell r="N573" t="str">
            <v>Novel Therapeutic Options for Opioid Use Disorder and Overdose</v>
          </cell>
          <cell r="O573" t="str">
            <v>Focusing Medication Development to Prevent and Treat Opioid Use Disorder and Overdose</v>
          </cell>
          <cell r="P573" t="str">
            <v>NULL</v>
          </cell>
          <cell r="Q573" t="str">
            <v>NULL</v>
          </cell>
          <cell r="R573" t="str">
            <v>NULL</v>
          </cell>
          <cell r="S573" t="str">
            <v>NULL</v>
          </cell>
          <cell r="T573" t="str">
            <v>NULL</v>
          </cell>
          <cell r="V573">
            <v>10456354</v>
          </cell>
        </row>
        <row r="574">
          <cell r="A574" t="str">
            <v>NULL</v>
          </cell>
          <cell r="B574">
            <v>10456452</v>
          </cell>
          <cell r="C574" t="str">
            <v>Development of an implantable closed-loop system for delivery of naloxone for the prevention of opioid-related overdose deaths</v>
          </cell>
          <cell r="D574" t="str">
            <v>NIDA</v>
          </cell>
          <cell r="E574" t="str">
            <v>4UH3DA050303-03</v>
          </cell>
          <cell r="F574" t="str">
            <v>DA050303</v>
          </cell>
          <cell r="G574">
            <v>2021</v>
          </cell>
          <cell r="H574" t="str">
            <v>Non-SBIR/STTR</v>
          </cell>
          <cell r="I574" t="str">
            <v>JASON CARLOS Sousa</v>
          </cell>
          <cell r="J574">
            <v>6275050</v>
          </cell>
          <cell r="K574" t="str">
            <v>WASHINGTON UNIVERSITY</v>
          </cell>
          <cell r="L574" t="str">
            <v>MO</v>
          </cell>
          <cell r="M574" t="str">
            <v>OUD</v>
          </cell>
          <cell r="N574" t="str">
            <v>Novel Therapeutic Options for Opioid Use Disorder and Overdose</v>
          </cell>
          <cell r="O574" t="str">
            <v>Focusing Medication Development to Prevent and Treat Opioid Use Disorder and Overdose</v>
          </cell>
          <cell r="P574" t="str">
            <v>NULL</v>
          </cell>
          <cell r="Q574" t="str">
            <v>NULL</v>
          </cell>
          <cell r="R574" t="str">
            <v>NULL</v>
          </cell>
          <cell r="S574" t="str">
            <v>NULL</v>
          </cell>
          <cell r="T574" t="str">
            <v>NULL</v>
          </cell>
          <cell r="V574">
            <v>10456452</v>
          </cell>
        </row>
        <row r="575">
          <cell r="A575" t="str">
            <v>NULL</v>
          </cell>
          <cell r="B575">
            <v>10458164</v>
          </cell>
          <cell r="C575" t="str">
            <v>Novel non-narcotic analgesic for acute and chronic pain</v>
          </cell>
          <cell r="D575" t="str">
            <v>NINDS</v>
          </cell>
          <cell r="E575" t="str">
            <v>4R42NS119103-02</v>
          </cell>
          <cell r="F575" t="str">
            <v>NS119103</v>
          </cell>
          <cell r="G575">
            <v>2021</v>
          </cell>
          <cell r="H575" t="str">
            <v>SBIR/STTR</v>
          </cell>
          <cell r="I575" t="str">
            <v>FLOY ANNETTE Gilchrist</v>
          </cell>
          <cell r="J575">
            <v>840427</v>
          </cell>
          <cell r="K575" t="str">
            <v>SOUTH RAMPART PHARMA, LLC</v>
          </cell>
          <cell r="L575" t="str">
            <v>LA</v>
          </cell>
          <cell r="M575" t="str">
            <v>OUD</v>
          </cell>
          <cell r="N575" t="str">
            <v>Translation of Research to Practice for the Treatment of Opioid Addiction</v>
          </cell>
          <cell r="O575" t="str">
            <v>Behavioral Research to Improve Medication-Based Treatment</v>
          </cell>
          <cell r="P575" t="str">
            <v>NULL</v>
          </cell>
          <cell r="Q575" t="str">
            <v>NULL</v>
          </cell>
          <cell r="R575" t="str">
            <v>NULL</v>
          </cell>
          <cell r="S575" t="str">
            <v>NULL</v>
          </cell>
          <cell r="T575" t="str">
            <v>NULL</v>
          </cell>
          <cell r="V575">
            <v>10819946</v>
          </cell>
        </row>
        <row r="576">
          <cell r="A576" t="str">
            <v>HDP00673</v>
          </cell>
          <cell r="B576">
            <v>10458307</v>
          </cell>
          <cell r="C576" t="str">
            <v>Targeting Endosomal Receptors for Treatment of Chronic Pain</v>
          </cell>
          <cell r="D576" t="str">
            <v>NIDCR</v>
          </cell>
          <cell r="E576" t="str">
            <v>3R01DE029951-01S1</v>
          </cell>
          <cell r="F576" t="str">
            <v>DE029951</v>
          </cell>
          <cell r="G576">
            <v>2021</v>
          </cell>
          <cell r="H576" t="str">
            <v>Non-SBIR/STTR</v>
          </cell>
          <cell r="I576" t="str">
            <v>Melissa M Ghim</v>
          </cell>
          <cell r="J576">
            <v>222945</v>
          </cell>
          <cell r="K576" t="str">
            <v>NEW YORK UNIVERSITY</v>
          </cell>
          <cell r="L576" t="str">
            <v>NY</v>
          </cell>
          <cell r="M576" t="str">
            <v>Pain mgt</v>
          </cell>
          <cell r="N576" t="str">
            <v>Preclinical and Translational Research in Pain Management</v>
          </cell>
          <cell r="O576" t="str">
            <v>Discovery and Validation of Novel Targets for Safe and Effective Treatment of Pain</v>
          </cell>
          <cell r="P576" t="str">
            <v>not registered</v>
          </cell>
          <cell r="Q576" t="str">
            <v>archived</v>
          </cell>
          <cell r="R576" t="str">
            <v>No</v>
          </cell>
          <cell r="S576">
            <v>0</v>
          </cell>
          <cell r="T576" t="str">
            <v>No</v>
          </cell>
          <cell r="V576">
            <v>10458307</v>
          </cell>
        </row>
        <row r="577">
          <cell r="A577" t="str">
            <v>HDP01509</v>
          </cell>
          <cell r="B577">
            <v>10458799</v>
          </cell>
          <cell r="C577" t="str">
            <v>Randomized Clinical Trial Intervention to Treat Chronic Pain Among Persons Maintained on Methadone for Opioid Use Disorder</v>
          </cell>
          <cell r="D577" t="str">
            <v>NIDA</v>
          </cell>
          <cell r="E577" t="str">
            <v>1R01DA056045-01</v>
          </cell>
          <cell r="F577" t="str">
            <v>DA056045</v>
          </cell>
          <cell r="G577">
            <v>2022</v>
          </cell>
          <cell r="H577" t="str">
            <v>Non-SBIR/STTR</v>
          </cell>
          <cell r="I577" t="str">
            <v>SHELLEY  SU</v>
          </cell>
          <cell r="J577">
            <v>743191</v>
          </cell>
          <cell r="K577" t="str">
            <v>JOHNS HOPKINS UNIVERSITY</v>
          </cell>
          <cell r="L577" t="str">
            <v>MD</v>
          </cell>
          <cell r="P577" t="str">
            <v>not registered</v>
          </cell>
          <cell r="Q577" t="str">
            <v>live</v>
          </cell>
          <cell r="R577" t="str">
            <v>No</v>
          </cell>
          <cell r="S577">
            <v>0</v>
          </cell>
          <cell r="T577" t="str">
            <v>No</v>
          </cell>
          <cell r="U577" t="str">
            <v>NULL</v>
          </cell>
          <cell r="V577">
            <v>10458799</v>
          </cell>
        </row>
        <row r="578">
          <cell r="A578" t="str">
            <v>HDP00635</v>
          </cell>
          <cell r="B578">
            <v>10459783</v>
          </cell>
          <cell r="C578" t="str">
            <v>ECHO Administrative Supplement - Neonatal Opioid Trials</v>
          </cell>
          <cell r="D578" t="str">
            <v>OD</v>
          </cell>
          <cell r="E578" t="str">
            <v>3U2COD023375-06S1</v>
          </cell>
          <cell r="F578" t="str">
            <v>OD023375</v>
          </cell>
          <cell r="G578">
            <v>2021</v>
          </cell>
          <cell r="H578" t="str">
            <v>Other Research-Related</v>
          </cell>
          <cell r="I578" t="str">
            <v>CAROL J BLAISDELL</v>
          </cell>
          <cell r="J578">
            <v>1500000</v>
          </cell>
          <cell r="K578" t="str">
            <v>DUKE UNIVERSITY</v>
          </cell>
          <cell r="L578" t="str">
            <v>NC</v>
          </cell>
          <cell r="M578" t="str">
            <v>OUD</v>
          </cell>
          <cell r="N578" t="str">
            <v>Enhanced Outcomes for Infants and Children Exposed to Opioids</v>
          </cell>
          <cell r="O578" t="str">
            <v>Advancing Clinical Trials in Neonatal Opioid Withdrawal (ACT NOW)</v>
          </cell>
          <cell r="P578" t="str">
            <v>not registered</v>
          </cell>
          <cell r="Q578" t="str">
            <v>archived</v>
          </cell>
          <cell r="R578" t="str">
            <v>No</v>
          </cell>
          <cell r="S578">
            <v>0</v>
          </cell>
          <cell r="T578" t="str">
            <v>No</v>
          </cell>
          <cell r="U578" t="str">
            <v>ACT NOW</v>
          </cell>
          <cell r="V578">
            <v>10459783</v>
          </cell>
        </row>
        <row r="579">
          <cell r="A579" t="str">
            <v>NULL</v>
          </cell>
          <cell r="B579">
            <v>10460178</v>
          </cell>
          <cell r="C579" t="str">
            <v>Wake Forest NCORP Research Base</v>
          </cell>
          <cell r="D579" t="str">
            <v>NCI</v>
          </cell>
          <cell r="E579" t="str">
            <v>5UG1CA189824-09</v>
          </cell>
          <cell r="F579" t="str">
            <v>CA189824</v>
          </cell>
          <cell r="G579">
            <v>2022</v>
          </cell>
          <cell r="H579" t="str">
            <v>Other Research-Related</v>
          </cell>
          <cell r="I579" t="str">
            <v>WORTA J. McCASKILL-STEVENS</v>
          </cell>
          <cell r="J579">
            <v>3481649</v>
          </cell>
          <cell r="K579" t="str">
            <v>WAKE FOREST UNIVERSITY HEALTH SCIENCES</v>
          </cell>
          <cell r="L579" t="str">
            <v>NC</v>
          </cell>
          <cell r="M579" t="str">
            <v>Pain mgt</v>
          </cell>
          <cell r="N579" t="str">
            <v>Clinical Research in Pain Management</v>
          </cell>
          <cell r="O579" t="str">
            <v>Pain Management Effectiveness Research Network (ERN)</v>
          </cell>
          <cell r="P579" t="str">
            <v>NULL</v>
          </cell>
          <cell r="Q579" t="str">
            <v>NULL</v>
          </cell>
          <cell r="R579" t="str">
            <v>NULL</v>
          </cell>
          <cell r="S579" t="str">
            <v>NULL</v>
          </cell>
          <cell r="T579" t="str">
            <v>NULL</v>
          </cell>
          <cell r="U579" t="str">
            <v>NULL</v>
          </cell>
          <cell r="V579">
            <v>10892676</v>
          </cell>
        </row>
        <row r="580">
          <cell r="A580" t="str">
            <v>HDP01278</v>
          </cell>
          <cell r="B580">
            <v>10462315</v>
          </cell>
          <cell r="C580" t="str">
            <v>Using Implementation Interventions and Peer Recovery Support to Improve Opioid Treatment Outcomes in Community Supervision</v>
          </cell>
          <cell r="D580" t="str">
            <v>NIDA</v>
          </cell>
          <cell r="E580" t="str">
            <v>3U01DA050442-04S2</v>
          </cell>
          <cell r="F580" t="str">
            <v>DA050442</v>
          </cell>
          <cell r="G580">
            <v>2022</v>
          </cell>
          <cell r="H580" t="str">
            <v>Non-SBIR/STTR</v>
          </cell>
          <cell r="I580" t="str">
            <v>CARRIE FRIED Mulford</v>
          </cell>
          <cell r="J580">
            <v>67917</v>
          </cell>
          <cell r="K580" t="str">
            <v>BROWN UNIVERSITY</v>
          </cell>
          <cell r="L580" t="str">
            <v>RI</v>
          </cell>
          <cell r="M580" t="str">
            <v>Cross-Cutting Research</v>
          </cell>
          <cell r="N580" t="str">
            <v>Cross-Cutting Research</v>
          </cell>
          <cell r="O580" t="str">
            <v>Leveraging Existing and Real-Time Opioid and Pain Management Data</v>
          </cell>
          <cell r="P580" t="str">
            <v>not registered</v>
          </cell>
          <cell r="Q580" t="str">
            <v>archived</v>
          </cell>
          <cell r="R580" t="str">
            <v>No</v>
          </cell>
          <cell r="S580">
            <v>0</v>
          </cell>
          <cell r="T580" t="str">
            <v>No</v>
          </cell>
          <cell r="U580" t="str">
            <v>JCOIN</v>
          </cell>
          <cell r="V580">
            <v>10462315</v>
          </cell>
        </row>
        <row r="581">
          <cell r="A581" t="str">
            <v>HDP00621</v>
          </cell>
          <cell r="B581">
            <v>10462326</v>
          </cell>
          <cell r="C581" t="str">
            <v>Administrative Supplement: Peer Navigators for the ACT NOW OBOE Study</v>
          </cell>
          <cell r="D581" t="str">
            <v>NICHD</v>
          </cell>
          <cell r="E581" t="str">
            <v>3PL1HD101059-01S4</v>
          </cell>
          <cell r="F581" t="str">
            <v>HD101059</v>
          </cell>
          <cell r="G581">
            <v>2021</v>
          </cell>
          <cell r="H581" t="str">
            <v>Research Centers</v>
          </cell>
          <cell r="I581" t="str">
            <v>Nahida Abdo Chakhtoura</v>
          </cell>
          <cell r="J581">
            <v>575000</v>
          </cell>
          <cell r="K581" t="str">
            <v>RESEARCH TRIANGLE INSTITUTE</v>
          </cell>
          <cell r="L581" t="str">
            <v>NC</v>
          </cell>
          <cell r="M581" t="str">
            <v>OUD</v>
          </cell>
          <cell r="N581" t="str">
            <v>Enhanced Outcomes for Infants and Children Exposed to Opioids</v>
          </cell>
          <cell r="O581" t="str">
            <v>Advancing Clinical Trials in Neonatal Opioid Withdrawal (ACT NOW)</v>
          </cell>
          <cell r="P581" t="str">
            <v>not registered</v>
          </cell>
          <cell r="Q581" t="str">
            <v>archived</v>
          </cell>
          <cell r="R581" t="str">
            <v>No</v>
          </cell>
          <cell r="S581">
            <v>0</v>
          </cell>
          <cell r="T581" t="str">
            <v>No</v>
          </cell>
          <cell r="U581" t="str">
            <v>ACT NOW</v>
          </cell>
          <cell r="V581">
            <v>10462326</v>
          </cell>
        </row>
        <row r="582">
          <cell r="A582" t="str">
            <v>NULL</v>
          </cell>
          <cell r="B582">
            <v>10462624</v>
          </cell>
          <cell r="C582" t="str">
            <v>Technology Research Site for Advanced, Faster Quantitative Imaging for BACPAC</v>
          </cell>
          <cell r="D582" t="str">
            <v>NIAMS</v>
          </cell>
          <cell r="E582" t="str">
            <v>5UH3AR076724-04</v>
          </cell>
          <cell r="F582" t="str">
            <v>AR076724</v>
          </cell>
          <cell r="G582">
            <v>2022</v>
          </cell>
          <cell r="H582" t="str">
            <v>Non-SBIR/STTR</v>
          </cell>
          <cell r="I582" t="str">
            <v>Xincheng  Zheng</v>
          </cell>
          <cell r="J582">
            <v>1210655</v>
          </cell>
          <cell r="K582" t="str">
            <v>UNIVERSITY OF CALIFORNIA, SAN FRANCISCO</v>
          </cell>
          <cell r="L582" t="str">
            <v>CA</v>
          </cell>
          <cell r="M582" t="str">
            <v>Pain mgt</v>
          </cell>
          <cell r="N582" t="str">
            <v>Clinical Research in Pain Management</v>
          </cell>
          <cell r="O582" t="str">
            <v>Back Pain Consortium Research Program</v>
          </cell>
          <cell r="P582" t="str">
            <v>NULL</v>
          </cell>
          <cell r="Q582" t="str">
            <v>NULL</v>
          </cell>
          <cell r="R582" t="str">
            <v>NULL</v>
          </cell>
          <cell r="S582" t="str">
            <v>NULL</v>
          </cell>
          <cell r="T582" t="str">
            <v>NULL</v>
          </cell>
          <cell r="U582" t="str">
            <v>BACPAC</v>
          </cell>
          <cell r="V582">
            <v>10683143</v>
          </cell>
        </row>
        <row r="583">
          <cell r="A583" t="str">
            <v>NULL</v>
          </cell>
          <cell r="B583">
            <v>10467167</v>
          </cell>
          <cell r="C583" t="str">
            <v>The Youth Opioid Recovery Support (YORS) Intervention: An assertive community treatment model for improving medication adherence in young adults with opioid use disorder</v>
          </cell>
          <cell r="D583" t="str">
            <v>NIDA</v>
          </cell>
          <cell r="E583" t="str">
            <v>4R33DA056230-02</v>
          </cell>
          <cell r="F583" t="str">
            <v>DA056230</v>
          </cell>
          <cell r="G583">
            <v>2021</v>
          </cell>
          <cell r="H583" t="str">
            <v>Non-SBIR/STTR</v>
          </cell>
          <cell r="I583" t="str">
            <v>CARRIE FRIED Mulford</v>
          </cell>
          <cell r="J583">
            <v>2465674</v>
          </cell>
          <cell r="K583" t="str">
            <v>MARYLAND TREATMENT CENTERS, INC.</v>
          </cell>
          <cell r="L583" t="str">
            <v>MD</v>
          </cell>
          <cell r="M583" t="str">
            <v>OUD</v>
          </cell>
          <cell r="N583" t="str">
            <v>Translation of Research to Practice for the Treatment of Opioid Addiction</v>
          </cell>
          <cell r="O583" t="str">
            <v>Behavioral Research to Improve Medication-Based Treatment</v>
          </cell>
          <cell r="P583" t="str">
            <v>NULL</v>
          </cell>
          <cell r="Q583" t="str">
            <v>NULL</v>
          </cell>
          <cell r="R583" t="str">
            <v>NULL</v>
          </cell>
          <cell r="S583" t="str">
            <v>NULL</v>
          </cell>
          <cell r="T583" t="str">
            <v>NULL</v>
          </cell>
          <cell r="V583">
            <v>10467167</v>
          </cell>
        </row>
        <row r="584">
          <cell r="A584" t="str">
            <v>NULL</v>
          </cell>
          <cell r="B584">
            <v>10468159</v>
          </cell>
          <cell r="C584" t="str">
            <v>Multisite adaptive brain stimulation for multidimensional treatment of refractory chronic pain</v>
          </cell>
          <cell r="D584" t="str">
            <v>NINDS</v>
          </cell>
          <cell r="E584" t="str">
            <v>5UH3NS115631-04</v>
          </cell>
          <cell r="F584" t="str">
            <v>NS115631</v>
          </cell>
          <cell r="G584">
            <v>2022</v>
          </cell>
          <cell r="H584" t="str">
            <v>Non-SBIR/STTR</v>
          </cell>
          <cell r="I584" t="str">
            <v>ERIC MICHAEL Hudak</v>
          </cell>
          <cell r="J584">
            <v>1157328</v>
          </cell>
          <cell r="K584" t="str">
            <v>UNIVERSITY OF CALIFORNIA, SAN FRANCISCO</v>
          </cell>
          <cell r="L584" t="str">
            <v>CA</v>
          </cell>
          <cell r="M584" t="str">
            <v>Pain mgt</v>
          </cell>
          <cell r="N584" t="str">
            <v>Preclinical and Translational Research in Pain Management</v>
          </cell>
          <cell r="O584" t="str">
            <v>Translating Discoveries into Effective Devices to Treat Pain</v>
          </cell>
          <cell r="P584" t="str">
            <v>NULL</v>
          </cell>
          <cell r="Q584" t="str">
            <v>NULL</v>
          </cell>
          <cell r="R584" t="str">
            <v>NULL</v>
          </cell>
          <cell r="S584" t="str">
            <v>NULL</v>
          </cell>
          <cell r="T584" t="str">
            <v>NULL</v>
          </cell>
          <cell r="V584">
            <v>10684293</v>
          </cell>
        </row>
        <row r="585">
          <cell r="A585" t="str">
            <v>HDP01123</v>
          </cell>
          <cell r="B585">
            <v>10468273</v>
          </cell>
          <cell r="C585" t="str">
            <v>Data Center for Acute to Chronic Pain Biosignatures</v>
          </cell>
          <cell r="D585" t="str">
            <v>NIDA</v>
          </cell>
          <cell r="E585" t="str">
            <v>5U54DA049110-04</v>
          </cell>
          <cell r="F585" t="str">
            <v>DA049110</v>
          </cell>
          <cell r="G585">
            <v>2022</v>
          </cell>
          <cell r="H585" t="str">
            <v>Research Centers</v>
          </cell>
          <cell r="I585" t="str">
            <v>John S Satterlee</v>
          </cell>
          <cell r="J585">
            <v>2534841</v>
          </cell>
          <cell r="K585" t="str">
            <v>JOHNS HOPKINS UNIVERSITY</v>
          </cell>
          <cell r="L585" t="str">
            <v>MD</v>
          </cell>
          <cell r="M585" t="str">
            <v>Pain mgt</v>
          </cell>
          <cell r="N585" t="str">
            <v>Clinical Research in Pain Management</v>
          </cell>
          <cell r="O585" t="str">
            <v>Acute to Chronic Pain Signatures Program</v>
          </cell>
          <cell r="P585" t="str">
            <v>not registered</v>
          </cell>
          <cell r="Q585" t="str">
            <v>archived</v>
          </cell>
          <cell r="R585" t="str">
            <v>No</v>
          </cell>
          <cell r="S585">
            <v>0</v>
          </cell>
          <cell r="T585" t="str">
            <v>No</v>
          </cell>
          <cell r="U585" t="str">
            <v>A2CPS</v>
          </cell>
          <cell r="V585">
            <v>10900620</v>
          </cell>
        </row>
        <row r="586">
          <cell r="A586" t="str">
            <v>NULL</v>
          </cell>
          <cell r="B586">
            <v>10468778</v>
          </cell>
          <cell r="C586" t="str">
            <v>Non-pharmacological Options in postoperative Hospital-based And Rehabilitation pain Management (NOHARM) pragmatic clinical trial</v>
          </cell>
          <cell r="D586" t="str">
            <v>NIA</v>
          </cell>
          <cell r="E586" t="str">
            <v>5UH3AG067593-04</v>
          </cell>
          <cell r="F586" t="str">
            <v>AG067593</v>
          </cell>
          <cell r="G586">
            <v>2022</v>
          </cell>
          <cell r="H586" t="str">
            <v>Non-SBIR/STTR</v>
          </cell>
          <cell r="I586" t="str">
            <v>Marcel  Salive</v>
          </cell>
          <cell r="J586">
            <v>1506116</v>
          </cell>
          <cell r="K586" t="str">
            <v>MAYO CLINIC ROCHESTER</v>
          </cell>
          <cell r="L586" t="str">
            <v>MN</v>
          </cell>
          <cell r="M586" t="str">
            <v>Pain mgt</v>
          </cell>
          <cell r="N586" t="str">
            <v>Clinical Research in Pain Management</v>
          </cell>
          <cell r="O586" t="str">
            <v>Pragmatic and Implementation Studies for the Management of Pain to Reduce Opioid Prescribing (PRISM)</v>
          </cell>
          <cell r="P586" t="str">
            <v>NULL</v>
          </cell>
          <cell r="Q586" t="str">
            <v>NULL</v>
          </cell>
          <cell r="R586" t="str">
            <v>NULL</v>
          </cell>
          <cell r="S586" t="str">
            <v>NULL</v>
          </cell>
          <cell r="T586" t="str">
            <v>NULL</v>
          </cell>
          <cell r="U586" t="str">
            <v>PRISM</v>
          </cell>
          <cell r="V586">
            <v>10692657</v>
          </cell>
        </row>
        <row r="587">
          <cell r="A587" t="str">
            <v>NULL</v>
          </cell>
          <cell r="B587">
            <v>10469590</v>
          </cell>
          <cell r="C587" t="str">
            <v>A novel and highly selective orexin 1 receptor antagonist for the treatment of patients with opioid use disorder.</v>
          </cell>
          <cell r="D587" t="str">
            <v>NIDA</v>
          </cell>
          <cell r="E587" t="str">
            <v>5UG3DA054825-02</v>
          </cell>
          <cell r="F587" t="str">
            <v>DA054825</v>
          </cell>
          <cell r="G587">
            <v>2022</v>
          </cell>
          <cell r="H587" t="str">
            <v>Non-SBIR/STTR</v>
          </cell>
          <cell r="I587" t="str">
            <v>JANE  ACRI</v>
          </cell>
          <cell r="J587">
            <v>2232752</v>
          </cell>
          <cell r="K587" t="str">
            <v>ASTRAZENECA PHARMACEUTICALS, LP</v>
          </cell>
          <cell r="L587" t="str">
            <v>DE</v>
          </cell>
          <cell r="M587" t="str">
            <v>OUD</v>
          </cell>
          <cell r="N587" t="str">
            <v>Novel Therapeutic Options for Opioid Use Disorder and Overdose</v>
          </cell>
          <cell r="O587" t="str">
            <v>Focusing Medication Development to Prevent and Treat Opioid Use Disorder and Overdose</v>
          </cell>
          <cell r="P587" t="str">
            <v>NULL</v>
          </cell>
          <cell r="Q587" t="str">
            <v>NULL</v>
          </cell>
          <cell r="R587" t="str">
            <v>NULL</v>
          </cell>
          <cell r="S587" t="str">
            <v>NULL</v>
          </cell>
          <cell r="T587" t="str">
            <v>NULL</v>
          </cell>
          <cell r="V587">
            <v>10993759</v>
          </cell>
        </row>
        <row r="588">
          <cell r="A588" t="str">
            <v>NULL</v>
          </cell>
          <cell r="B588">
            <v>10469599</v>
          </cell>
          <cell r="C588" t="str">
            <v>SMART Stepped Care Management for Low Back Pain in Military Health System</v>
          </cell>
          <cell r="D588" t="str">
            <v>NCCIH</v>
          </cell>
          <cell r="E588" t="str">
            <v>5UH3AT009763-06</v>
          </cell>
          <cell r="F588" t="str">
            <v>AT009763</v>
          </cell>
          <cell r="G588">
            <v>2022</v>
          </cell>
          <cell r="H588" t="str">
            <v>Non-SBIR/STTR</v>
          </cell>
          <cell r="I588" t="str">
            <v>Elizabeth M Ginexi</v>
          </cell>
          <cell r="J588">
            <v>1743894</v>
          </cell>
          <cell r="K588" t="str">
            <v>UNIVERSITY OF UTAH</v>
          </cell>
          <cell r="L588" t="str">
            <v>UT</v>
          </cell>
          <cell r="M588" t="str">
            <v>OUD</v>
          </cell>
          <cell r="N588" t="str">
            <v>Novel Therapeutic Options for Opioid Use Disorder and Overdose</v>
          </cell>
          <cell r="O588" t="str">
            <v>Focusing Medication Development to Prevent and Treat Opioid Use Disorder and Overdose</v>
          </cell>
          <cell r="P588" t="str">
            <v>NULL</v>
          </cell>
          <cell r="Q588" t="str">
            <v>NULL</v>
          </cell>
          <cell r="R588" t="str">
            <v>NULL</v>
          </cell>
          <cell r="S588" t="str">
            <v>NULL</v>
          </cell>
          <cell r="T588" t="str">
            <v>NULL</v>
          </cell>
          <cell r="V588">
            <v>10469599</v>
          </cell>
        </row>
        <row r="589">
          <cell r="A589" t="str">
            <v>HDP00496</v>
          </cell>
          <cell r="B589">
            <v>10469886</v>
          </cell>
          <cell r="C589" t="str">
            <v>UPENN Scientific and Data Research Center for the HOPE Consortium to Reduce Pain and Opioid Use in Hemodialysis</v>
          </cell>
          <cell r="D589" t="str">
            <v>NIDDK</v>
          </cell>
          <cell r="E589" t="str">
            <v>3U01DK123813-01S2</v>
          </cell>
          <cell r="F589" t="str">
            <v>DK123813</v>
          </cell>
          <cell r="G589">
            <v>2021</v>
          </cell>
          <cell r="H589" t="str">
            <v>Non-SBIR/STTR</v>
          </cell>
          <cell r="I589" t="str">
            <v>Kevin C Abbott</v>
          </cell>
          <cell r="J589">
            <v>366272</v>
          </cell>
          <cell r="K589" t="str">
            <v>UNIVERSITY OF PENNSYLVANIA</v>
          </cell>
          <cell r="L589" t="str">
            <v>PA</v>
          </cell>
          <cell r="M589" t="str">
            <v>Pain mgt</v>
          </cell>
          <cell r="N589" t="str">
            <v>Clinical Research in Pain Management</v>
          </cell>
          <cell r="O589" t="str">
            <v>Integrated Approach to Pain and Opioid Use in Hemodialysis Patients</v>
          </cell>
          <cell r="P589" t="str">
            <v>not registered</v>
          </cell>
          <cell r="Q589" t="str">
            <v>archived</v>
          </cell>
          <cell r="R589" t="str">
            <v>No</v>
          </cell>
          <cell r="S589">
            <v>0</v>
          </cell>
          <cell r="T589" t="str">
            <v>No</v>
          </cell>
          <cell r="U589" t="str">
            <v>HOPE</v>
          </cell>
          <cell r="V589">
            <v>10469886</v>
          </cell>
        </row>
        <row r="590">
          <cell r="A590" t="str">
            <v>HDP01494</v>
          </cell>
          <cell r="B590">
            <v>10470916</v>
          </cell>
          <cell r="C590" t="str">
            <v>Pragmatic Trial of Acupuncture for Chronic Low Back Pain in Older Adults</v>
          </cell>
          <cell r="D590" t="str">
            <v>NCCIH</v>
          </cell>
          <cell r="E590" t="str">
            <v>5UH3AT010739-04</v>
          </cell>
          <cell r="F590" t="str">
            <v>AT010739</v>
          </cell>
          <cell r="G590">
            <v>2022</v>
          </cell>
          <cell r="H590" t="str">
            <v>Non-SBIR/STTR</v>
          </cell>
          <cell r="I590" t="str">
            <v>Lanay Marie Mudd</v>
          </cell>
          <cell r="J590">
            <v>2105544</v>
          </cell>
          <cell r="K590" t="str">
            <v>KAISER FOUNDATION RESEARCH INSTITUTE</v>
          </cell>
          <cell r="L590" t="str">
            <v>CA</v>
          </cell>
          <cell r="M590" t="str">
            <v>Pain mgt</v>
          </cell>
          <cell r="N590" t="str">
            <v>Clinical Research in Pain Management</v>
          </cell>
          <cell r="O590" t="str">
            <v>Pragmatic and Implementation Studies for the Management of Pain to Reduce Opioid Prescribing (PRISM)</v>
          </cell>
          <cell r="P590" t="str">
            <v>registered</v>
          </cell>
          <cell r="Q590" t="str">
            <v>live</v>
          </cell>
          <cell r="R590" t="str">
            <v>No</v>
          </cell>
          <cell r="S590">
            <v>0</v>
          </cell>
          <cell r="T590" t="str">
            <v>Yes</v>
          </cell>
          <cell r="U590" t="str">
            <v>PRISM</v>
          </cell>
          <cell r="V590">
            <v>10470916</v>
          </cell>
        </row>
        <row r="591">
          <cell r="A591" t="str">
            <v>HDP01496</v>
          </cell>
          <cell r="B591">
            <v>10471577</v>
          </cell>
          <cell r="C591" t="str">
            <v>Nonpharmacologic Pain Management in FQHC primary care clinics</v>
          </cell>
          <cell r="D591" t="str">
            <v>NINR</v>
          </cell>
          <cell r="E591" t="str">
            <v>4UH3NR019943-02</v>
          </cell>
          <cell r="F591" t="str">
            <v>NR019943</v>
          </cell>
          <cell r="G591">
            <v>2021</v>
          </cell>
          <cell r="H591" t="str">
            <v>Non-SBIR/STTR</v>
          </cell>
          <cell r="I591" t="str">
            <v>Karen  Kehl</v>
          </cell>
          <cell r="J591">
            <v>1392901</v>
          </cell>
          <cell r="K591" t="str">
            <v>UNIVERSITY OF UTAH</v>
          </cell>
          <cell r="L591" t="str">
            <v>UT</v>
          </cell>
          <cell r="M591" t="str">
            <v>Pain mgt</v>
          </cell>
          <cell r="N591" t="str">
            <v>Clinical Research in Pain Management</v>
          </cell>
          <cell r="O591" t="str">
            <v>Pragmatic and Implementation Studies for the Management of Pain to Reduce Opioid Prescribing (PRISM)</v>
          </cell>
          <cell r="P591" t="str">
            <v>registered</v>
          </cell>
          <cell r="Q591" t="str">
            <v>live</v>
          </cell>
          <cell r="R591" t="str">
            <v>No</v>
          </cell>
          <cell r="S591">
            <v>0</v>
          </cell>
          <cell r="T591" t="str">
            <v>Yes</v>
          </cell>
          <cell r="U591" t="str">
            <v>PRISM</v>
          </cell>
          <cell r="V591">
            <v>10924038</v>
          </cell>
        </row>
        <row r="592">
          <cell r="A592" t="str">
            <v>NULL</v>
          </cell>
          <cell r="B592">
            <v>10471953</v>
          </cell>
          <cell r="C592" t="str">
            <v>Development and Implementation of a Culturally Centered Opioid Prevention Intervention for American Indian/Alaska Native Young Adults in California</v>
          </cell>
          <cell r="D592" t="str">
            <v>NIDA</v>
          </cell>
          <cell r="E592" t="str">
            <v>5UH3DA050235-04</v>
          </cell>
          <cell r="F592" t="str">
            <v>DA050235</v>
          </cell>
          <cell r="G592">
            <v>2022</v>
          </cell>
          <cell r="H592" t="str">
            <v>Non-SBIR/STTR</v>
          </cell>
          <cell r="I592" t="str">
            <v>Amy B Goldstein</v>
          </cell>
          <cell r="J592">
            <v>1149956</v>
          </cell>
          <cell r="K592" t="str">
            <v>RAND CORPORATION</v>
          </cell>
          <cell r="L592" t="str">
            <v>CA</v>
          </cell>
          <cell r="M592" t="str">
            <v>OUD</v>
          </cell>
          <cell r="N592" t="str">
            <v>New Strategies to Prevent and Treat Opioid Addiction</v>
          </cell>
          <cell r="O592" t="str">
            <v>Preventing Opioid Use Disorder</v>
          </cell>
          <cell r="P592" t="str">
            <v>NULL</v>
          </cell>
          <cell r="Q592" t="str">
            <v>NULL</v>
          </cell>
          <cell r="R592" t="str">
            <v>NULL</v>
          </cell>
          <cell r="S592" t="str">
            <v>NULL</v>
          </cell>
          <cell r="T592" t="str">
            <v>NULL</v>
          </cell>
          <cell r="U592" t="str">
            <v>HPC</v>
          </cell>
          <cell r="V592">
            <v>10689732</v>
          </cell>
        </row>
        <row r="593">
          <cell r="A593" t="str">
            <v>NULL</v>
          </cell>
          <cell r="B593">
            <v>10471970</v>
          </cell>
          <cell r="C593" t="str">
            <v>Community Randomized Trial in the Cherokee Nation: CONNECT and CMCA for Preventing Drug Misuse among Older Adolescents</v>
          </cell>
          <cell r="D593" t="str">
            <v>NIDA</v>
          </cell>
          <cell r="E593" t="str">
            <v>5UH3DA050234-04</v>
          </cell>
          <cell r="F593" t="str">
            <v>DA050234</v>
          </cell>
          <cell r="G593">
            <v>2022</v>
          </cell>
          <cell r="H593" t="str">
            <v>Non-SBIR/STTR</v>
          </cell>
          <cell r="I593" t="str">
            <v>Amy B Goldstein</v>
          </cell>
          <cell r="J593">
            <v>1131195</v>
          </cell>
          <cell r="K593" t="str">
            <v>EMORY UNIVERSITY</v>
          </cell>
          <cell r="L593" t="str">
            <v>GA</v>
          </cell>
          <cell r="M593" t="str">
            <v>OUD</v>
          </cell>
          <cell r="N593" t="str">
            <v>New Strategies to Prevent and Treat Opioid Addiction</v>
          </cell>
          <cell r="O593" t="str">
            <v>Preventing Opioid Use Disorder</v>
          </cell>
          <cell r="P593" t="str">
            <v>NULL</v>
          </cell>
          <cell r="Q593" t="str">
            <v>NULL</v>
          </cell>
          <cell r="R593" t="str">
            <v>NULL</v>
          </cell>
          <cell r="S593" t="str">
            <v>NULL</v>
          </cell>
          <cell r="T593" t="str">
            <v>NULL</v>
          </cell>
          <cell r="U593" t="str">
            <v>HPC</v>
          </cell>
          <cell r="V593">
            <v>10683132</v>
          </cell>
        </row>
        <row r="594">
          <cell r="A594" t="str">
            <v>NULL</v>
          </cell>
          <cell r="B594">
            <v>10472583</v>
          </cell>
          <cell r="C594" t="str">
            <v>Proof of concept study to treat negative affect in chronic low back pain</v>
          </cell>
          <cell r="D594" t="str">
            <v>NIAMS</v>
          </cell>
          <cell r="E594" t="str">
            <v>5UH3AR076568-04</v>
          </cell>
          <cell r="F594" t="str">
            <v>AR076568</v>
          </cell>
          <cell r="G594">
            <v>2022</v>
          </cell>
          <cell r="H594" t="str">
            <v>Non-SBIR/STTR</v>
          </cell>
          <cell r="I594" t="str">
            <v>CHARLES H. WASHABAUGH</v>
          </cell>
          <cell r="J594">
            <v>633884</v>
          </cell>
          <cell r="K594" t="str">
            <v>UNIVERSITY OF PITTSBURGH AT PITTSBURGH</v>
          </cell>
          <cell r="L594" t="str">
            <v>PA</v>
          </cell>
          <cell r="M594" t="str">
            <v>Pain mgt</v>
          </cell>
          <cell r="N594" t="str">
            <v>Clinical Research in Pain Management</v>
          </cell>
          <cell r="O594" t="str">
            <v>Back Pain Consortium Research Program</v>
          </cell>
          <cell r="P594" t="str">
            <v>NULL</v>
          </cell>
          <cell r="Q594" t="str">
            <v>NULL</v>
          </cell>
          <cell r="R594" t="str">
            <v>NULL</v>
          </cell>
          <cell r="S594" t="str">
            <v>NULL</v>
          </cell>
          <cell r="T594" t="str">
            <v>NULL</v>
          </cell>
          <cell r="U594" t="str">
            <v>BACPAC</v>
          </cell>
          <cell r="V594">
            <v>10683413</v>
          </cell>
        </row>
        <row r="595">
          <cell r="A595" t="str">
            <v>NULL</v>
          </cell>
          <cell r="B595">
            <v>10472620</v>
          </cell>
          <cell r="C595" t="str">
            <v>Randomized-controlled trial of virtual reality for chronic low back pain to improve patient-reported outcomes and physical activity</v>
          </cell>
          <cell r="D595" t="str">
            <v>NIAMS</v>
          </cell>
          <cell r="E595" t="str">
            <v>5UH3AR076573-04</v>
          </cell>
          <cell r="F595" t="str">
            <v>AR076573</v>
          </cell>
          <cell r="G595">
            <v>2022</v>
          </cell>
          <cell r="H595" t="str">
            <v>Non-SBIR/STTR</v>
          </cell>
          <cell r="I595" t="str">
            <v>CHARLES H. WASHABAUGH</v>
          </cell>
          <cell r="J595">
            <v>837772</v>
          </cell>
          <cell r="K595" t="str">
            <v>CEDARS-SINAI MEDICAL CENTER</v>
          </cell>
          <cell r="L595" t="str">
            <v>CA</v>
          </cell>
          <cell r="M595" t="str">
            <v>Pain mgt</v>
          </cell>
          <cell r="N595" t="str">
            <v>Clinical Research in Pain Management</v>
          </cell>
          <cell r="O595" t="str">
            <v>Back Pain Consortium Research Program</v>
          </cell>
          <cell r="P595" t="str">
            <v>NULL</v>
          </cell>
          <cell r="Q595" t="str">
            <v>NULL</v>
          </cell>
          <cell r="R595" t="str">
            <v>NULL</v>
          </cell>
          <cell r="S595" t="str">
            <v>NULL</v>
          </cell>
          <cell r="T595" t="str">
            <v>NULL</v>
          </cell>
          <cell r="U595" t="str">
            <v>BACPAC</v>
          </cell>
          <cell r="V595">
            <v>10683125</v>
          </cell>
        </row>
        <row r="596">
          <cell r="A596" t="str">
            <v>HDP01495</v>
          </cell>
          <cell r="B596">
            <v>10473047</v>
          </cell>
          <cell r="C596" t="str">
            <v>Hybrid Effectiveness-Implementation Trial of Guided Relaxation and Acupuncture for Chronic Sickle Cell Disease Pain</v>
          </cell>
          <cell r="D596" t="str">
            <v>NCCIH</v>
          </cell>
          <cell r="E596" t="str">
            <v>4UH3AT011265-02</v>
          </cell>
          <cell r="F596" t="str">
            <v>AT011265</v>
          </cell>
          <cell r="G596">
            <v>2021</v>
          </cell>
          <cell r="H596" t="str">
            <v>Non-SBIR/STTR</v>
          </cell>
          <cell r="I596" t="str">
            <v>Beda  Jean-Francois</v>
          </cell>
          <cell r="J596">
            <v>1612143</v>
          </cell>
          <cell r="K596" t="str">
            <v>UNIVERSITY OF ILLINOIS AT CHICAGO</v>
          </cell>
          <cell r="L596" t="str">
            <v>IL</v>
          </cell>
          <cell r="M596" t="str">
            <v>Pain mgt</v>
          </cell>
          <cell r="N596" t="str">
            <v>Clinical Research in Pain Management</v>
          </cell>
          <cell r="O596" t="str">
            <v>Pragmatic and Implementation Studies for the Management of Pain to Reduce Opioid Prescribing (PRISM)</v>
          </cell>
          <cell r="P596" t="str">
            <v>registered</v>
          </cell>
          <cell r="Q596" t="str">
            <v>live</v>
          </cell>
          <cell r="R596" t="str">
            <v>No</v>
          </cell>
          <cell r="S596">
            <v>0</v>
          </cell>
          <cell r="T596" t="str">
            <v>Yes</v>
          </cell>
          <cell r="U596" t="str">
            <v>PRISM</v>
          </cell>
          <cell r="V596">
            <v>10920375</v>
          </cell>
        </row>
        <row r="597">
          <cell r="A597" t="str">
            <v>HDP01154</v>
          </cell>
          <cell r="B597">
            <v>10473773</v>
          </cell>
          <cell r="C597" t="str">
            <v>Chiropractic Care for Veterans: A Pragmatic Randomized Trial Addressing Dose Effects for cLBP</v>
          </cell>
          <cell r="D597" t="str">
            <v>NCCIH</v>
          </cell>
          <cell r="E597" t="str">
            <v>5UH3AT009761-06</v>
          </cell>
          <cell r="F597" t="str">
            <v>AT009761</v>
          </cell>
          <cell r="G597">
            <v>2022</v>
          </cell>
          <cell r="H597" t="str">
            <v>Non-SBIR/STTR</v>
          </cell>
          <cell r="I597" t="str">
            <v>Peter Daniel Murray</v>
          </cell>
          <cell r="J597">
            <v>1508004</v>
          </cell>
          <cell r="K597" t="str">
            <v>PALMER COLLEGE OF CHIROPRACTIC</v>
          </cell>
          <cell r="L597" t="str">
            <v>IA</v>
          </cell>
          <cell r="P597" t="str">
            <v>registered</v>
          </cell>
          <cell r="Q597" t="str">
            <v>live</v>
          </cell>
          <cell r="R597" t="str">
            <v>No</v>
          </cell>
          <cell r="S597">
            <v>0</v>
          </cell>
          <cell r="T597" t="str">
            <v>No</v>
          </cell>
          <cell r="U597" t="str">
            <v>NULL</v>
          </cell>
          <cell r="V597">
            <v>10473773</v>
          </cell>
        </row>
        <row r="598">
          <cell r="A598" t="str">
            <v>HDP01219</v>
          </cell>
          <cell r="B598">
            <v>10474683</v>
          </cell>
          <cell r="C598" t="str">
            <v>Testing the Effects of Contingency Management and Behavioral Economics on Buprenorphine-Naloxone Treatment Adherence Using a Sequential Multiple Assignment Randomized Trial (SMART) Design</v>
          </cell>
          <cell r="D598" t="str">
            <v>NCCIH</v>
          </cell>
          <cell r="E598" t="str">
            <v>4R33AT010604-02</v>
          </cell>
          <cell r="F598" t="str">
            <v>AT010604</v>
          </cell>
          <cell r="G598">
            <v>2021</v>
          </cell>
          <cell r="H598" t="str">
            <v>Non-SBIR/STTR</v>
          </cell>
          <cell r="I598" t="str">
            <v>Peter Daniel Murray</v>
          </cell>
          <cell r="J598">
            <v>2477571</v>
          </cell>
          <cell r="K598" t="str">
            <v>UNIVERSITY OF TENNESSEE HEALTH SCI CTR</v>
          </cell>
          <cell r="L598" t="str">
            <v>TN</v>
          </cell>
          <cell r="M598" t="str">
            <v>OUD</v>
          </cell>
          <cell r="N598" t="str">
            <v>Translation of Research to Practice for the Treatment of Opioid Addiction</v>
          </cell>
          <cell r="O598" t="str">
            <v>Behavioral Research to Improve Medication-Based Treatment</v>
          </cell>
          <cell r="P598" t="str">
            <v>registered</v>
          </cell>
          <cell r="Q598" t="str">
            <v>live</v>
          </cell>
          <cell r="R598" t="str">
            <v>No</v>
          </cell>
          <cell r="S598">
            <v>0</v>
          </cell>
          <cell r="T598" t="str">
            <v>Yes</v>
          </cell>
          <cell r="V598">
            <v>10474683</v>
          </cell>
        </row>
        <row r="599">
          <cell r="A599" t="str">
            <v>HDP00600</v>
          </cell>
          <cell r="B599">
            <v>10474719</v>
          </cell>
          <cell r="C599" t="str">
            <v>EPPIC-NET DCC</v>
          </cell>
          <cell r="D599" t="str">
            <v>NINDS</v>
          </cell>
          <cell r="E599" t="str">
            <v>3U24NS113844-03S1</v>
          </cell>
          <cell r="F599" t="str">
            <v>NS113844</v>
          </cell>
          <cell r="G599">
            <v>2021</v>
          </cell>
          <cell r="H599" t="str">
            <v>Other Research-Related</v>
          </cell>
          <cell r="I599" t="str">
            <v>Marlene H Peters Lawrence</v>
          </cell>
          <cell r="J599">
            <v>63657</v>
          </cell>
          <cell r="K599" t="str">
            <v>NEW YORK UNIVERSITY SCHOOL OF MEDICINE</v>
          </cell>
          <cell r="L599" t="str">
            <v>NY</v>
          </cell>
          <cell r="M599" t="str">
            <v>Pain mgt</v>
          </cell>
          <cell r="N599" t="str">
            <v>Clinical Research in Pain Management</v>
          </cell>
          <cell r="O599" t="str">
            <v>Early Phase Pain Investigation Clinical Network (EPPIC-Net)</v>
          </cell>
          <cell r="P599" t="str">
            <v>not registered</v>
          </cell>
          <cell r="Q599" t="str">
            <v>archived</v>
          </cell>
          <cell r="R599" t="str">
            <v>No</v>
          </cell>
          <cell r="S599">
            <v>0</v>
          </cell>
          <cell r="T599" t="str">
            <v>No</v>
          </cell>
          <cell r="U599" t="str">
            <v>EPPIC-NET</v>
          </cell>
          <cell r="V599">
            <v>10474719</v>
          </cell>
        </row>
        <row r="600">
          <cell r="A600" t="str">
            <v>HDP00561</v>
          </cell>
          <cell r="B600">
            <v>10474728</v>
          </cell>
          <cell r="C600" t="str">
            <v>NIDA Clinical Trials Network: New York Node</v>
          </cell>
          <cell r="D600" t="str">
            <v>NIDA</v>
          </cell>
          <cell r="E600" t="str">
            <v>3UG1DA013035-20S5</v>
          </cell>
          <cell r="F600" t="str">
            <v>DA013035</v>
          </cell>
          <cell r="G600">
            <v>2021</v>
          </cell>
          <cell r="H600" t="str">
            <v>Other Research-Related</v>
          </cell>
          <cell r="I600" t="str">
            <v>Ronald  Dobbins</v>
          </cell>
          <cell r="J600">
            <v>1000000</v>
          </cell>
          <cell r="K600" t="str">
            <v>NEW YORK UNIVERSITY SCHOOL OF MEDICINE</v>
          </cell>
          <cell r="L600" t="str">
            <v>NY</v>
          </cell>
          <cell r="M600" t="str">
            <v>OUD</v>
          </cell>
          <cell r="N600" t="str">
            <v>Translation of Research to Practice for the Treatment of Opioid Addiction</v>
          </cell>
          <cell r="O600" t="str">
            <v>Enhancing the National Drug Abuse Treatment Clinical Trials Network to Address Opioids</v>
          </cell>
          <cell r="P600" t="str">
            <v>not registered</v>
          </cell>
          <cell r="Q600" t="str">
            <v>archived</v>
          </cell>
          <cell r="R600" t="str">
            <v>No</v>
          </cell>
          <cell r="S600">
            <v>0</v>
          </cell>
          <cell r="T600" t="str">
            <v>No</v>
          </cell>
          <cell r="U600" t="str">
            <v>CTN</v>
          </cell>
          <cell r="V600" t="str">
            <v>NULL</v>
          </cell>
        </row>
        <row r="601">
          <cell r="A601" t="str">
            <v>NULL</v>
          </cell>
          <cell r="B601">
            <v>10475113</v>
          </cell>
          <cell r="C601" t="str">
            <v>Development of novel therapeutics for opioid dependence</v>
          </cell>
          <cell r="D601" t="str">
            <v>NIDA</v>
          </cell>
          <cell r="E601" t="str">
            <v>5UH3DA048385-05</v>
          </cell>
          <cell r="F601" t="str">
            <v>DA048385</v>
          </cell>
          <cell r="G601">
            <v>2022</v>
          </cell>
          <cell r="H601" t="str">
            <v>Non-SBIR/STTR</v>
          </cell>
          <cell r="I601" t="str">
            <v>JANE  ACRI</v>
          </cell>
          <cell r="J601">
            <v>1972485</v>
          </cell>
          <cell r="K601" t="str">
            <v>ICAHN SCHOOL OF MEDICINE AT MOUNT SINAI</v>
          </cell>
          <cell r="L601" t="str">
            <v>NY</v>
          </cell>
          <cell r="M601" t="str">
            <v>OUD</v>
          </cell>
          <cell r="N601" t="str">
            <v>Novel Therapeutic Options for Opioid Use Disorder and Overdose</v>
          </cell>
          <cell r="O601" t="str">
            <v>Focusing Medication Development to Prevent and Treat Opioid Use Disorder and Overdose</v>
          </cell>
          <cell r="P601" t="str">
            <v>NULL</v>
          </cell>
          <cell r="Q601" t="str">
            <v>NULL</v>
          </cell>
          <cell r="R601" t="str">
            <v>NULL</v>
          </cell>
          <cell r="S601" t="str">
            <v>NULL</v>
          </cell>
          <cell r="T601" t="str">
            <v>NULL</v>
          </cell>
          <cell r="V601">
            <v>10475113</v>
          </cell>
        </row>
        <row r="602">
          <cell r="A602" t="str">
            <v>NULL</v>
          </cell>
          <cell r="B602">
            <v>10475213</v>
          </cell>
          <cell r="C602" t="str">
            <v>Washington Entrepreneurial Research Evaluation and Commercialization Hub</v>
          </cell>
          <cell r="D602" t="str">
            <v>NHLBI</v>
          </cell>
          <cell r="E602" t="str">
            <v>5U01HL152401-04</v>
          </cell>
          <cell r="F602" t="str">
            <v>HL152401</v>
          </cell>
          <cell r="G602">
            <v>2022</v>
          </cell>
          <cell r="H602" t="str">
            <v>Non-SBIR/STTR</v>
          </cell>
          <cell r="I602" t="str">
            <v>Julia  Berzhanskaya</v>
          </cell>
          <cell r="J602">
            <v>994469</v>
          </cell>
          <cell r="K602" t="str">
            <v>UNIVERSITY OF WASHINGTON</v>
          </cell>
          <cell r="L602" t="str">
            <v>WA</v>
          </cell>
          <cell r="M602" t="str">
            <v>OUD</v>
          </cell>
          <cell r="N602" t="str">
            <v>Translation of Research to Practice for the Treatment of Opioid Addiction</v>
          </cell>
          <cell r="O602" t="str">
            <v>Recovery Research Networks</v>
          </cell>
          <cell r="P602" t="str">
            <v>NULL</v>
          </cell>
          <cell r="Q602" t="str">
            <v>NULL</v>
          </cell>
          <cell r="R602" t="str">
            <v>NULL</v>
          </cell>
          <cell r="S602" t="str">
            <v>NULL</v>
          </cell>
          <cell r="T602" t="str">
            <v>NULL</v>
          </cell>
          <cell r="V602">
            <v>10475213</v>
          </cell>
        </row>
        <row r="603">
          <cell r="A603" t="str">
            <v>NULL</v>
          </cell>
          <cell r="B603">
            <v>10475218</v>
          </cell>
          <cell r="C603" t="str">
            <v>Colorado AMC REACH Hub</v>
          </cell>
          <cell r="D603" t="str">
            <v>NHLBI</v>
          </cell>
          <cell r="E603" t="str">
            <v>5U01HL152405-04</v>
          </cell>
          <cell r="F603" t="str">
            <v>HL152405</v>
          </cell>
          <cell r="G603">
            <v>2022</v>
          </cell>
          <cell r="H603" t="str">
            <v>Non-SBIR/STTR</v>
          </cell>
          <cell r="I603" t="str">
            <v>Julia  Berzhanskaya</v>
          </cell>
          <cell r="J603">
            <v>985828</v>
          </cell>
          <cell r="K603" t="str">
            <v>UNIVERSITY OF COLORADO DENVER</v>
          </cell>
          <cell r="L603" t="str">
            <v>CO</v>
          </cell>
          <cell r="M603" t="str">
            <v>OUD</v>
          </cell>
          <cell r="N603" t="str">
            <v>Translation of Research to Practice for the Treatment of Opioid Addiction</v>
          </cell>
          <cell r="O603" t="str">
            <v>Recovery Research Networks</v>
          </cell>
          <cell r="P603" t="str">
            <v>NULL</v>
          </cell>
          <cell r="Q603" t="str">
            <v>NULL</v>
          </cell>
          <cell r="R603" t="str">
            <v>NULL</v>
          </cell>
          <cell r="S603" t="str">
            <v>NULL</v>
          </cell>
          <cell r="T603" t="str">
            <v>NULL</v>
          </cell>
          <cell r="V603">
            <v>10475218</v>
          </cell>
        </row>
        <row r="604">
          <cell r="A604" t="str">
            <v>HDP00767</v>
          </cell>
          <cell r="B604">
            <v>10475980</v>
          </cell>
          <cell r="C604" t="str">
            <v>Development and Implementation of a Culturally Centered Opioid Prevention Intervention for American Indian/Alaska Native Young Adults in California</v>
          </cell>
          <cell r="D604" t="str">
            <v>NIDA</v>
          </cell>
          <cell r="E604" t="str">
            <v>3UH3DA050235-03S2</v>
          </cell>
          <cell r="F604" t="str">
            <v>DA050235</v>
          </cell>
          <cell r="G604">
            <v>2021</v>
          </cell>
          <cell r="H604" t="str">
            <v>Non-SBIR/STTR</v>
          </cell>
          <cell r="I604" t="str">
            <v>Aria  Crump</v>
          </cell>
          <cell r="J604">
            <v>184897</v>
          </cell>
          <cell r="K604" t="str">
            <v>RAND CORPORATION</v>
          </cell>
          <cell r="L604" t="str">
            <v>CA</v>
          </cell>
          <cell r="M604" t="str">
            <v>OUD</v>
          </cell>
          <cell r="N604" t="str">
            <v>New Strategies to Prevent and Treat Opioid Addiction</v>
          </cell>
          <cell r="O604" t="str">
            <v>Preventing Opioid Use Disorder</v>
          </cell>
          <cell r="P604" t="str">
            <v>registered</v>
          </cell>
          <cell r="Q604" t="str">
            <v>live</v>
          </cell>
          <cell r="R604" t="str">
            <v>No</v>
          </cell>
          <cell r="S604">
            <v>0</v>
          </cell>
          <cell r="T604" t="str">
            <v>Yes</v>
          </cell>
          <cell r="V604">
            <v>10475980</v>
          </cell>
        </row>
        <row r="605">
          <cell r="A605" t="str">
            <v>HDP00950</v>
          </cell>
          <cell r="B605">
            <v>10476034</v>
          </cell>
          <cell r="C605" t="str">
            <v>Leptin Receptor Agonist as a Novel Prevention of Opioid Induced Respiratory Depression</v>
          </cell>
          <cell r="D605" t="str">
            <v>NIDA</v>
          </cell>
          <cell r="E605" t="str">
            <v>1R41DA056239-01</v>
          </cell>
          <cell r="F605" t="str">
            <v>DA056239</v>
          </cell>
          <cell r="G605">
            <v>2022</v>
          </cell>
          <cell r="H605" t="str">
            <v>SBIR/STTR</v>
          </cell>
          <cell r="I605" t="str">
            <v>BORIS YEVGENYEVICH Sabirzhanov</v>
          </cell>
          <cell r="J605">
            <v>318971</v>
          </cell>
          <cell r="K605" t="str">
            <v>ARREVUS, INC.</v>
          </cell>
          <cell r="L605" t="str">
            <v>NC</v>
          </cell>
          <cell r="M605" t="str">
            <v>Cross-Cutting Research</v>
          </cell>
          <cell r="N605" t="str">
            <v>Cross-Cutting Research</v>
          </cell>
          <cell r="O605" t="str">
            <v>Small Business Programs</v>
          </cell>
          <cell r="P605" t="str">
            <v>not registered</v>
          </cell>
          <cell r="Q605" t="str">
            <v>live</v>
          </cell>
          <cell r="R605" t="str">
            <v>No</v>
          </cell>
          <cell r="S605">
            <v>0</v>
          </cell>
          <cell r="T605" t="str">
            <v>No</v>
          </cell>
          <cell r="V605">
            <v>10476034</v>
          </cell>
        </row>
        <row r="606">
          <cell r="A606" t="str">
            <v>NULL</v>
          </cell>
          <cell r="B606">
            <v>10476448</v>
          </cell>
          <cell r="C606" t="str">
            <v>A sequenced-strategy for improving outcomes in patients with knee osteoarthritis pain</v>
          </cell>
          <cell r="D606" t="str">
            <v>NIAMS</v>
          </cell>
          <cell r="E606" t="str">
            <v>5UH3AR077360-04</v>
          </cell>
          <cell r="F606" t="str">
            <v>AR077360</v>
          </cell>
          <cell r="G606">
            <v>2022</v>
          </cell>
          <cell r="H606" t="str">
            <v>Non-SBIR/STTR</v>
          </cell>
          <cell r="I606" t="str">
            <v>Xincheng  Zheng</v>
          </cell>
          <cell r="J606">
            <v>2951097</v>
          </cell>
          <cell r="K606" t="str">
            <v>JOHNS HOPKINS UNIVERSITY</v>
          </cell>
          <cell r="L606" t="str">
            <v>MD</v>
          </cell>
          <cell r="M606" t="str">
            <v>Pain mgt</v>
          </cell>
          <cell r="N606" t="str">
            <v>Clinical Research in Pain Management</v>
          </cell>
          <cell r="O606" t="str">
            <v>Pain Management Effectiveness Research Network (ERN)</v>
          </cell>
          <cell r="P606" t="str">
            <v>NULL</v>
          </cell>
          <cell r="Q606" t="str">
            <v>NULL</v>
          </cell>
          <cell r="R606" t="str">
            <v>NULL</v>
          </cell>
          <cell r="S606" t="str">
            <v>NULL</v>
          </cell>
          <cell r="T606" t="str">
            <v>NULL</v>
          </cell>
          <cell r="U606" t="str">
            <v>NULL</v>
          </cell>
          <cell r="V606">
            <v>10700013</v>
          </cell>
        </row>
        <row r="607">
          <cell r="A607" t="str">
            <v>HDP00977</v>
          </cell>
          <cell r="B607">
            <v>10476678</v>
          </cell>
          <cell r="C607" t="str">
            <v>IND-enabling program for a long-acting anti-methamphetamine monoclonal antibody for treating methamphetamine use disorder</v>
          </cell>
          <cell r="D607" t="str">
            <v>NIDA</v>
          </cell>
          <cell r="E607" t="str">
            <v>1U01DA056240-01</v>
          </cell>
          <cell r="F607" t="str">
            <v>DA056240</v>
          </cell>
          <cell r="G607">
            <v>2022</v>
          </cell>
          <cell r="H607" t="str">
            <v>Non-SBIR/STTR</v>
          </cell>
          <cell r="I607" t="str">
            <v>JASON CARLOS Sousa</v>
          </cell>
          <cell r="J607">
            <v>1248915</v>
          </cell>
          <cell r="K607" t="str">
            <v>INTERVEXION THERAPEUTICS, LLC</v>
          </cell>
          <cell r="L607" t="str">
            <v>AR</v>
          </cell>
          <cell r="M607" t="str">
            <v>OUD</v>
          </cell>
          <cell r="N607" t="str">
            <v>Novel Therapeutic Options for Opioid Use Disorder and Overdose</v>
          </cell>
          <cell r="O607" t="str">
            <v>Focusing Medication Development to Prevent and Treat Opioid Use Disorder and Overdose</v>
          </cell>
          <cell r="P607" t="str">
            <v>registered</v>
          </cell>
          <cell r="Q607" t="str">
            <v>live</v>
          </cell>
          <cell r="R607" t="str">
            <v>No</v>
          </cell>
          <cell r="S607">
            <v>0</v>
          </cell>
          <cell r="T607" t="str">
            <v>Yes</v>
          </cell>
          <cell r="V607">
            <v>10890735</v>
          </cell>
        </row>
        <row r="608">
          <cell r="A608" t="str">
            <v>HDP01034</v>
          </cell>
          <cell r="B608">
            <v>10476705</v>
          </cell>
          <cell r="C608" t="str">
            <v>Development of Specific Mu Opioid Receptor Antagonists to Reverse the Acute and Chronic Toxicity of Fentanyls</v>
          </cell>
          <cell r="D608" t="str">
            <v>NIDA</v>
          </cell>
          <cell r="E608" t="str">
            <v>1UG3DA054785-01A1</v>
          </cell>
          <cell r="F608" t="str">
            <v>DA054785</v>
          </cell>
          <cell r="G608">
            <v>2022</v>
          </cell>
          <cell r="H608" t="str">
            <v>Non-SBIR/STTR</v>
          </cell>
          <cell r="I608" t="str">
            <v>JASON CARLOS Sousa</v>
          </cell>
          <cell r="J608">
            <v>2824374</v>
          </cell>
          <cell r="K608" t="str">
            <v>VIRGINIA COMMONWEALTH UNIVERSITY</v>
          </cell>
          <cell r="L608" t="str">
            <v>VA</v>
          </cell>
          <cell r="M608" t="str">
            <v>OUD</v>
          </cell>
          <cell r="N608" t="str">
            <v>Novel Therapeutic Options for Opioid Use Disorder and Overdose</v>
          </cell>
          <cell r="O608" t="str">
            <v>Focusing Medication Development to Prevent and Treat Opioid Use Disorder and Overdose</v>
          </cell>
          <cell r="P608" t="str">
            <v>not registered</v>
          </cell>
          <cell r="Q608" t="str">
            <v>live</v>
          </cell>
          <cell r="R608" t="str">
            <v>No</v>
          </cell>
          <cell r="S608">
            <v>0</v>
          </cell>
          <cell r="T608" t="str">
            <v>No</v>
          </cell>
          <cell r="V608">
            <v>10476705</v>
          </cell>
        </row>
        <row r="609">
          <cell r="A609" t="str">
            <v>NULL</v>
          </cell>
          <cell r="B609">
            <v>10477066</v>
          </cell>
          <cell r="C609" t="str">
            <v>Novel mGlu5 Negative Allosteric Modulators as First-in-Class Non-Addictive Analgesic Therapeutics</v>
          </cell>
          <cell r="D609" t="str">
            <v>NINDS</v>
          </cell>
          <cell r="E609" t="str">
            <v>5UH3NS116218-03</v>
          </cell>
          <cell r="F609" t="str">
            <v>NS116218</v>
          </cell>
          <cell r="G609">
            <v>2022</v>
          </cell>
          <cell r="H609" t="str">
            <v>Non-SBIR/STTR</v>
          </cell>
          <cell r="I609" t="str">
            <v>MARY A PELLEYMOUNTER</v>
          </cell>
          <cell r="J609">
            <v>191208</v>
          </cell>
          <cell r="K609" t="str">
            <v>VANDERBILT UNIVERSITY</v>
          </cell>
          <cell r="L609" t="str">
            <v>TN</v>
          </cell>
          <cell r="M609" t="str">
            <v>Pain mgt</v>
          </cell>
          <cell r="N609" t="str">
            <v>Preclinical and Translational Research in Pain Management</v>
          </cell>
          <cell r="O609" t="str">
            <v>Development and Optimization of Non-Addictive Therapies to Treat Pain</v>
          </cell>
          <cell r="P609" t="str">
            <v>NULL</v>
          </cell>
          <cell r="Q609" t="str">
            <v>NULL</v>
          </cell>
          <cell r="R609" t="str">
            <v>NULL</v>
          </cell>
          <cell r="S609" t="str">
            <v>NULL</v>
          </cell>
          <cell r="T609" t="str">
            <v>NULL</v>
          </cell>
          <cell r="V609">
            <v>10693112</v>
          </cell>
        </row>
        <row r="610">
          <cell r="A610" t="str">
            <v>HDP00757</v>
          </cell>
          <cell r="B610">
            <v>10477526</v>
          </cell>
          <cell r="C610" t="str">
            <v>Methocinnamox (MCAM): A novel -opioid receptor antagonist for opioid use disorders</v>
          </cell>
          <cell r="D610" t="str">
            <v>NIDA</v>
          </cell>
          <cell r="E610" t="str">
            <v>3UG3DA048387-01A1S1</v>
          </cell>
          <cell r="F610" t="str">
            <v>DA048387</v>
          </cell>
          <cell r="G610">
            <v>2022</v>
          </cell>
          <cell r="H610" t="str">
            <v>Non-SBIR/STTR</v>
          </cell>
          <cell r="I610" t="str">
            <v>JANE  ACRI</v>
          </cell>
          <cell r="J610">
            <v>147995</v>
          </cell>
          <cell r="K610" t="str">
            <v>UNIVERSITY OF TEXAS HLTH SCIENCE CENTER</v>
          </cell>
          <cell r="L610" t="str">
            <v>TX</v>
          </cell>
          <cell r="M610" t="str">
            <v>OUD</v>
          </cell>
          <cell r="N610" t="str">
            <v>Novel Therapeutic Options for Opioid Use Disorder and Overdose</v>
          </cell>
          <cell r="O610" t="str">
            <v>Focusing Medication Development to Prevent and Treat Opioid Use Disorder and Overdose</v>
          </cell>
          <cell r="P610" t="str">
            <v>not registered</v>
          </cell>
          <cell r="Q610" t="str">
            <v>archived</v>
          </cell>
          <cell r="R610" t="str">
            <v>No</v>
          </cell>
          <cell r="S610">
            <v>0</v>
          </cell>
          <cell r="T610" t="str">
            <v>No</v>
          </cell>
          <cell r="V610">
            <v>10477526</v>
          </cell>
        </row>
        <row r="611">
          <cell r="A611" t="str">
            <v>NULL</v>
          </cell>
          <cell r="B611">
            <v>10478217</v>
          </cell>
          <cell r="C611" t="str">
            <v>Biased Mu-Opioid Receptor Analgesics to Prevent Overdose and Opioid Use Disorders</v>
          </cell>
          <cell r="D611" t="str">
            <v>NIDA</v>
          </cell>
          <cell r="E611" t="str">
            <v>5UH3DA047700-05</v>
          </cell>
          <cell r="F611" t="str">
            <v>DA047700</v>
          </cell>
          <cell r="G611">
            <v>2022</v>
          </cell>
          <cell r="H611" t="str">
            <v>Non-SBIR/STTR</v>
          </cell>
          <cell r="I611" t="str">
            <v>Richard  KLINE</v>
          </cell>
          <cell r="J611">
            <v>1995232</v>
          </cell>
          <cell r="K611" t="str">
            <v>MEBIAS DISCOVERY, INC.</v>
          </cell>
          <cell r="L611" t="str">
            <v>PA</v>
          </cell>
          <cell r="M611" t="str">
            <v>OUD</v>
          </cell>
          <cell r="N611" t="str">
            <v>Novel Therapeutic Options for Opioid Use Disorder and Overdose</v>
          </cell>
          <cell r="O611" t="str">
            <v>Focusing Medication Development to Prevent and Treat Opioid Use Disorder and Overdose</v>
          </cell>
          <cell r="P611" t="str">
            <v>NULL</v>
          </cell>
          <cell r="Q611" t="str">
            <v>NULL</v>
          </cell>
          <cell r="R611" t="str">
            <v>NULL</v>
          </cell>
          <cell r="S611" t="str">
            <v>NULL</v>
          </cell>
          <cell r="T611" t="str">
            <v>NULL</v>
          </cell>
          <cell r="V611">
            <v>10478217</v>
          </cell>
        </row>
        <row r="612">
          <cell r="A612" t="str">
            <v>HDP01009</v>
          </cell>
          <cell r="B612">
            <v>10478324</v>
          </cell>
          <cell r="C612" t="str">
            <v>Phase 1 and 2 studies of sublingual dexmedetomidine, an alpha 2 adrenergic agonist, for treating opioid withdrawal</v>
          </cell>
          <cell r="D612" t="str">
            <v>NIDA</v>
          </cell>
          <cell r="E612" t="str">
            <v>1UG3DA056247-01</v>
          </cell>
          <cell r="F612" t="str">
            <v>DA056247</v>
          </cell>
          <cell r="G612">
            <v>2022</v>
          </cell>
          <cell r="H612" t="str">
            <v>Non-SBIR/STTR</v>
          </cell>
          <cell r="I612" t="str">
            <v>JANA  Drgonova</v>
          </cell>
          <cell r="J612">
            <v>3312204</v>
          </cell>
          <cell r="K612" t="str">
            <v>NEW YORK STATE PSYCHIATRIC INSTITUTE DBA RESEARCH FOUNDATION FOR MENTAL HYGIENE, INC</v>
          </cell>
          <cell r="L612" t="str">
            <v>NY</v>
          </cell>
          <cell r="M612" t="str">
            <v>OUD</v>
          </cell>
          <cell r="N612" t="str">
            <v>Novel Therapeutic Options for Opioid Use Disorder and Overdose</v>
          </cell>
          <cell r="O612" t="str">
            <v>Focusing Medication Development to Prevent and Treat Opioid Use Disorder and Overdose</v>
          </cell>
          <cell r="P612" t="str">
            <v>not registered</v>
          </cell>
          <cell r="Q612" t="str">
            <v>live</v>
          </cell>
          <cell r="R612" t="str">
            <v>No</v>
          </cell>
          <cell r="S612">
            <v>0</v>
          </cell>
          <cell r="T612" t="str">
            <v>No</v>
          </cell>
          <cell r="V612">
            <v>10478324</v>
          </cell>
        </row>
        <row r="613">
          <cell r="A613" t="str">
            <v>HDP00712</v>
          </cell>
          <cell r="B613">
            <v>10478434</v>
          </cell>
          <cell r="C613" t="str">
            <v>Adapting the HOPE Online Support Intervention to Increase MAT Uptake Among OUD Patients</v>
          </cell>
          <cell r="D613" t="str">
            <v>NCCIH</v>
          </cell>
          <cell r="E613" t="str">
            <v>3R33AT010606-03S1</v>
          </cell>
          <cell r="F613" t="str">
            <v>AT010606</v>
          </cell>
          <cell r="G613">
            <v>2021</v>
          </cell>
          <cell r="H613" t="str">
            <v>Non-SBIR/STTR</v>
          </cell>
          <cell r="I613" t="str">
            <v>Peter Daniel Murray</v>
          </cell>
          <cell r="J613">
            <v>588750</v>
          </cell>
          <cell r="K613" t="str">
            <v>UNIVERSITY OF CALIFORNIA-IRVINE</v>
          </cell>
          <cell r="L613" t="str">
            <v>CA</v>
          </cell>
          <cell r="M613" t="str">
            <v>OUD</v>
          </cell>
          <cell r="N613" t="str">
            <v>Translation of Research to Practice for the Treatment of Opioid Addiction</v>
          </cell>
          <cell r="O613" t="str">
            <v>Behavioral Research to Improve Medication-Based Treatment</v>
          </cell>
          <cell r="P613" t="str">
            <v>registered</v>
          </cell>
          <cell r="Q613" t="str">
            <v>live</v>
          </cell>
          <cell r="R613" t="str">
            <v>No</v>
          </cell>
          <cell r="S613">
            <v>0</v>
          </cell>
          <cell r="T613" t="str">
            <v>Yes</v>
          </cell>
          <cell r="V613">
            <v>10478434</v>
          </cell>
        </row>
        <row r="614">
          <cell r="A614" t="str">
            <v>NULL</v>
          </cell>
          <cell r="B614">
            <v>10478911</v>
          </cell>
          <cell r="C614" t="str">
            <v>Tailored Non-Pharmacotherapy Services for Chronic Pain: Testing Scalable and Pragmatic Approaches</v>
          </cell>
          <cell r="D614" t="str">
            <v>NIA</v>
          </cell>
          <cell r="E614" t="str">
            <v>5UH3AG067493-04</v>
          </cell>
          <cell r="F614" t="str">
            <v>AG067493</v>
          </cell>
          <cell r="G614">
            <v>2022</v>
          </cell>
          <cell r="H614" t="str">
            <v>Non-SBIR/STTR</v>
          </cell>
          <cell r="I614" t="str">
            <v>Janine M Simmons</v>
          </cell>
          <cell r="J614">
            <v>2200655</v>
          </cell>
          <cell r="K614" t="str">
            <v>KAISER FOUNDATION RESEARCH INSTITUTE</v>
          </cell>
          <cell r="L614" t="str">
            <v>CA</v>
          </cell>
          <cell r="M614" t="str">
            <v>Pain mgt</v>
          </cell>
          <cell r="N614" t="str">
            <v>Clinical Research in Pain Management</v>
          </cell>
          <cell r="O614" t="str">
            <v>Pain Management Effectiveness Research Network (ERN)</v>
          </cell>
          <cell r="P614" t="str">
            <v>NULL</v>
          </cell>
          <cell r="Q614" t="str">
            <v>NULL</v>
          </cell>
          <cell r="R614" t="str">
            <v>NULL</v>
          </cell>
          <cell r="S614" t="str">
            <v>NULL</v>
          </cell>
          <cell r="T614" t="str">
            <v>NULL</v>
          </cell>
          <cell r="U614" t="str">
            <v>NULL</v>
          </cell>
          <cell r="V614">
            <v>10684022</v>
          </cell>
        </row>
        <row r="615">
          <cell r="A615" t="str">
            <v>NULL</v>
          </cell>
          <cell r="B615">
            <v>10478934</v>
          </cell>
          <cell r="C615" t="str">
            <v>Integrated Treatment for Veterans with Co-Occurring Chronic Pain and Opioid Use Disorder</v>
          </cell>
          <cell r="D615" t="str">
            <v>NIDA</v>
          </cell>
          <cell r="E615" t="str">
            <v>5UH3DA051241-04</v>
          </cell>
          <cell r="F615" t="str">
            <v>DA051241</v>
          </cell>
          <cell r="G615">
            <v>2022</v>
          </cell>
          <cell r="H615" t="str">
            <v>Non-SBIR/STTR</v>
          </cell>
          <cell r="I615" t="str">
            <v>Will  Aklin</v>
          </cell>
          <cell r="J615">
            <v>573038</v>
          </cell>
          <cell r="K615" t="str">
            <v>UNIVERSITY OF NEW MEXICO</v>
          </cell>
          <cell r="L615" t="str">
            <v>NM</v>
          </cell>
          <cell r="M615" t="str">
            <v>Pain mgt</v>
          </cell>
          <cell r="N615" t="str">
            <v>Clinical Research in Pain Management</v>
          </cell>
          <cell r="O615" t="str">
            <v>Pain Management Effectiveness Research Network (ERN)</v>
          </cell>
          <cell r="P615" t="str">
            <v>NULL</v>
          </cell>
          <cell r="Q615" t="str">
            <v>NULL</v>
          </cell>
          <cell r="R615" t="str">
            <v>NULL</v>
          </cell>
          <cell r="S615" t="str">
            <v>NULL</v>
          </cell>
          <cell r="T615" t="str">
            <v>NULL</v>
          </cell>
          <cell r="U615" t="str">
            <v>NULL</v>
          </cell>
          <cell r="V615">
            <v>10669722</v>
          </cell>
        </row>
        <row r="616">
          <cell r="A616" t="str">
            <v>NULL</v>
          </cell>
          <cell r="B616">
            <v>10479024</v>
          </cell>
          <cell r="C616" t="str">
            <v>An Instrument to Assess the Functional Impact of Chronic Pain</v>
          </cell>
          <cell r="D616" t="str">
            <v>NINDS</v>
          </cell>
          <cell r="E616" t="str">
            <v>5R44NS113740-03</v>
          </cell>
          <cell r="F616" t="str">
            <v>NS113740</v>
          </cell>
          <cell r="G616">
            <v>2022</v>
          </cell>
          <cell r="H616" t="str">
            <v>SBIR/STTR</v>
          </cell>
          <cell r="I616" t="str">
            <v>EMILY LAURA Caporello</v>
          </cell>
          <cell r="J616">
            <v>774621</v>
          </cell>
          <cell r="K616" t="str">
            <v>BARRON ASSOCIATES, INC.</v>
          </cell>
          <cell r="L616" t="str">
            <v>VA</v>
          </cell>
          <cell r="M616" t="str">
            <v>Cross-Cutting Research</v>
          </cell>
          <cell r="N616" t="str">
            <v>Cross-Cutting Research</v>
          </cell>
          <cell r="O616" t="str">
            <v>Small Business Programs</v>
          </cell>
          <cell r="P616" t="str">
            <v>NULL</v>
          </cell>
          <cell r="Q616" t="str">
            <v>NULL</v>
          </cell>
          <cell r="R616" t="str">
            <v>NULL</v>
          </cell>
          <cell r="S616" t="str">
            <v>NULL</v>
          </cell>
          <cell r="T616" t="str">
            <v>NULL</v>
          </cell>
          <cell r="V616">
            <v>10479024</v>
          </cell>
        </row>
        <row r="617">
          <cell r="A617" t="str">
            <v>NULL</v>
          </cell>
          <cell r="B617">
            <v>10479049</v>
          </cell>
          <cell r="C617" t="str">
            <v>Novel non-narcotic analgesic for acute and chronic pain</v>
          </cell>
          <cell r="D617" t="str">
            <v>NINDS</v>
          </cell>
          <cell r="E617" t="str">
            <v>5R42NS119103-03</v>
          </cell>
          <cell r="F617" t="str">
            <v>NS119103</v>
          </cell>
          <cell r="G617">
            <v>2022</v>
          </cell>
          <cell r="H617" t="str">
            <v>SBIR/STTR</v>
          </cell>
          <cell r="I617" t="str">
            <v>EMILY LAURA Caporello</v>
          </cell>
          <cell r="J617">
            <v>840427</v>
          </cell>
          <cell r="K617" t="str">
            <v>SOUTH RAMPART PHARMA, LLC</v>
          </cell>
          <cell r="L617" t="str">
            <v>LA</v>
          </cell>
          <cell r="M617" t="str">
            <v>OUD</v>
          </cell>
          <cell r="N617" t="str">
            <v>Translation of Research to Practice for the Treatment of Opioid Addiction</v>
          </cell>
          <cell r="O617" t="str">
            <v>Recovery Research Networks</v>
          </cell>
          <cell r="P617" t="str">
            <v>NULL</v>
          </cell>
          <cell r="Q617" t="str">
            <v>NULL</v>
          </cell>
          <cell r="R617" t="str">
            <v>NULL</v>
          </cell>
          <cell r="S617" t="str">
            <v>NULL</v>
          </cell>
          <cell r="T617" t="str">
            <v>NULL</v>
          </cell>
          <cell r="V617">
            <v>10819946</v>
          </cell>
        </row>
        <row r="618">
          <cell r="A618" t="str">
            <v>NULL</v>
          </cell>
          <cell r="B618">
            <v>10479208</v>
          </cell>
          <cell r="C618" t="str">
            <v>A Mindfulness and Peer Mentoring Program to Improve Adherence to Medication Assisted Treatment for Opioid Use Disorders</v>
          </cell>
          <cell r="D618" t="str">
            <v>NCCIH</v>
          </cell>
          <cell r="E618" t="str">
            <v>4R33AT010802-02</v>
          </cell>
          <cell r="F618" t="str">
            <v>AT010802</v>
          </cell>
          <cell r="G618">
            <v>2021</v>
          </cell>
          <cell r="H618" t="str">
            <v>Non-SBIR/STTR</v>
          </cell>
          <cell r="I618" t="str">
            <v>Peter Daniel Murray</v>
          </cell>
          <cell r="J618">
            <v>705058</v>
          </cell>
          <cell r="K618" t="str">
            <v>UNIVERSITY OF ALABAMA IN TUSCALOOSA</v>
          </cell>
          <cell r="L618" t="str">
            <v>AL</v>
          </cell>
          <cell r="M618" t="str">
            <v>OUD</v>
          </cell>
          <cell r="N618" t="str">
            <v>Translation of Research to Practice for the Treatment of Opioid Addiction</v>
          </cell>
          <cell r="O618" t="str">
            <v>Behavioral Research to Improve Medication-Based Treatment</v>
          </cell>
          <cell r="P618" t="str">
            <v>NULL</v>
          </cell>
          <cell r="Q618" t="str">
            <v>NULL</v>
          </cell>
          <cell r="R618" t="str">
            <v>NULL</v>
          </cell>
          <cell r="S618" t="str">
            <v>NULL</v>
          </cell>
          <cell r="T618" t="str">
            <v>NULL</v>
          </cell>
          <cell r="V618">
            <v>10695086</v>
          </cell>
        </row>
        <row r="619">
          <cell r="A619" t="str">
            <v>HDP00611</v>
          </cell>
          <cell r="B619">
            <v>10479425</v>
          </cell>
          <cell r="C619" t="str">
            <v>The Role of Family Functioning and Race/Ethnicity on the Efficacy of an Opioid Misuse Prevention Videogame Intervention for Adolescents</v>
          </cell>
          <cell r="D619" t="str">
            <v>NIDA</v>
          </cell>
          <cell r="E619" t="str">
            <v>3UH3DA050251-03S1</v>
          </cell>
          <cell r="F619" t="str">
            <v>DA050251</v>
          </cell>
          <cell r="G619">
            <v>2021</v>
          </cell>
          <cell r="H619" t="str">
            <v>Non-SBIR/STTR</v>
          </cell>
          <cell r="I619" t="str">
            <v>Amy B Goldstein</v>
          </cell>
          <cell r="J619">
            <v>268938</v>
          </cell>
          <cell r="K619" t="str">
            <v>YALE UNIVERSITY</v>
          </cell>
          <cell r="L619" t="str">
            <v>CT</v>
          </cell>
          <cell r="M619" t="str">
            <v>OUD</v>
          </cell>
          <cell r="N619" t="str">
            <v>New Strategies to Prevent and Treat Opioid Addiction</v>
          </cell>
          <cell r="O619" t="str">
            <v>Preventing Opioid Use Disorder</v>
          </cell>
          <cell r="P619" t="str">
            <v>registered</v>
          </cell>
          <cell r="Q619" t="str">
            <v>live</v>
          </cell>
          <cell r="R619" t="str">
            <v>No</v>
          </cell>
          <cell r="S619">
            <v>0</v>
          </cell>
          <cell r="T619" t="str">
            <v>Yes</v>
          </cell>
          <cell r="U619" t="str">
            <v>HPC</v>
          </cell>
          <cell r="V619">
            <v>10479425</v>
          </cell>
        </row>
        <row r="620">
          <cell r="A620" t="str">
            <v>NULL</v>
          </cell>
          <cell r="B620">
            <v>10479875</v>
          </cell>
          <cell r="C620" t="str">
            <v>Group-Based Mindfulness for Patients with Chronic Low Back Pain in the Primary Care</v>
          </cell>
          <cell r="D620" t="str">
            <v>NCCIH</v>
          </cell>
          <cell r="E620" t="str">
            <v>5UH3AT010621-04</v>
          </cell>
          <cell r="F620" t="str">
            <v>AT010621</v>
          </cell>
          <cell r="G620">
            <v>2022</v>
          </cell>
          <cell r="H620" t="str">
            <v>Non-SBIR/STTR</v>
          </cell>
          <cell r="I620" t="str">
            <v>Wendy J. Weber</v>
          </cell>
          <cell r="J620">
            <v>1600672</v>
          </cell>
          <cell r="K620" t="str">
            <v>BOSTON MEDICAL CENTER</v>
          </cell>
          <cell r="L620" t="str">
            <v>MA</v>
          </cell>
          <cell r="M620" t="str">
            <v>Pain mgt</v>
          </cell>
          <cell r="N620" t="str">
            <v>Clinical Research in Pain Management</v>
          </cell>
          <cell r="O620" t="str">
            <v>Pragmatic and Implementation Studies for the Management of Pain to Reduce Opioid Prescribing (PRISM)</v>
          </cell>
          <cell r="P620" t="str">
            <v>NULL</v>
          </cell>
          <cell r="Q620" t="str">
            <v>NULL</v>
          </cell>
          <cell r="R620" t="str">
            <v>NULL</v>
          </cell>
          <cell r="S620" t="str">
            <v>NULL</v>
          </cell>
          <cell r="T620" t="str">
            <v>NULL</v>
          </cell>
          <cell r="U620" t="str">
            <v>PRISM</v>
          </cell>
          <cell r="V620">
            <v>10694862</v>
          </cell>
        </row>
        <row r="621">
          <cell r="A621" t="str">
            <v>NULL</v>
          </cell>
          <cell r="B621">
            <v>10480912</v>
          </cell>
          <cell r="C621" t="str">
            <v>Clinical Coordinating Center for the Health Initiative in Early Phase Pain Investigation Clinical Network</v>
          </cell>
          <cell r="D621" t="str">
            <v>NINDS</v>
          </cell>
          <cell r="E621" t="str">
            <v>5U24NS113850-04</v>
          </cell>
          <cell r="F621" t="str">
            <v>NS113850</v>
          </cell>
          <cell r="G621">
            <v>2022</v>
          </cell>
          <cell r="H621" t="str">
            <v>Other Research-Related</v>
          </cell>
          <cell r="I621" t="str">
            <v>Marlene H Peters Lawrence</v>
          </cell>
          <cell r="J621">
            <v>2030400</v>
          </cell>
          <cell r="K621" t="str">
            <v>MASSACHUSETTS GENERAL HOSPITAL</v>
          </cell>
          <cell r="L621" t="str">
            <v>MA</v>
          </cell>
          <cell r="M621" t="str">
            <v>Pain mgt</v>
          </cell>
          <cell r="N621" t="str">
            <v>Clinical Research in Pain Management</v>
          </cell>
          <cell r="O621" t="str">
            <v>Early Phase Pain Investigation Clinical Network (EPPIC-Net)</v>
          </cell>
          <cell r="P621" t="str">
            <v>NULL</v>
          </cell>
          <cell r="Q621" t="str">
            <v>NULL</v>
          </cell>
          <cell r="R621" t="str">
            <v>NULL</v>
          </cell>
          <cell r="S621" t="str">
            <v>NULL</v>
          </cell>
          <cell r="T621" t="str">
            <v>NULL</v>
          </cell>
          <cell r="U621" t="str">
            <v>EPPIC-NET</v>
          </cell>
          <cell r="V621">
            <v>10703234</v>
          </cell>
        </row>
        <row r="622">
          <cell r="A622" t="str">
            <v>HDP00966</v>
          </cell>
          <cell r="B622">
            <v>10481923</v>
          </cell>
          <cell r="C622" t="str">
            <v>Booth by Opio: Developing technology to expand the reach of opioid treatment programs into rural and underserved areas.</v>
          </cell>
          <cell r="D622" t="str">
            <v>NIDA</v>
          </cell>
          <cell r="E622" t="str">
            <v>1R44DA056251-01</v>
          </cell>
          <cell r="F622" t="str">
            <v>DA056251</v>
          </cell>
          <cell r="G622">
            <v>2022</v>
          </cell>
          <cell r="H622" t="str">
            <v>SBIR/STTR</v>
          </cell>
          <cell r="I622" t="str">
            <v>BORIS YEVGENYEVICH Sabirzhanov</v>
          </cell>
          <cell r="J622">
            <v>156220</v>
          </cell>
          <cell r="K622" t="str">
            <v>OPIO CONNECT, INC.</v>
          </cell>
          <cell r="L622" t="str">
            <v>MT</v>
          </cell>
          <cell r="M622" t="str">
            <v>Cross-Cutting Research</v>
          </cell>
          <cell r="N622" t="str">
            <v>Cross-Cutting Research</v>
          </cell>
          <cell r="O622" t="str">
            <v>Small Business Programs</v>
          </cell>
          <cell r="P622" t="str">
            <v>registered</v>
          </cell>
          <cell r="Q622" t="str">
            <v>live</v>
          </cell>
          <cell r="R622" t="str">
            <v>No</v>
          </cell>
          <cell r="S622">
            <v>0</v>
          </cell>
          <cell r="T622" t="str">
            <v>No</v>
          </cell>
          <cell r="V622">
            <v>10819268</v>
          </cell>
        </row>
        <row r="623">
          <cell r="A623" t="str">
            <v>HDP00958</v>
          </cell>
          <cell r="B623">
            <v>10482203</v>
          </cell>
          <cell r="C623" t="str">
            <v>Fast-track: Scalable digital delivery of evidence-based training for addiction professionals to maximize treatment admission and retention rates of opioid use disorder in affected families.</v>
          </cell>
          <cell r="D623" t="str">
            <v>NIDA</v>
          </cell>
          <cell r="E623" t="str">
            <v>1R44DA053845-01A1</v>
          </cell>
          <cell r="F623" t="str">
            <v>DA053845</v>
          </cell>
          <cell r="G623">
            <v>2022</v>
          </cell>
          <cell r="H623" t="str">
            <v>SBIR/STTR</v>
          </cell>
          <cell r="I623" t="str">
            <v>BORIS YEVGENYEVICH Sabirzhanov</v>
          </cell>
          <cell r="J623">
            <v>259585</v>
          </cell>
          <cell r="K623" t="str">
            <v>WE THE VILLAGE, INC.</v>
          </cell>
          <cell r="L623" t="str">
            <v>NY</v>
          </cell>
          <cell r="M623" t="str">
            <v>Cross-Cutting Research</v>
          </cell>
          <cell r="N623" t="str">
            <v>Cross-Cutting Research</v>
          </cell>
          <cell r="O623" t="str">
            <v>Small Business Programs</v>
          </cell>
          <cell r="P623" t="str">
            <v>registered</v>
          </cell>
          <cell r="Q623" t="str">
            <v>live</v>
          </cell>
          <cell r="R623" t="str">
            <v>No</v>
          </cell>
          <cell r="S623">
            <v>0</v>
          </cell>
          <cell r="T623" t="str">
            <v>No</v>
          </cell>
          <cell r="V623">
            <v>10482203</v>
          </cell>
        </row>
        <row r="624">
          <cell r="A624" t="str">
            <v>NULL</v>
          </cell>
          <cell r="B624">
            <v>10483174</v>
          </cell>
          <cell r="C624" t="str">
            <v>Nonpharmacologic Pain Management in FQHC primary care clinics</v>
          </cell>
          <cell r="D624" t="str">
            <v>NINR</v>
          </cell>
          <cell r="E624" t="str">
            <v>5UH3NR019943-03</v>
          </cell>
          <cell r="F624" t="str">
            <v>NR019943</v>
          </cell>
          <cell r="G624">
            <v>2022</v>
          </cell>
          <cell r="H624" t="str">
            <v>Non-SBIR/STTR</v>
          </cell>
          <cell r="I624" t="str">
            <v>Karen  Kehl</v>
          </cell>
          <cell r="J624">
            <v>1102772</v>
          </cell>
          <cell r="K624" t="str">
            <v>UNIVERSITY OF UTAH</v>
          </cell>
          <cell r="L624" t="str">
            <v>UT</v>
          </cell>
          <cell r="M624" t="str">
            <v>Pain mgt</v>
          </cell>
          <cell r="N624" t="str">
            <v>Clinical Research in Pain Management</v>
          </cell>
          <cell r="O624" t="str">
            <v>Pragmatic and Implementation Studies for the Management of Pain to Reduce Opioid Prescribing (PRISM)</v>
          </cell>
          <cell r="P624" t="str">
            <v>NULL</v>
          </cell>
          <cell r="Q624" t="str">
            <v>NULL</v>
          </cell>
          <cell r="R624" t="str">
            <v>NULL</v>
          </cell>
          <cell r="S624" t="str">
            <v>NULL</v>
          </cell>
          <cell r="T624" t="str">
            <v>NULL</v>
          </cell>
          <cell r="U624" t="str">
            <v>PRISM</v>
          </cell>
          <cell r="V624">
            <v>10924038</v>
          </cell>
        </row>
        <row r="625">
          <cell r="A625" t="str">
            <v>HDP00928</v>
          </cell>
          <cell r="B625">
            <v>10485104</v>
          </cell>
          <cell r="C625" t="str">
            <v>Injectable Ice Slurry Cooling Technology for Treatment of Postoperative Pain</v>
          </cell>
          <cell r="D625" t="str">
            <v>NIAMS</v>
          </cell>
          <cell r="E625" t="str">
            <v>1R41AR080620-01A1</v>
          </cell>
          <cell r="F625" t="str">
            <v>AR080620</v>
          </cell>
          <cell r="G625">
            <v>2022</v>
          </cell>
          <cell r="H625" t="str">
            <v>SBIR/STTR</v>
          </cell>
          <cell r="I625" t="str">
            <v>Xibin  Wang</v>
          </cell>
          <cell r="J625">
            <v>252130</v>
          </cell>
          <cell r="K625" t="str">
            <v>BRIXTON BIOSCIENCES, INC.</v>
          </cell>
          <cell r="L625" t="str">
            <v>MA</v>
          </cell>
          <cell r="M625" t="str">
            <v>Cross-Cutting Research</v>
          </cell>
          <cell r="N625" t="str">
            <v>Cross-Cutting Research</v>
          </cell>
          <cell r="O625" t="str">
            <v>Small Business Programs</v>
          </cell>
          <cell r="P625" t="str">
            <v>registered</v>
          </cell>
          <cell r="Q625" t="str">
            <v>live</v>
          </cell>
          <cell r="R625" t="str">
            <v>No</v>
          </cell>
          <cell r="S625">
            <v>0</v>
          </cell>
          <cell r="T625" t="str">
            <v>No</v>
          </cell>
          <cell r="V625">
            <v>10485104</v>
          </cell>
        </row>
        <row r="626">
          <cell r="A626" t="str">
            <v>HDP00945</v>
          </cell>
          <cell r="B626">
            <v>10485389</v>
          </cell>
          <cell r="C626" t="str">
            <v>Novel Approach to Personalize and Monitor Therapeutic Training At Home in Chronic Pelvic Pain Management</v>
          </cell>
          <cell r="D626" t="str">
            <v>NICHD</v>
          </cell>
          <cell r="E626" t="str">
            <v>1R43HD107727-01A1</v>
          </cell>
          <cell r="F626" t="str">
            <v>HD107727</v>
          </cell>
          <cell r="G626">
            <v>2022</v>
          </cell>
          <cell r="H626" t="str">
            <v>SBIR/STTR</v>
          </cell>
          <cell r="I626" t="str">
            <v>HELENA HYESOOK Ahn</v>
          </cell>
          <cell r="J626">
            <v>246658</v>
          </cell>
          <cell r="K626" t="str">
            <v>HILLMED INC</v>
          </cell>
          <cell r="L626" t="str">
            <v>TX</v>
          </cell>
          <cell r="M626" t="str">
            <v>Cross-Cutting Research</v>
          </cell>
          <cell r="N626" t="str">
            <v>Cross-Cutting Research</v>
          </cell>
          <cell r="O626" t="str">
            <v>Small Business Programs</v>
          </cell>
          <cell r="P626" t="str">
            <v>registered</v>
          </cell>
          <cell r="Q626" t="str">
            <v>live</v>
          </cell>
          <cell r="R626" t="str">
            <v>No</v>
          </cell>
          <cell r="S626">
            <v>0</v>
          </cell>
          <cell r="T626" t="str">
            <v>No</v>
          </cell>
          <cell r="V626">
            <v>10485389</v>
          </cell>
        </row>
        <row r="627">
          <cell r="A627" t="str">
            <v>HDP01016</v>
          </cell>
          <cell r="B627">
            <v>10485408</v>
          </cell>
          <cell r="C627" t="str">
            <v>Reducing Opioid Use and Adverse Effects through Proactive Precision Pain Management Following Spine Surgery</v>
          </cell>
          <cell r="D627" t="str">
            <v>NIDA</v>
          </cell>
          <cell r="E627" t="str">
            <v>1R44DA056280-01</v>
          </cell>
          <cell r="F627" t="str">
            <v>DA056280</v>
          </cell>
          <cell r="G627">
            <v>2022</v>
          </cell>
          <cell r="H627" t="str">
            <v>SBIR/STTR</v>
          </cell>
          <cell r="I627" t="str">
            <v>BORIS YEVGENYEVICH Sabirzhanov</v>
          </cell>
          <cell r="J627">
            <v>326500</v>
          </cell>
          <cell r="K627" t="str">
            <v>OPALGENIX, INC.</v>
          </cell>
          <cell r="L627" t="str">
            <v>IN</v>
          </cell>
          <cell r="M627" t="str">
            <v>Cross-Cutting Research</v>
          </cell>
          <cell r="N627" t="str">
            <v>Cross-Cutting Research</v>
          </cell>
          <cell r="O627" t="str">
            <v>Small Business Programs</v>
          </cell>
          <cell r="P627" t="str">
            <v>not registered</v>
          </cell>
          <cell r="Q627" t="str">
            <v>live</v>
          </cell>
          <cell r="R627" t="str">
            <v>No</v>
          </cell>
          <cell r="S627">
            <v>0</v>
          </cell>
          <cell r="T627" t="str">
            <v>No</v>
          </cell>
          <cell r="V627">
            <v>10485408</v>
          </cell>
        </row>
        <row r="628">
          <cell r="A628" t="str">
            <v>HDP00925</v>
          </cell>
          <cell r="B628">
            <v>10485444</v>
          </cell>
          <cell r="C628" t="str">
            <v>A Project to Test the Efficacy and Safety of An Innovative Treatment for Opiate Use Disorders.</v>
          </cell>
          <cell r="D628" t="str">
            <v>NIDA</v>
          </cell>
          <cell r="E628" t="str">
            <v>2R44DA050358-02A1</v>
          </cell>
          <cell r="F628" t="str">
            <v>DA050358</v>
          </cell>
          <cell r="G628">
            <v>2022</v>
          </cell>
          <cell r="H628" t="str">
            <v>SBIR/STTR</v>
          </cell>
          <cell r="I628" t="str">
            <v>STACIE MARIE Gutowski</v>
          </cell>
          <cell r="J628">
            <v>1519167</v>
          </cell>
          <cell r="K628" t="str">
            <v>MINDLIGHT, LLC</v>
          </cell>
          <cell r="L628" t="str">
            <v>MA</v>
          </cell>
          <cell r="M628" t="str">
            <v>Cross-Cutting Research</v>
          </cell>
          <cell r="N628" t="str">
            <v>Cross-Cutting Research</v>
          </cell>
          <cell r="O628" t="str">
            <v>Small Business Programs</v>
          </cell>
          <cell r="P628" t="str">
            <v>not registered</v>
          </cell>
          <cell r="Q628" t="str">
            <v>live</v>
          </cell>
          <cell r="R628" t="str">
            <v>No</v>
          </cell>
          <cell r="S628">
            <v>0</v>
          </cell>
          <cell r="T628" t="str">
            <v>No</v>
          </cell>
          <cell r="V628">
            <v>10485444</v>
          </cell>
        </row>
        <row r="629">
          <cell r="A629" t="str">
            <v>HDP00892</v>
          </cell>
          <cell r="B629">
            <v>10485580</v>
          </cell>
          <cell r="C629" t="str">
            <v>Digital Peer Support for Opioid Use Disorders: Scaling Chat Support Groups to meet Community Needs</v>
          </cell>
          <cell r="D629" t="str">
            <v>NIDA</v>
          </cell>
          <cell r="E629" t="str">
            <v>1R43DA056275-01</v>
          </cell>
          <cell r="F629" t="str">
            <v>DA056275</v>
          </cell>
          <cell r="G629">
            <v>2022</v>
          </cell>
          <cell r="H629" t="str">
            <v>SBIR/STTR</v>
          </cell>
          <cell r="I629" t="str">
            <v>BORIS YEVGENYEVICH Sabirzhanov</v>
          </cell>
          <cell r="J629">
            <v>252131</v>
          </cell>
          <cell r="K629" t="str">
            <v>BEACON TECH, INC.</v>
          </cell>
          <cell r="L629" t="str">
            <v>MA</v>
          </cell>
          <cell r="M629" t="str">
            <v>Cross-Cutting Research</v>
          </cell>
          <cell r="N629" t="str">
            <v>Cross-Cutting Research</v>
          </cell>
          <cell r="O629" t="str">
            <v>Small Business Programs</v>
          </cell>
          <cell r="P629" t="str">
            <v>not registered</v>
          </cell>
          <cell r="Q629" t="str">
            <v>live</v>
          </cell>
          <cell r="R629" t="str">
            <v>No</v>
          </cell>
          <cell r="S629">
            <v>0</v>
          </cell>
          <cell r="T629" t="str">
            <v>No</v>
          </cell>
          <cell r="V629">
            <v>10485580</v>
          </cell>
        </row>
        <row r="630">
          <cell r="A630" t="str">
            <v>HDP00948</v>
          </cell>
          <cell r="B630">
            <v>10485642</v>
          </cell>
          <cell r="C630" t="str">
            <v>Pre-clinical validation of Phase II peptide LRP-1 agonist to treat and prevent chemotherapy induced peripheral neuropathy.</v>
          </cell>
          <cell r="D630" t="str">
            <v>NCI</v>
          </cell>
          <cell r="E630" t="str">
            <v>1R43CA268700-01A1</v>
          </cell>
          <cell r="F630" t="str">
            <v>CA268700</v>
          </cell>
          <cell r="G630">
            <v>2022</v>
          </cell>
          <cell r="H630" t="str">
            <v>SBIR/STTR</v>
          </cell>
          <cell r="I630" t="str">
            <v>Patricia A Weber</v>
          </cell>
          <cell r="J630">
            <v>398816</v>
          </cell>
          <cell r="K630" t="str">
            <v>SERPIN PHARMA, LLC</v>
          </cell>
          <cell r="L630" t="str">
            <v>VA</v>
          </cell>
          <cell r="M630" t="str">
            <v>Cross-Cutting Research</v>
          </cell>
          <cell r="N630" t="str">
            <v>Cross-Cutting Research</v>
          </cell>
          <cell r="O630" t="str">
            <v>Small Business Programs</v>
          </cell>
          <cell r="P630" t="str">
            <v>registered</v>
          </cell>
          <cell r="Q630" t="str">
            <v>live</v>
          </cell>
          <cell r="R630" t="str">
            <v>No</v>
          </cell>
          <cell r="S630">
            <v>0</v>
          </cell>
          <cell r="T630" t="str">
            <v>No</v>
          </cell>
          <cell r="V630">
            <v>11069378</v>
          </cell>
        </row>
        <row r="631">
          <cell r="A631" t="str">
            <v>HDP00953</v>
          </cell>
          <cell r="B631">
            <v>10485805</v>
          </cell>
          <cell r="C631" t="str">
            <v>Wearable sensor for opioids detection based on electrochemical sensor arrayintegrated with Bluetooth device</v>
          </cell>
          <cell r="D631" t="str">
            <v>NIDA</v>
          </cell>
          <cell r="E631" t="str">
            <v>2R44DA051289-02</v>
          </cell>
          <cell r="F631" t="str">
            <v>DA051289</v>
          </cell>
          <cell r="G631">
            <v>2022</v>
          </cell>
          <cell r="H631" t="str">
            <v>SBIR/STTR</v>
          </cell>
          <cell r="I631" t="str">
            <v>Yordan Valtchov Kostov</v>
          </cell>
          <cell r="J631">
            <v>775215</v>
          </cell>
          <cell r="K631" t="str">
            <v>EMITECH, INC.</v>
          </cell>
          <cell r="L631" t="str">
            <v>MA</v>
          </cell>
          <cell r="M631" t="str">
            <v>Cross-Cutting Research</v>
          </cell>
          <cell r="N631" t="str">
            <v>Cross-Cutting Research</v>
          </cell>
          <cell r="O631" t="str">
            <v>Small Business Programs</v>
          </cell>
          <cell r="P631" t="str">
            <v>registered</v>
          </cell>
          <cell r="Q631" t="str">
            <v>live</v>
          </cell>
          <cell r="R631" t="str">
            <v>No</v>
          </cell>
          <cell r="S631">
            <v>0</v>
          </cell>
          <cell r="T631" t="str">
            <v>No</v>
          </cell>
          <cell r="V631">
            <v>10898019</v>
          </cell>
        </row>
        <row r="632">
          <cell r="A632" t="str">
            <v>NULL</v>
          </cell>
          <cell r="B632">
            <v>10485914</v>
          </cell>
          <cell r="C632" t="str">
            <v>JCOIN Coordination and Translation Center</v>
          </cell>
          <cell r="D632" t="str">
            <v>NIDA</v>
          </cell>
          <cell r="E632" t="str">
            <v>5U2CDA050097-04</v>
          </cell>
          <cell r="F632" t="str">
            <v>DA050097</v>
          </cell>
          <cell r="G632">
            <v>2022</v>
          </cell>
          <cell r="H632" t="str">
            <v>Other Research-Related</v>
          </cell>
          <cell r="I632" t="str">
            <v>JULIA BETH Zur</v>
          </cell>
          <cell r="J632">
            <v>3026100</v>
          </cell>
          <cell r="K632" t="str">
            <v>GEORGE MASON UNIVERSITY</v>
          </cell>
          <cell r="L632" t="str">
            <v>VA</v>
          </cell>
          <cell r="M632" t="str">
            <v>OUD</v>
          </cell>
          <cell r="N632" t="str">
            <v>Translation of Research to Practice for the Treatment of Opioid Addiction</v>
          </cell>
          <cell r="O632" t="str">
            <v>Justice Community Opioid Innovation Network (JCOIN)</v>
          </cell>
          <cell r="P632" t="str">
            <v>NULL</v>
          </cell>
          <cell r="Q632" t="str">
            <v>NULL</v>
          </cell>
          <cell r="R632" t="str">
            <v>NULL</v>
          </cell>
          <cell r="S632" t="str">
            <v>NULL</v>
          </cell>
          <cell r="T632" t="str">
            <v>NULL</v>
          </cell>
          <cell r="U632" t="str">
            <v>JCOIN</v>
          </cell>
          <cell r="V632">
            <v>10976948</v>
          </cell>
        </row>
        <row r="633">
          <cell r="A633" t="str">
            <v>NULL</v>
          </cell>
          <cell r="B633">
            <v>10485968</v>
          </cell>
          <cell r="C633" t="str">
            <v>EPPIC-NET DCC</v>
          </cell>
          <cell r="D633" t="str">
            <v>NINDS</v>
          </cell>
          <cell r="E633" t="str">
            <v>5U24NS113844-04</v>
          </cell>
          <cell r="F633" t="str">
            <v>NS113844</v>
          </cell>
          <cell r="G633">
            <v>2022</v>
          </cell>
          <cell r="H633" t="str">
            <v>Other Research-Related</v>
          </cell>
          <cell r="I633" t="str">
            <v>Marlene H Peters Lawrence</v>
          </cell>
          <cell r="J633">
            <v>663520</v>
          </cell>
          <cell r="K633" t="str">
            <v>NEW YORK UNIVERSITY SCHOOL OF MEDICINE</v>
          </cell>
          <cell r="L633" t="str">
            <v>NY</v>
          </cell>
          <cell r="M633" t="str">
            <v>Cross-Cutting Research</v>
          </cell>
          <cell r="N633" t="str">
            <v>Cross-Cutting Research</v>
          </cell>
          <cell r="O633" t="str">
            <v>Training the Next Generation of Researchers in HEAL</v>
          </cell>
          <cell r="P633" t="str">
            <v>NULL</v>
          </cell>
          <cell r="Q633" t="str">
            <v>NULL</v>
          </cell>
          <cell r="R633" t="str">
            <v>NULL</v>
          </cell>
          <cell r="S633" t="str">
            <v>NULL</v>
          </cell>
          <cell r="T633" t="str">
            <v>NULL</v>
          </cell>
          <cell r="U633" t="str">
            <v>EPPIC-NET</v>
          </cell>
          <cell r="V633">
            <v>10691353</v>
          </cell>
        </row>
        <row r="634">
          <cell r="A634" t="str">
            <v>HDP01491</v>
          </cell>
          <cell r="B634">
            <v>10486286</v>
          </cell>
          <cell r="C634" t="str">
            <v>Optimizing the use of ketamine to reduce chronic postsurgical pain</v>
          </cell>
          <cell r="D634" t="str">
            <v>NCI</v>
          </cell>
          <cell r="E634" t="str">
            <v>4UH3CA261067-02</v>
          </cell>
          <cell r="F634" t="str">
            <v>CA261067</v>
          </cell>
          <cell r="G634">
            <v>2021</v>
          </cell>
          <cell r="H634" t="str">
            <v>Non-SBIR/STTR</v>
          </cell>
          <cell r="I634" t="str">
            <v>ALEXIS DIANE Bakos</v>
          </cell>
          <cell r="J634">
            <v>1281438</v>
          </cell>
          <cell r="K634" t="str">
            <v>NEW YORK UNIVERSITY SCHOOL OF MEDICINE</v>
          </cell>
          <cell r="L634" t="str">
            <v>NY</v>
          </cell>
          <cell r="M634" t="str">
            <v>Pain mgt</v>
          </cell>
          <cell r="N634" t="str">
            <v>Clinical Research in Pain Management</v>
          </cell>
          <cell r="O634" t="str">
            <v>Pain Management Effectiveness Research Network (ERN)</v>
          </cell>
          <cell r="P634" t="str">
            <v>registered</v>
          </cell>
          <cell r="Q634" t="str">
            <v>live</v>
          </cell>
          <cell r="R634" t="str">
            <v>No</v>
          </cell>
          <cell r="S634">
            <v>0</v>
          </cell>
          <cell r="T634" t="str">
            <v>No</v>
          </cell>
          <cell r="U634" t="str">
            <v>Pain ERN</v>
          </cell>
          <cell r="V634">
            <v>10909245</v>
          </cell>
        </row>
        <row r="635">
          <cell r="A635" t="str">
            <v>HDP00883</v>
          </cell>
          <cell r="B635">
            <v>10488140</v>
          </cell>
          <cell r="C635" t="str">
            <v>SCREENING OF INVESTIGATIONAL AGENTS THROUGH THE NINDS PRECLINICAL SCREENING PLATFORM FOR PAIN (PSPP)</v>
          </cell>
          <cell r="D635" t="str">
            <v>NIDA</v>
          </cell>
          <cell r="E635" t="str">
            <v>75N95019D00026-P00003-759501900088-1</v>
          </cell>
          <cell r="G635">
            <v>2021</v>
          </cell>
          <cell r="H635" t="str">
            <v>R and D Contracts</v>
          </cell>
          <cell r="J635">
            <v>10891025</v>
          </cell>
          <cell r="K635" t="str">
            <v>PSYCHOGENICS, INC.</v>
          </cell>
          <cell r="L635" t="str">
            <v>NJ</v>
          </cell>
          <cell r="M635" t="str">
            <v>OUD</v>
          </cell>
          <cell r="N635" t="str">
            <v>New Strategies to Prevent and Treat Opioid Addiction</v>
          </cell>
          <cell r="O635" t="str">
            <v>Optimizing the Duration, Retention, and Discontinuation of Medication Treatment for Opioid Use Disorder</v>
          </cell>
          <cell r="P635" t="str">
            <v>not registered</v>
          </cell>
          <cell r="Q635" t="str">
            <v>live</v>
          </cell>
          <cell r="R635" t="str">
            <v>No</v>
          </cell>
          <cell r="S635">
            <v>0</v>
          </cell>
          <cell r="T635" t="str">
            <v>No</v>
          </cell>
          <cell r="V635" t="str">
            <v>NULL</v>
          </cell>
        </row>
        <row r="636">
          <cell r="A636" t="str">
            <v>NULL</v>
          </cell>
          <cell r="B636">
            <v>10488729</v>
          </cell>
          <cell r="C636" t="str">
            <v>Development of cannabinoid-opioid combination with opioid sparing and synergistic analgesic effects to prevent opioid use disorder and overdose.</v>
          </cell>
          <cell r="D636" t="str">
            <v>NIDA</v>
          </cell>
          <cell r="E636" t="str">
            <v>5R44DA050397-03</v>
          </cell>
          <cell r="F636" t="str">
            <v>DA050397</v>
          </cell>
          <cell r="G636">
            <v>2022</v>
          </cell>
          <cell r="H636" t="str">
            <v>SBIR/STTR</v>
          </cell>
          <cell r="I636" t="str">
            <v>BORIS YEVGENYEVICH Sabirzhanov</v>
          </cell>
          <cell r="J636">
            <v>1136636</v>
          </cell>
          <cell r="K636" t="str">
            <v>BDH PHARMA, LLC</v>
          </cell>
          <cell r="L636" t="str">
            <v>CA</v>
          </cell>
          <cell r="M636" t="str">
            <v>Cross-Cutting Research</v>
          </cell>
          <cell r="N636" t="str">
            <v>Cross-Cutting Research</v>
          </cell>
          <cell r="O636" t="str">
            <v>Small Business Programs</v>
          </cell>
          <cell r="P636" t="str">
            <v>NULL</v>
          </cell>
          <cell r="Q636" t="str">
            <v>NULL</v>
          </cell>
          <cell r="R636" t="str">
            <v>NULL</v>
          </cell>
          <cell r="S636" t="str">
            <v>NULL</v>
          </cell>
          <cell r="T636" t="str">
            <v>NULL</v>
          </cell>
          <cell r="V636">
            <v>10488729</v>
          </cell>
        </row>
        <row r="637">
          <cell r="A637" t="str">
            <v>NULL</v>
          </cell>
          <cell r="B637">
            <v>10489842</v>
          </cell>
          <cell r="C637" t="str">
            <v>Supporting Treatment Access and Recovery for Co-Occurring Opioid Use and Mental Health Disorders (STAR-COD)</v>
          </cell>
          <cell r="D637" t="str">
            <v>NIMH</v>
          </cell>
          <cell r="E637" t="str">
            <v>5R01MH128904-02</v>
          </cell>
          <cell r="F637" t="str">
            <v>MH128904</v>
          </cell>
          <cell r="G637">
            <v>2022</v>
          </cell>
          <cell r="H637" t="str">
            <v>Non-SBIR/STTR</v>
          </cell>
          <cell r="I637" t="str">
            <v>Michael  Freed</v>
          </cell>
          <cell r="J637">
            <v>3300824</v>
          </cell>
          <cell r="K637" t="str">
            <v>UNIV OF MASSACHUSETTS MED SCH WORCESTER</v>
          </cell>
          <cell r="L637" t="str">
            <v>MA</v>
          </cell>
          <cell r="M637" t="str">
            <v>Cross-Cutting Research</v>
          </cell>
          <cell r="N637" t="str">
            <v>Cross-Cutting Research</v>
          </cell>
          <cell r="O637" t="str">
            <v>Increasing Participant Diversity, Inclusion, and Engagement in HEAL Research</v>
          </cell>
          <cell r="P637" t="str">
            <v>NULL</v>
          </cell>
          <cell r="Q637" t="str">
            <v>NULL</v>
          </cell>
          <cell r="R637" t="str">
            <v>NULL</v>
          </cell>
          <cell r="S637" t="str">
            <v>NULL</v>
          </cell>
          <cell r="T637" t="str">
            <v>NULL</v>
          </cell>
          <cell r="V637">
            <v>10908280</v>
          </cell>
        </row>
        <row r="638">
          <cell r="A638" t="str">
            <v>HDP00624</v>
          </cell>
          <cell r="B638">
            <v>10489940</v>
          </cell>
          <cell r="C638" t="str">
            <v>Clinical Coordinating Center for the Health Initiative in Early Phase Pain Investigation Clinical Network</v>
          </cell>
          <cell r="D638" t="str">
            <v>NINDS</v>
          </cell>
          <cell r="E638" t="str">
            <v>3U24NS113850-03S1</v>
          </cell>
          <cell r="F638" t="str">
            <v>NS113850</v>
          </cell>
          <cell r="G638">
            <v>2021</v>
          </cell>
          <cell r="H638" t="str">
            <v>Other Research-Related</v>
          </cell>
          <cell r="I638" t="str">
            <v>Marlene H Peters Lawrence</v>
          </cell>
          <cell r="J638">
            <v>62704</v>
          </cell>
          <cell r="K638" t="str">
            <v>MASSACHUSETTS GENERAL HOSPITAL</v>
          </cell>
          <cell r="L638" t="str">
            <v>MA</v>
          </cell>
          <cell r="M638" t="str">
            <v>Pain mgt</v>
          </cell>
          <cell r="N638" t="str">
            <v>Clinical Research in Pain Management</v>
          </cell>
          <cell r="O638" t="str">
            <v>Early Phase Pain Investigation Clinical Network (EPPIC-Net)</v>
          </cell>
          <cell r="P638" t="str">
            <v>not registered</v>
          </cell>
          <cell r="Q638" t="str">
            <v>archived</v>
          </cell>
          <cell r="R638" t="str">
            <v>No</v>
          </cell>
          <cell r="S638">
            <v>0</v>
          </cell>
          <cell r="T638" t="str">
            <v>No</v>
          </cell>
          <cell r="U638" t="str">
            <v>EPPIC-NET</v>
          </cell>
          <cell r="V638">
            <v>10489940</v>
          </cell>
        </row>
        <row r="639">
          <cell r="A639" t="str">
            <v>NULL</v>
          </cell>
          <cell r="B639">
            <v>10490898</v>
          </cell>
          <cell r="C639" t="str">
            <v>Optimizing the use of ketamine to reduce chronic postsurgical pain</v>
          </cell>
          <cell r="D639" t="str">
            <v>NCI</v>
          </cell>
          <cell r="E639" t="str">
            <v>5UH3CA261067-03</v>
          </cell>
          <cell r="F639" t="str">
            <v>CA261067</v>
          </cell>
          <cell r="G639">
            <v>2022</v>
          </cell>
          <cell r="H639" t="str">
            <v>Non-SBIR/STTR</v>
          </cell>
          <cell r="I639" t="str">
            <v>Brennan Parmelee Streck</v>
          </cell>
          <cell r="J639">
            <v>1206858</v>
          </cell>
          <cell r="K639" t="str">
            <v>NEW YORK UNIVERSITY SCHOOL OF MEDICINE</v>
          </cell>
          <cell r="L639" t="str">
            <v>NY</v>
          </cell>
          <cell r="M639" t="str">
            <v>Pain mgt</v>
          </cell>
          <cell r="N639" t="str">
            <v>Clinical Research in Pain Management</v>
          </cell>
          <cell r="O639" t="str">
            <v>Pain Management Effectiveness Research Network (ERN)</v>
          </cell>
          <cell r="P639" t="str">
            <v>NULL</v>
          </cell>
          <cell r="Q639" t="str">
            <v>NULL</v>
          </cell>
          <cell r="R639" t="str">
            <v>NULL</v>
          </cell>
          <cell r="S639" t="str">
            <v>NULL</v>
          </cell>
          <cell r="T639" t="str">
            <v>NULL</v>
          </cell>
          <cell r="U639" t="str">
            <v>NULL</v>
          </cell>
          <cell r="V639">
            <v>10909245</v>
          </cell>
        </row>
        <row r="640">
          <cell r="A640" t="str">
            <v>HDP00884</v>
          </cell>
          <cell r="B640">
            <v>10490956</v>
          </cell>
          <cell r="C640" t="str">
            <v>SRI INTERNATIONAL:1110101 [19-010371]</v>
          </cell>
          <cell r="D640" t="str">
            <v>NIDA</v>
          </cell>
          <cell r="E640" t="str">
            <v>271201600006I-P00003-759501900092-1</v>
          </cell>
          <cell r="G640">
            <v>2021</v>
          </cell>
          <cell r="H640" t="str">
            <v>R and D Contracts</v>
          </cell>
          <cell r="J640">
            <v>509206</v>
          </cell>
          <cell r="K640" t="str">
            <v>SRI INTERNATIONAL</v>
          </cell>
          <cell r="L640" t="str">
            <v>CA</v>
          </cell>
          <cell r="M640" t="str">
            <v>OUD</v>
          </cell>
          <cell r="P640" t="str">
            <v>not registered</v>
          </cell>
          <cell r="Q640" t="str">
            <v>live</v>
          </cell>
          <cell r="R640" t="str">
            <v>No</v>
          </cell>
          <cell r="S640">
            <v>0</v>
          </cell>
          <cell r="T640" t="str">
            <v>No</v>
          </cell>
          <cell r="V640" t="str">
            <v>NULL</v>
          </cell>
        </row>
        <row r="641">
          <cell r="A641" t="str">
            <v>NULL</v>
          </cell>
          <cell r="B641">
            <v>10491217</v>
          </cell>
          <cell r="C641" t="str">
            <v>Data Coordinating Center (DCC) for the Neonatal Opioid Withdrawal Syndrome Pharmacological Treatments Comparative Effectiveness Trial (NOWS PhaCET)</v>
          </cell>
          <cell r="D641" t="str">
            <v>NICHD</v>
          </cell>
          <cell r="E641" t="str">
            <v>5U24HD107621-02</v>
          </cell>
          <cell r="F641" t="str">
            <v>HD107621</v>
          </cell>
          <cell r="G641">
            <v>2022</v>
          </cell>
          <cell r="H641" t="str">
            <v>Other Research-Related</v>
          </cell>
          <cell r="I641" t="str">
            <v>Nahida Abdo Chakhtoura</v>
          </cell>
          <cell r="J641">
            <v>12000000</v>
          </cell>
          <cell r="K641" t="str">
            <v>RESEARCH TRIANGLE INSTITUTE</v>
          </cell>
          <cell r="L641" t="str">
            <v>NC</v>
          </cell>
          <cell r="M641" t="str">
            <v>OUD</v>
          </cell>
          <cell r="N641" t="str">
            <v>Enhanced Outcomes for Infants and Children Exposed to Opioids</v>
          </cell>
          <cell r="O641" t="str">
            <v>Advancing Clinical Trials in Neonatal Opioid Withdrawal (ACT NOW)</v>
          </cell>
          <cell r="P641" t="str">
            <v>NULL</v>
          </cell>
          <cell r="Q641" t="str">
            <v>NULL</v>
          </cell>
          <cell r="R641" t="str">
            <v>NULL</v>
          </cell>
          <cell r="S641" t="str">
            <v>NULL</v>
          </cell>
          <cell r="T641" t="str">
            <v>NULL</v>
          </cell>
          <cell r="U641" t="str">
            <v>ACT NOW</v>
          </cell>
          <cell r="V641">
            <v>10678679</v>
          </cell>
        </row>
        <row r="642">
          <cell r="A642" t="str">
            <v>NULL</v>
          </cell>
          <cell r="B642">
            <v>10491268</v>
          </cell>
          <cell r="C642" t="str">
            <v>Arylepoxamides: A new class of potent, safer analgesics</v>
          </cell>
          <cell r="D642" t="str">
            <v>NIDA</v>
          </cell>
          <cell r="E642" t="str">
            <v>5UH3DA048379-04</v>
          </cell>
          <cell r="F642" t="str">
            <v>DA048379</v>
          </cell>
          <cell r="G642">
            <v>2022</v>
          </cell>
          <cell r="H642" t="str">
            <v>Non-SBIR/STTR</v>
          </cell>
          <cell r="I642" t="str">
            <v>JANE  ACRI</v>
          </cell>
          <cell r="J642">
            <v>4628029</v>
          </cell>
          <cell r="K642" t="str">
            <v>SPARIAN BIOSCIENCES, INC.</v>
          </cell>
          <cell r="L642" t="str">
            <v>NY</v>
          </cell>
          <cell r="M642" t="str">
            <v>OUD</v>
          </cell>
          <cell r="N642" t="str">
            <v>Novel Therapeutic Options for Opioid Use Disorder and Overdose</v>
          </cell>
          <cell r="O642" t="str">
            <v>Focusing Medication Development to Prevent and Treat Opioid Use Disorder and Overdose</v>
          </cell>
          <cell r="P642" t="str">
            <v>NULL</v>
          </cell>
          <cell r="Q642" t="str">
            <v>NULL</v>
          </cell>
          <cell r="R642" t="str">
            <v>NULL</v>
          </cell>
          <cell r="S642" t="str">
            <v>NULL</v>
          </cell>
          <cell r="T642" t="str">
            <v>NULL</v>
          </cell>
          <cell r="V642">
            <v>10690777</v>
          </cell>
        </row>
        <row r="643">
          <cell r="A643" t="str">
            <v>NULL</v>
          </cell>
          <cell r="B643">
            <v>10491343</v>
          </cell>
          <cell r="C643" t="str">
            <v>Delivering Transcutaneous Auricular Neurostimulation as an Adjunct Treatment for Neonatal Opioid Withdrawal Syndrome</v>
          </cell>
          <cell r="D643" t="str">
            <v>NIDA</v>
          </cell>
          <cell r="E643" t="str">
            <v>5R44DA050360-03</v>
          </cell>
          <cell r="F643" t="str">
            <v>DA050360</v>
          </cell>
          <cell r="G643">
            <v>2022</v>
          </cell>
          <cell r="H643" t="str">
            <v>SBIR/STTR</v>
          </cell>
          <cell r="I643" t="str">
            <v>BORIS YEVGENYEVICH Sabirzhanov</v>
          </cell>
          <cell r="J643">
            <v>1248001</v>
          </cell>
          <cell r="K643" t="str">
            <v>SPARK BIOMEDICAL INC</v>
          </cell>
          <cell r="L643" t="str">
            <v>TX</v>
          </cell>
          <cell r="M643" t="str">
            <v>Cross-Cutting Research</v>
          </cell>
          <cell r="N643" t="str">
            <v>Cross-Cutting Research</v>
          </cell>
          <cell r="O643" t="str">
            <v>Small Business Programs</v>
          </cell>
          <cell r="P643" t="str">
            <v>NULL</v>
          </cell>
          <cell r="Q643" t="str">
            <v>NULL</v>
          </cell>
          <cell r="R643" t="str">
            <v>NULL</v>
          </cell>
          <cell r="S643" t="str">
            <v>NULL</v>
          </cell>
          <cell r="T643" t="str">
            <v>NULL</v>
          </cell>
          <cell r="V643">
            <v>10491343</v>
          </cell>
        </row>
        <row r="644">
          <cell r="A644" t="str">
            <v>NULL</v>
          </cell>
          <cell r="B644">
            <v>10491953</v>
          </cell>
          <cell r="C644" t="str">
            <v>Wake Forest IMPOWR Dissemination Education and Coordination Center (IDEA-CC)</v>
          </cell>
          <cell r="D644" t="str">
            <v>NIDA</v>
          </cell>
          <cell r="E644" t="str">
            <v>5R24DA055306-02</v>
          </cell>
          <cell r="F644" t="str">
            <v>DA055306</v>
          </cell>
          <cell r="G644">
            <v>2022</v>
          </cell>
          <cell r="H644" t="str">
            <v>Other Research-Related</v>
          </cell>
          <cell r="I644" t="str">
            <v>Shelley  Su</v>
          </cell>
          <cell r="J644">
            <v>1031340</v>
          </cell>
          <cell r="K644" t="str">
            <v>WAKE FOREST UNIVERSITY HEALTH SCIENCES</v>
          </cell>
          <cell r="L644" t="str">
            <v>NC</v>
          </cell>
          <cell r="M644" t="str">
            <v>Cross-Cutting Research</v>
          </cell>
          <cell r="N644" t="str">
            <v>Cross-Cutting Research</v>
          </cell>
          <cell r="O644" t="str">
            <v>Leveraging Existing and Real-Time Opioid and Pain Management Data</v>
          </cell>
          <cell r="P644" t="str">
            <v>NULL</v>
          </cell>
          <cell r="Q644" t="str">
            <v>NULL</v>
          </cell>
          <cell r="R644" t="str">
            <v>NULL</v>
          </cell>
          <cell r="S644" t="str">
            <v>NULL</v>
          </cell>
          <cell r="T644" t="str">
            <v>NULL</v>
          </cell>
          <cell r="U644" t="str">
            <v>IMPOWR</v>
          </cell>
          <cell r="V644">
            <v>10665746</v>
          </cell>
        </row>
        <row r="645">
          <cell r="A645" t="str">
            <v>NULL</v>
          </cell>
          <cell r="B645">
            <v>10492010</v>
          </cell>
          <cell r="C645" t="str">
            <v>A Mindfulness and Peer Mentoring Program to Improve Adherence to Medication Assisted Treatment for Opioid Use Disorders</v>
          </cell>
          <cell r="D645" t="str">
            <v>NCCIH</v>
          </cell>
          <cell r="E645" t="str">
            <v>5R33AT010802-03</v>
          </cell>
          <cell r="F645" t="str">
            <v>AT010802</v>
          </cell>
          <cell r="G645">
            <v>2022</v>
          </cell>
          <cell r="H645" t="str">
            <v>Non-SBIR/STTR</v>
          </cell>
          <cell r="I645" t="str">
            <v>Peter Daniel Murray</v>
          </cell>
          <cell r="J645">
            <v>666704</v>
          </cell>
          <cell r="K645" t="str">
            <v>UNIVERSITY OF ALABAMA IN TUSCALOOSA</v>
          </cell>
          <cell r="L645" t="str">
            <v>AL</v>
          </cell>
          <cell r="M645" t="str">
            <v>OUD</v>
          </cell>
          <cell r="N645" t="str">
            <v>Translation of Research to Practice for the Treatment of Opioid Addiction</v>
          </cell>
          <cell r="O645" t="str">
            <v>Behavioral Research to Improve Medication-Based Treatment</v>
          </cell>
          <cell r="P645" t="str">
            <v>NULL</v>
          </cell>
          <cell r="Q645" t="str">
            <v>NULL</v>
          </cell>
          <cell r="R645" t="str">
            <v>NULL</v>
          </cell>
          <cell r="S645" t="str">
            <v>NULL</v>
          </cell>
          <cell r="T645" t="str">
            <v>NULL</v>
          </cell>
          <cell r="V645">
            <v>10695086</v>
          </cell>
        </row>
        <row r="646">
          <cell r="A646" t="str">
            <v>NULL</v>
          </cell>
          <cell r="B646">
            <v>10492608</v>
          </cell>
          <cell r="C646" t="str">
            <v>Development of a Novel Chemokine Receptor Antagonist as a Treatment for Opioid Use Disorder</v>
          </cell>
          <cell r="D646" t="str">
            <v>NIDA</v>
          </cell>
          <cell r="E646" t="str">
            <v>5R44DA050349-03</v>
          </cell>
          <cell r="F646" t="str">
            <v>DA050349</v>
          </cell>
          <cell r="G646">
            <v>2022</v>
          </cell>
          <cell r="H646" t="str">
            <v>SBIR/STTR</v>
          </cell>
          <cell r="I646" t="str">
            <v>BORIS YEVGENYEVICH Sabirzhanov</v>
          </cell>
          <cell r="J646">
            <v>1123774</v>
          </cell>
          <cell r="K646" t="str">
            <v>CREATIVE BIO-PEPTIDES, INC.</v>
          </cell>
          <cell r="L646" t="str">
            <v>MD</v>
          </cell>
          <cell r="M646" t="str">
            <v>Cross-Cutting Research</v>
          </cell>
          <cell r="N646" t="str">
            <v>Cross-Cutting Research</v>
          </cell>
          <cell r="O646" t="str">
            <v>Small Business Programs</v>
          </cell>
          <cell r="P646" t="str">
            <v>NULL</v>
          </cell>
          <cell r="Q646" t="str">
            <v>NULL</v>
          </cell>
          <cell r="R646" t="str">
            <v>NULL</v>
          </cell>
          <cell r="S646" t="str">
            <v>NULL</v>
          </cell>
          <cell r="T646" t="str">
            <v>NULL</v>
          </cell>
          <cell r="V646">
            <v>10492608</v>
          </cell>
        </row>
        <row r="647">
          <cell r="A647" t="str">
            <v>NULL</v>
          </cell>
          <cell r="B647">
            <v>10492748</v>
          </cell>
          <cell r="C647" t="str">
            <v>Hybrid Effectiveness-Implementation Trial of Guided Relaxation and Acupuncture for Chronic Sickle Cell Disease Pain</v>
          </cell>
          <cell r="D647" t="str">
            <v>NCCIH</v>
          </cell>
          <cell r="E647" t="str">
            <v>5UH3AT011265-03</v>
          </cell>
          <cell r="F647" t="str">
            <v>AT011265</v>
          </cell>
          <cell r="G647">
            <v>2022</v>
          </cell>
          <cell r="H647" t="str">
            <v>Non-SBIR/STTR</v>
          </cell>
          <cell r="I647" t="str">
            <v>Beda  Jean-Francois</v>
          </cell>
          <cell r="J647">
            <v>1573843</v>
          </cell>
          <cell r="K647" t="str">
            <v>UNIVERSITY OF ILLINOIS AT CHICAGO</v>
          </cell>
          <cell r="L647" t="str">
            <v>IL</v>
          </cell>
          <cell r="M647" t="str">
            <v>Pain mgt</v>
          </cell>
          <cell r="N647" t="str">
            <v>Clinical Research in Pain Management</v>
          </cell>
          <cell r="O647" t="str">
            <v>Pragmatic and Implementation Studies for the Management of Pain to Reduce Opioid Prescribing (PRISM)</v>
          </cell>
          <cell r="P647" t="str">
            <v>NULL</v>
          </cell>
          <cell r="Q647" t="str">
            <v>NULL</v>
          </cell>
          <cell r="R647" t="str">
            <v>NULL</v>
          </cell>
          <cell r="S647" t="str">
            <v>NULL</v>
          </cell>
          <cell r="T647" t="str">
            <v>NULL</v>
          </cell>
          <cell r="U647" t="str">
            <v>PRISM</v>
          </cell>
          <cell r="V647">
            <v>10920375</v>
          </cell>
        </row>
        <row r="648">
          <cell r="A648" t="str">
            <v>NULL</v>
          </cell>
          <cell r="B648">
            <v>10493291</v>
          </cell>
          <cell r="C648" t="str">
            <v>Development of KLS-13019 for Neuropathic Pain</v>
          </cell>
          <cell r="D648" t="str">
            <v>NINDS</v>
          </cell>
          <cell r="E648" t="str">
            <v>5R42NS120548-03</v>
          </cell>
          <cell r="F648" t="str">
            <v>NS120548</v>
          </cell>
          <cell r="G648">
            <v>2022</v>
          </cell>
          <cell r="H648" t="str">
            <v>SBIR/STTR</v>
          </cell>
          <cell r="I648" t="str">
            <v>FLOY ANNETTE Gilchrist</v>
          </cell>
          <cell r="J648">
            <v>991944</v>
          </cell>
          <cell r="K648" t="str">
            <v>KANNALIFE SCIENCES, INC.</v>
          </cell>
          <cell r="L648" t="str">
            <v>NY</v>
          </cell>
          <cell r="M648" t="str">
            <v>Cross-Cutting Research</v>
          </cell>
          <cell r="N648" t="str">
            <v>Cross-Cutting Research</v>
          </cell>
          <cell r="O648" t="str">
            <v>Small Business Programs</v>
          </cell>
          <cell r="P648" t="str">
            <v>NULL</v>
          </cell>
          <cell r="Q648" t="str">
            <v>NULL</v>
          </cell>
          <cell r="R648" t="str">
            <v>NULL</v>
          </cell>
          <cell r="S648" t="str">
            <v>NULL</v>
          </cell>
          <cell r="T648" t="str">
            <v>NULL</v>
          </cell>
          <cell r="V648">
            <v>10704175</v>
          </cell>
        </row>
        <row r="649">
          <cell r="A649" t="str">
            <v>NULL</v>
          </cell>
          <cell r="B649">
            <v>10493348</v>
          </cell>
          <cell r="C649" t="str">
            <v>HEALthy Brain and Child Development Study at UAB and UA</v>
          </cell>
          <cell r="D649" t="str">
            <v>NIDA</v>
          </cell>
          <cell r="E649" t="str">
            <v>5U01DA055322-02</v>
          </cell>
          <cell r="F649" t="str">
            <v>DA055322</v>
          </cell>
          <cell r="G649">
            <v>2022</v>
          </cell>
          <cell r="H649" t="str">
            <v>Non-SBIR/STTR</v>
          </cell>
          <cell r="I649" t="str">
            <v>Janani  Prabhakar</v>
          </cell>
          <cell r="J649">
            <v>1866596</v>
          </cell>
          <cell r="K649" t="str">
            <v>UNIVERSITY OF ALABAMA AT BIRMINGHAM</v>
          </cell>
          <cell r="L649" t="str">
            <v>AL</v>
          </cell>
          <cell r="M649" t="str">
            <v>OUD</v>
          </cell>
          <cell r="N649" t="str">
            <v>Enhanced Outcomes for Infants and Children Exposed to Opioids</v>
          </cell>
          <cell r="O649" t="str">
            <v>HEALthy Brain and Child Development Study (HBCD)</v>
          </cell>
          <cell r="P649" t="str">
            <v>NULL</v>
          </cell>
          <cell r="Q649" t="str">
            <v>NULL</v>
          </cell>
          <cell r="R649" t="str">
            <v>NULL</v>
          </cell>
          <cell r="S649" t="str">
            <v>NULL</v>
          </cell>
          <cell r="T649" t="str">
            <v>NULL</v>
          </cell>
          <cell r="U649" t="str">
            <v>HBCD</v>
          </cell>
          <cell r="V649">
            <v>10877957</v>
          </cell>
        </row>
        <row r="650">
          <cell r="A650" t="str">
            <v>NULL</v>
          </cell>
          <cell r="B650">
            <v>10493404</v>
          </cell>
          <cell r="C650" t="str">
            <v>Drug Free Nerve Block Device for the Relief of Pain and Symptoms in Migraines and other Headaches</v>
          </cell>
          <cell r="D650" t="str">
            <v>NINDS</v>
          </cell>
          <cell r="E650" t="str">
            <v>5R44NS115460-03</v>
          </cell>
          <cell r="F650" t="str">
            <v>NS115460</v>
          </cell>
          <cell r="G650">
            <v>2022</v>
          </cell>
          <cell r="H650" t="str">
            <v>SBIR/STTR</v>
          </cell>
          <cell r="I650" t="str">
            <v>EMILY LAURA Caporello</v>
          </cell>
          <cell r="J650">
            <v>677548</v>
          </cell>
          <cell r="K650" t="str">
            <v>THERMAQUIL, INC.</v>
          </cell>
          <cell r="L650" t="str">
            <v>PA</v>
          </cell>
          <cell r="M650" t="str">
            <v>Cross-Cutting Research</v>
          </cell>
          <cell r="N650" t="str">
            <v>Cross-Cutting Research</v>
          </cell>
          <cell r="O650" t="str">
            <v>Small Business Programs</v>
          </cell>
          <cell r="P650" t="str">
            <v>NULL</v>
          </cell>
          <cell r="Q650" t="str">
            <v>NULL</v>
          </cell>
          <cell r="R650" t="str">
            <v>NULL</v>
          </cell>
          <cell r="S650" t="str">
            <v>NULL</v>
          </cell>
          <cell r="T650" t="str">
            <v>NULL</v>
          </cell>
          <cell r="V650">
            <v>10493404</v>
          </cell>
        </row>
        <row r="651">
          <cell r="A651" t="str">
            <v>HDP00656</v>
          </cell>
          <cell r="B651">
            <v>10493565</v>
          </cell>
          <cell r="C651" t="str">
            <v>EPPIC-Net Hub at University of Washington</v>
          </cell>
          <cell r="D651" t="str">
            <v>NINDS</v>
          </cell>
          <cell r="E651" t="str">
            <v>3U24NS115678-01S1</v>
          </cell>
          <cell r="F651" t="str">
            <v>NS115678</v>
          </cell>
          <cell r="G651">
            <v>2021</v>
          </cell>
          <cell r="H651" t="str">
            <v>Other Research-Related</v>
          </cell>
          <cell r="I651" t="str">
            <v>Marlene H Peters Lawrence</v>
          </cell>
          <cell r="J651">
            <v>582590</v>
          </cell>
          <cell r="K651" t="str">
            <v>UNIVERSITY OF WASHINGTON</v>
          </cell>
          <cell r="L651" t="str">
            <v>WA</v>
          </cell>
          <cell r="M651" t="str">
            <v>Pain mgt</v>
          </cell>
          <cell r="N651" t="str">
            <v>Clinical Research in Pain Management</v>
          </cell>
          <cell r="O651" t="str">
            <v>Early Phase Pain Investigation Clinical Network (EPPIC-Net)</v>
          </cell>
          <cell r="P651" t="str">
            <v>not registered</v>
          </cell>
          <cell r="Q651" t="str">
            <v>archived</v>
          </cell>
          <cell r="R651" t="str">
            <v>No</v>
          </cell>
          <cell r="S651">
            <v>0</v>
          </cell>
          <cell r="T651" t="str">
            <v>No</v>
          </cell>
          <cell r="U651" t="str">
            <v>EPPIC-NET</v>
          </cell>
          <cell r="V651">
            <v>10493565</v>
          </cell>
        </row>
        <row r="652">
          <cell r="A652" t="str">
            <v>NULL</v>
          </cell>
          <cell r="B652">
            <v>10494123</v>
          </cell>
          <cell r="C652" t="str">
            <v>3/24 Healthy Brain and Child Development National Consortium</v>
          </cell>
          <cell r="D652" t="str">
            <v>NIDA</v>
          </cell>
          <cell r="E652" t="str">
            <v>5U01DA055365-02</v>
          </cell>
          <cell r="F652" t="str">
            <v>DA055365</v>
          </cell>
          <cell r="G652">
            <v>2022</v>
          </cell>
          <cell r="H652" t="str">
            <v>Non-SBIR/STTR</v>
          </cell>
          <cell r="I652" t="str">
            <v>Janani  Prabhakar</v>
          </cell>
          <cell r="J652">
            <v>1365198</v>
          </cell>
          <cell r="K652" t="str">
            <v>CHILDREN'S HOSP OF PHILADELPHIA</v>
          </cell>
          <cell r="L652" t="str">
            <v>PA</v>
          </cell>
          <cell r="M652" t="str">
            <v>OUD</v>
          </cell>
          <cell r="N652" t="str">
            <v>Enhanced Outcomes for Infants and Children Exposed to Opioids</v>
          </cell>
          <cell r="O652" t="str">
            <v>HEALthy Brain and Child Development Study (HBCD)</v>
          </cell>
          <cell r="P652" t="str">
            <v>NULL</v>
          </cell>
          <cell r="Q652" t="str">
            <v>NULL</v>
          </cell>
          <cell r="R652" t="str">
            <v>NULL</v>
          </cell>
          <cell r="S652" t="str">
            <v>NULL</v>
          </cell>
          <cell r="T652" t="str">
            <v>NULL</v>
          </cell>
          <cell r="U652" t="str">
            <v>HBCD</v>
          </cell>
          <cell r="V652">
            <v>10879086</v>
          </cell>
        </row>
        <row r="653">
          <cell r="A653" t="str">
            <v>NULL</v>
          </cell>
          <cell r="B653">
            <v>10494125</v>
          </cell>
          <cell r="C653" t="str">
            <v>12/24 Healthy Brain and Child Development National Consortium</v>
          </cell>
          <cell r="D653" t="str">
            <v>NIDA</v>
          </cell>
          <cell r="E653" t="str">
            <v>5U01DA055363-02</v>
          </cell>
          <cell r="F653" t="str">
            <v>DA055363</v>
          </cell>
          <cell r="G653">
            <v>2022</v>
          </cell>
          <cell r="H653" t="str">
            <v>Non-SBIR/STTR</v>
          </cell>
          <cell r="I653" t="str">
            <v>Janani  Prabhakar</v>
          </cell>
          <cell r="J653">
            <v>1378149</v>
          </cell>
          <cell r="K653" t="str">
            <v>OREGON HEALTH &amp; SCIENCE UNIVERSITY</v>
          </cell>
          <cell r="L653" t="str">
            <v>OR</v>
          </cell>
          <cell r="M653" t="str">
            <v>OUD</v>
          </cell>
          <cell r="N653" t="str">
            <v>Enhanced Outcomes for Infants and Children Exposed to Opioids</v>
          </cell>
          <cell r="O653" t="str">
            <v>HEALthy Brain and Child Development Study (HBCD)</v>
          </cell>
          <cell r="P653" t="str">
            <v>NULL</v>
          </cell>
          <cell r="Q653" t="str">
            <v>NULL</v>
          </cell>
          <cell r="R653" t="str">
            <v>NULL</v>
          </cell>
          <cell r="S653" t="str">
            <v>NULL</v>
          </cell>
          <cell r="T653" t="str">
            <v>NULL</v>
          </cell>
          <cell r="U653" t="str">
            <v>HBCD</v>
          </cell>
          <cell r="V653">
            <v>10877792</v>
          </cell>
        </row>
        <row r="654">
          <cell r="A654" t="str">
            <v>NULL</v>
          </cell>
          <cell r="B654">
            <v>10494131</v>
          </cell>
          <cell r="C654" t="str">
            <v>17/24 Healthy Brain and Child Development National Consortium</v>
          </cell>
          <cell r="D654" t="str">
            <v>NIDA</v>
          </cell>
          <cell r="E654" t="str">
            <v>5U01DA055371-02</v>
          </cell>
          <cell r="F654" t="str">
            <v>DA055371</v>
          </cell>
          <cell r="G654">
            <v>2022</v>
          </cell>
          <cell r="H654" t="str">
            <v>Non-SBIR/STTR</v>
          </cell>
          <cell r="I654" t="str">
            <v>Janani  Prabhakar</v>
          </cell>
          <cell r="J654">
            <v>1359429</v>
          </cell>
          <cell r="K654" t="str">
            <v>UNIVERSITY OF MINNESOTA</v>
          </cell>
          <cell r="L654" t="str">
            <v>MN</v>
          </cell>
          <cell r="M654" t="str">
            <v>OUD</v>
          </cell>
          <cell r="N654" t="str">
            <v>Enhanced Outcomes for Infants and Children Exposed to Opioids</v>
          </cell>
          <cell r="O654" t="str">
            <v>HEALthy Brain and Child Development Study (HBCD)</v>
          </cell>
          <cell r="P654" t="str">
            <v>NULL</v>
          </cell>
          <cell r="Q654" t="str">
            <v>NULL</v>
          </cell>
          <cell r="R654" t="str">
            <v>NULL</v>
          </cell>
          <cell r="S654" t="str">
            <v>NULL</v>
          </cell>
          <cell r="T654" t="str">
            <v>NULL</v>
          </cell>
          <cell r="U654" t="str">
            <v>HBCD</v>
          </cell>
          <cell r="V654">
            <v>10878950</v>
          </cell>
        </row>
        <row r="655">
          <cell r="A655" t="str">
            <v>NULL</v>
          </cell>
          <cell r="B655">
            <v>10494136</v>
          </cell>
          <cell r="C655" t="str">
            <v>5/24 Healthy Brain and Child Development National Consortium</v>
          </cell>
          <cell r="D655" t="str">
            <v>NIDA</v>
          </cell>
          <cell r="E655" t="str">
            <v>5U01DA055353-02</v>
          </cell>
          <cell r="F655" t="str">
            <v>DA055353</v>
          </cell>
          <cell r="G655">
            <v>2022</v>
          </cell>
          <cell r="H655" t="str">
            <v>Non-SBIR/STTR</v>
          </cell>
          <cell r="I655" t="str">
            <v>Janani  Prabhakar</v>
          </cell>
          <cell r="J655">
            <v>952220</v>
          </cell>
          <cell r="K655" t="str">
            <v>BOSTON CHILDREN'S HOSPITAL</v>
          </cell>
          <cell r="L655" t="str">
            <v>MA</v>
          </cell>
          <cell r="M655" t="str">
            <v>OUD</v>
          </cell>
          <cell r="N655" t="str">
            <v>Enhanced Outcomes for Infants and Children Exposed to Opioids</v>
          </cell>
          <cell r="O655" t="str">
            <v>HEALthy Brain and Child Development Study (HBCD)</v>
          </cell>
          <cell r="P655" t="str">
            <v>NULL</v>
          </cell>
          <cell r="Q655" t="str">
            <v>NULL</v>
          </cell>
          <cell r="R655" t="str">
            <v>NULL</v>
          </cell>
          <cell r="S655" t="str">
            <v>NULL</v>
          </cell>
          <cell r="T655" t="str">
            <v>NULL</v>
          </cell>
          <cell r="U655" t="str">
            <v>HBCD</v>
          </cell>
          <cell r="V655">
            <v>10877780</v>
          </cell>
        </row>
        <row r="656">
          <cell r="A656" t="str">
            <v>NULL</v>
          </cell>
          <cell r="B656">
            <v>10494142</v>
          </cell>
          <cell r="C656" t="str">
            <v>18/24 Healthy Brain and Child Development National Consortium</v>
          </cell>
          <cell r="D656" t="str">
            <v>NIDA</v>
          </cell>
          <cell r="E656" t="str">
            <v>5U01DA055359-02</v>
          </cell>
          <cell r="F656" t="str">
            <v>DA055359</v>
          </cell>
          <cell r="G656">
            <v>2022</v>
          </cell>
          <cell r="H656" t="str">
            <v>Non-SBIR/STTR</v>
          </cell>
          <cell r="I656" t="str">
            <v>Janani  Prabhakar</v>
          </cell>
          <cell r="J656">
            <v>1187489</v>
          </cell>
          <cell r="K656" t="str">
            <v>UNIVERSITY OF NEW MEXICO HEALTH SCIS CTR</v>
          </cell>
          <cell r="L656" t="str">
            <v>NM</v>
          </cell>
          <cell r="M656" t="str">
            <v>OUD</v>
          </cell>
          <cell r="N656" t="str">
            <v>Enhanced Outcomes for Infants and Children Exposed to Opioids</v>
          </cell>
          <cell r="O656" t="str">
            <v>HEALthy Brain and Child Development Study (HBCD)</v>
          </cell>
          <cell r="P656" t="str">
            <v>NULL</v>
          </cell>
          <cell r="Q656" t="str">
            <v>NULL</v>
          </cell>
          <cell r="R656" t="str">
            <v>NULL</v>
          </cell>
          <cell r="S656" t="str">
            <v>NULL</v>
          </cell>
          <cell r="T656" t="str">
            <v>NULL</v>
          </cell>
          <cell r="U656" t="str">
            <v>HBCD</v>
          </cell>
          <cell r="V656">
            <v>10877975</v>
          </cell>
        </row>
        <row r="657">
          <cell r="A657" t="str">
            <v>NULL</v>
          </cell>
          <cell r="B657">
            <v>10494148</v>
          </cell>
          <cell r="C657" t="str">
            <v>4/24 Healthy Brain and Child Development National Consortium</v>
          </cell>
          <cell r="D657" t="str">
            <v>NIDA</v>
          </cell>
          <cell r="E657" t="str">
            <v>5U01DA055360-02</v>
          </cell>
          <cell r="F657" t="str">
            <v>DA055360</v>
          </cell>
          <cell r="G657">
            <v>2022</v>
          </cell>
          <cell r="H657" t="str">
            <v>Non-SBIR/STTR</v>
          </cell>
          <cell r="I657" t="str">
            <v>Janani  Prabhakar</v>
          </cell>
          <cell r="J657">
            <v>1128549</v>
          </cell>
          <cell r="K657" t="str">
            <v>EMORY UNIVERSITY</v>
          </cell>
          <cell r="L657" t="str">
            <v>GA</v>
          </cell>
          <cell r="M657" t="str">
            <v>OUD</v>
          </cell>
          <cell r="N657" t="str">
            <v>Enhanced Outcomes for Infants and Children Exposed to Opioids</v>
          </cell>
          <cell r="O657" t="str">
            <v>HEALthy Brain and Child Development Study (HBCD)</v>
          </cell>
          <cell r="P657" t="str">
            <v>NULL</v>
          </cell>
          <cell r="Q657" t="str">
            <v>NULL</v>
          </cell>
          <cell r="R657" t="str">
            <v>NULL</v>
          </cell>
          <cell r="S657" t="str">
            <v>NULL</v>
          </cell>
          <cell r="T657" t="str">
            <v>NULL</v>
          </cell>
          <cell r="U657" t="str">
            <v>HBCD</v>
          </cell>
          <cell r="V657">
            <v>10878984</v>
          </cell>
        </row>
        <row r="658">
          <cell r="A658" t="str">
            <v>NULL</v>
          </cell>
          <cell r="B658">
            <v>10494166</v>
          </cell>
          <cell r="C658" t="str">
            <v>23/24 Healthy Brain and Child Development National Consortium</v>
          </cell>
          <cell r="D658" t="str">
            <v>NIDA</v>
          </cell>
          <cell r="E658" t="str">
            <v>5U01DA055367-02</v>
          </cell>
          <cell r="F658" t="str">
            <v>DA055367</v>
          </cell>
          <cell r="G658">
            <v>2022</v>
          </cell>
          <cell r="H658" t="str">
            <v>Non-SBIR/STTR</v>
          </cell>
          <cell r="I658" t="str">
            <v>Janani  Prabhakar</v>
          </cell>
          <cell r="J658">
            <v>1220231</v>
          </cell>
          <cell r="K658" t="str">
            <v>WASHINGTON UNIVERSITY</v>
          </cell>
          <cell r="L658" t="str">
            <v>MO</v>
          </cell>
          <cell r="M658" t="str">
            <v>OUD</v>
          </cell>
          <cell r="N658" t="str">
            <v>Enhanced Outcomes for Infants and Children Exposed to Opioids</v>
          </cell>
          <cell r="O658" t="str">
            <v>HEALthy Brain and Child Development Study (HBCD)</v>
          </cell>
          <cell r="P658" t="str">
            <v>NULL</v>
          </cell>
          <cell r="Q658" t="str">
            <v>NULL</v>
          </cell>
          <cell r="R658" t="str">
            <v>NULL</v>
          </cell>
          <cell r="S658" t="str">
            <v>NULL</v>
          </cell>
          <cell r="T658" t="str">
            <v>NULL</v>
          </cell>
          <cell r="U658" t="str">
            <v>HBCD</v>
          </cell>
          <cell r="V658">
            <v>10877870</v>
          </cell>
        </row>
        <row r="659">
          <cell r="A659" t="str">
            <v>HDP01109</v>
          </cell>
          <cell r="B659">
            <v>10494199</v>
          </cell>
          <cell r="C659" t="str">
            <v>The Healthy Brain and Child Development National Consortium Administrative Core</v>
          </cell>
          <cell r="D659" t="str">
            <v>NIDA</v>
          </cell>
          <cell r="E659" t="str">
            <v>5U24DA055325-02</v>
          </cell>
          <cell r="F659" t="str">
            <v>DA055325</v>
          </cell>
          <cell r="G659">
            <v>2022</v>
          </cell>
          <cell r="H659" t="str">
            <v>Other Research-Related</v>
          </cell>
          <cell r="I659" t="str">
            <v>Janani  Prabhakar</v>
          </cell>
          <cell r="J659">
            <v>3684376</v>
          </cell>
          <cell r="K659" t="str">
            <v>UNIVERSITY OF CALIFORNIA, SAN DIEGO</v>
          </cell>
          <cell r="L659" t="str">
            <v>CA</v>
          </cell>
          <cell r="M659" t="str">
            <v>OUD</v>
          </cell>
          <cell r="N659" t="str">
            <v>Enhanced Outcomes for Infants and Children Exposed to Opioids</v>
          </cell>
          <cell r="O659" t="str">
            <v>HEALthy Brain and Child Development Study (HBCD)</v>
          </cell>
          <cell r="P659" t="str">
            <v>not registered</v>
          </cell>
          <cell r="Q659" t="str">
            <v>archived</v>
          </cell>
          <cell r="R659" t="str">
            <v>No</v>
          </cell>
          <cell r="S659">
            <v>0</v>
          </cell>
          <cell r="T659" t="str">
            <v>No</v>
          </cell>
          <cell r="U659" t="str">
            <v>HBCD</v>
          </cell>
          <cell r="V659">
            <v>10885121</v>
          </cell>
        </row>
        <row r="660">
          <cell r="A660" t="str">
            <v>NULL</v>
          </cell>
          <cell r="B660">
            <v>10494206</v>
          </cell>
          <cell r="C660" t="str">
            <v>1/24 Healthy Brain and Child Development National Consortium</v>
          </cell>
          <cell r="D660" t="str">
            <v>NIDA</v>
          </cell>
          <cell r="E660" t="str">
            <v>5U01DA055366-02</v>
          </cell>
          <cell r="F660" t="str">
            <v>DA055366</v>
          </cell>
          <cell r="G660">
            <v>2022</v>
          </cell>
          <cell r="H660" t="str">
            <v>Non-SBIR/STTR</v>
          </cell>
          <cell r="I660" t="str">
            <v>Janani  Prabhakar</v>
          </cell>
          <cell r="J660">
            <v>1284211</v>
          </cell>
          <cell r="K660" t="str">
            <v>CEDARS-SINAI MEDICAL CENTER</v>
          </cell>
          <cell r="L660" t="str">
            <v>CA</v>
          </cell>
          <cell r="M660" t="str">
            <v>OUD</v>
          </cell>
          <cell r="N660" t="str">
            <v>Enhanced Outcomes for Infants and Children Exposed to Opioids</v>
          </cell>
          <cell r="O660" t="str">
            <v>HEALthy Brain and Child Development Study (HBCD)</v>
          </cell>
          <cell r="P660" t="str">
            <v>NULL</v>
          </cell>
          <cell r="Q660" t="str">
            <v>NULL</v>
          </cell>
          <cell r="R660" t="str">
            <v>NULL</v>
          </cell>
          <cell r="S660" t="str">
            <v>NULL</v>
          </cell>
          <cell r="T660" t="str">
            <v>NULL</v>
          </cell>
          <cell r="U660" t="str">
            <v>HBCD</v>
          </cell>
          <cell r="V660">
            <v>10881888</v>
          </cell>
        </row>
        <row r="661">
          <cell r="A661" t="str">
            <v>NULL</v>
          </cell>
          <cell r="B661">
            <v>10494253</v>
          </cell>
          <cell r="C661" t="str">
            <v>4/6 HBCD Prenatal Experiences and Longitudinal Development (PRELUDE) Consortium</v>
          </cell>
          <cell r="D661" t="str">
            <v>NIDA</v>
          </cell>
          <cell r="E661" t="str">
            <v>5U01DA055342-02</v>
          </cell>
          <cell r="F661" t="str">
            <v>DA055342</v>
          </cell>
          <cell r="G661">
            <v>2022</v>
          </cell>
          <cell r="H661" t="str">
            <v>Non-SBIR/STTR</v>
          </cell>
          <cell r="I661" t="str">
            <v>Janani  Prabhakar</v>
          </cell>
          <cell r="J661">
            <v>1544172</v>
          </cell>
          <cell r="K661" t="str">
            <v>CINCINNATI CHILDRENS HOSP MED CTR</v>
          </cell>
          <cell r="L661" t="str">
            <v>OH</v>
          </cell>
          <cell r="M661" t="str">
            <v>OUD</v>
          </cell>
          <cell r="N661" t="str">
            <v>Enhanced Outcomes for Infants and Children Exposed to Opioids</v>
          </cell>
          <cell r="O661" t="str">
            <v>HEALthy Brain and Child Development Study (HBCD)</v>
          </cell>
          <cell r="P661" t="str">
            <v>NULL</v>
          </cell>
          <cell r="Q661" t="str">
            <v>NULL</v>
          </cell>
          <cell r="R661" t="str">
            <v>NULL</v>
          </cell>
          <cell r="S661" t="str">
            <v>NULL</v>
          </cell>
          <cell r="T661" t="str">
            <v>NULL</v>
          </cell>
          <cell r="U661" t="str">
            <v>HBCD</v>
          </cell>
          <cell r="V661">
            <v>10877839</v>
          </cell>
        </row>
        <row r="662">
          <cell r="A662" t="str">
            <v>NULL</v>
          </cell>
          <cell r="B662">
            <v>10494260</v>
          </cell>
          <cell r="C662" t="str">
            <v>10/24 Healthy Brain and Child Development National Consortium</v>
          </cell>
          <cell r="D662" t="str">
            <v>NIDA</v>
          </cell>
          <cell r="E662" t="str">
            <v>5U01DA055349-02</v>
          </cell>
          <cell r="F662" t="str">
            <v>DA055349</v>
          </cell>
          <cell r="G662">
            <v>2022</v>
          </cell>
          <cell r="H662" t="str">
            <v>Non-SBIR/STTR</v>
          </cell>
          <cell r="I662" t="str">
            <v>Janani  Prabhakar</v>
          </cell>
          <cell r="J662">
            <v>1201455</v>
          </cell>
          <cell r="K662" t="str">
            <v>OSU CENTER FOR HEALTH SCIENCES</v>
          </cell>
          <cell r="L662" t="str">
            <v>OK</v>
          </cell>
          <cell r="M662" t="str">
            <v>OUD</v>
          </cell>
          <cell r="N662" t="str">
            <v>Enhanced Outcomes for Infants and Children Exposed to Opioids</v>
          </cell>
          <cell r="O662" t="str">
            <v>HEALthy Brain and Child Development Study (HBCD)</v>
          </cell>
          <cell r="P662" t="str">
            <v>NULL</v>
          </cell>
          <cell r="Q662" t="str">
            <v>NULL</v>
          </cell>
          <cell r="R662" t="str">
            <v>NULL</v>
          </cell>
          <cell r="S662" t="str">
            <v>NULL</v>
          </cell>
          <cell r="T662" t="str">
            <v>NULL</v>
          </cell>
          <cell r="U662" t="str">
            <v>HBCD</v>
          </cell>
          <cell r="V662">
            <v>10884479</v>
          </cell>
        </row>
        <row r="663">
          <cell r="A663" t="str">
            <v>NULL</v>
          </cell>
          <cell r="B663">
            <v>10494269</v>
          </cell>
          <cell r="C663" t="str">
            <v>21/24 Healthy Brain and Child Development National Consortium</v>
          </cell>
          <cell r="D663" t="str">
            <v>NIDA</v>
          </cell>
          <cell r="E663" t="str">
            <v>5U01DA055370-02</v>
          </cell>
          <cell r="F663" t="str">
            <v>DA055370</v>
          </cell>
          <cell r="G663">
            <v>2022</v>
          </cell>
          <cell r="H663" t="str">
            <v>Non-SBIR/STTR</v>
          </cell>
          <cell r="I663" t="str">
            <v>Janani  Prabhakar</v>
          </cell>
          <cell r="J663">
            <v>1116118</v>
          </cell>
          <cell r="K663" t="str">
            <v>UNIVERSITY OF WISCONSIN-MADISON</v>
          </cell>
          <cell r="L663" t="str">
            <v>WI</v>
          </cell>
          <cell r="M663" t="str">
            <v>OUD</v>
          </cell>
          <cell r="N663" t="str">
            <v>Enhanced Outcomes for Infants and Children Exposed to Opioids</v>
          </cell>
          <cell r="O663" t="str">
            <v>HEALthy Brain and Child Development Study (HBCD)</v>
          </cell>
          <cell r="P663" t="str">
            <v>NULL</v>
          </cell>
          <cell r="Q663" t="str">
            <v>NULL</v>
          </cell>
          <cell r="R663" t="str">
            <v>NULL</v>
          </cell>
          <cell r="S663" t="str">
            <v>NULL</v>
          </cell>
          <cell r="T663" t="str">
            <v>NULL</v>
          </cell>
          <cell r="U663" t="str">
            <v>HBCD</v>
          </cell>
          <cell r="V663">
            <v>10877732</v>
          </cell>
        </row>
        <row r="664">
          <cell r="A664" t="str">
            <v>NULL</v>
          </cell>
          <cell r="B664">
            <v>10494270</v>
          </cell>
          <cell r="C664" t="str">
            <v>9/24- Healthy Brain and Child Development National Consortium</v>
          </cell>
          <cell r="D664" t="str">
            <v>NIDA</v>
          </cell>
          <cell r="E664" t="str">
            <v>5U01DA055355-02</v>
          </cell>
          <cell r="F664" t="str">
            <v>DA055355</v>
          </cell>
          <cell r="G664">
            <v>2022</v>
          </cell>
          <cell r="H664" t="str">
            <v>Non-SBIR/STTR</v>
          </cell>
          <cell r="I664" t="str">
            <v>Janani  Prabhakar</v>
          </cell>
          <cell r="J664">
            <v>1413567</v>
          </cell>
          <cell r="K664" t="str">
            <v>NORTHWESTERN UNIVERSITY AT CHICAGO</v>
          </cell>
          <cell r="L664" t="str">
            <v>IL</v>
          </cell>
          <cell r="M664" t="str">
            <v>OUD</v>
          </cell>
          <cell r="N664" t="str">
            <v>Enhanced Outcomes for Infants and Children Exposed to Opioids</v>
          </cell>
          <cell r="O664" t="str">
            <v>HEALthy Brain and Child Development Study (HBCD)</v>
          </cell>
          <cell r="P664" t="str">
            <v>NULL</v>
          </cell>
          <cell r="Q664" t="str">
            <v>NULL</v>
          </cell>
          <cell r="R664" t="str">
            <v>NULL</v>
          </cell>
          <cell r="S664" t="str">
            <v>NULL</v>
          </cell>
          <cell r="T664" t="str">
            <v>NULL</v>
          </cell>
          <cell r="U664" t="str">
            <v>HBCD</v>
          </cell>
          <cell r="V664">
            <v>10879160</v>
          </cell>
        </row>
        <row r="665">
          <cell r="A665" t="str">
            <v>NULL</v>
          </cell>
          <cell r="B665">
            <v>10494274</v>
          </cell>
          <cell r="C665" t="str">
            <v>2/24 Healthy Brain and Child Development National Consortium</v>
          </cell>
          <cell r="D665" t="str">
            <v>NIDA</v>
          </cell>
          <cell r="E665" t="str">
            <v>5U01DA055362-02</v>
          </cell>
          <cell r="F665" t="str">
            <v>DA055362</v>
          </cell>
          <cell r="G665">
            <v>2022</v>
          </cell>
          <cell r="H665" t="str">
            <v>Non-SBIR/STTR</v>
          </cell>
          <cell r="I665" t="str">
            <v>Janani  Prabhakar</v>
          </cell>
          <cell r="J665">
            <v>1485633</v>
          </cell>
          <cell r="K665" t="str">
            <v>CHILDREN'S HOSPITAL OF LOS ANGELES</v>
          </cell>
          <cell r="L665" t="str">
            <v>CA</v>
          </cell>
          <cell r="M665" t="str">
            <v>OUD</v>
          </cell>
          <cell r="N665" t="str">
            <v>Enhanced Outcomes for Infants and Children Exposed to Opioids</v>
          </cell>
          <cell r="O665" t="str">
            <v>HEALthy Brain and Child Development Study (HBCD)</v>
          </cell>
          <cell r="P665" t="str">
            <v>NULL</v>
          </cell>
          <cell r="Q665" t="str">
            <v>NULL</v>
          </cell>
          <cell r="R665" t="str">
            <v>NULL</v>
          </cell>
          <cell r="S665" t="str">
            <v>NULL</v>
          </cell>
          <cell r="T665" t="str">
            <v>NULL</v>
          </cell>
          <cell r="U665" t="str">
            <v>HBCD</v>
          </cell>
          <cell r="V665">
            <v>10877733</v>
          </cell>
        </row>
        <row r="666">
          <cell r="A666" t="str">
            <v>NULL</v>
          </cell>
          <cell r="B666">
            <v>10494291</v>
          </cell>
          <cell r="C666" t="str">
            <v>8/24 The Healthy Brain and Child Development National Consortium</v>
          </cell>
          <cell r="D666" t="str">
            <v>NIDA</v>
          </cell>
          <cell r="E666" t="str">
            <v>5U01DA055338-02</v>
          </cell>
          <cell r="F666" t="str">
            <v>DA055338</v>
          </cell>
          <cell r="G666">
            <v>2022</v>
          </cell>
          <cell r="H666" t="str">
            <v>Non-SBIR/STTR</v>
          </cell>
          <cell r="I666" t="str">
            <v>Janani  Prabhakar</v>
          </cell>
          <cell r="J666">
            <v>1545992</v>
          </cell>
          <cell r="K666" t="str">
            <v>NEW YORK UNIVERSITY SCHOOL OF MEDICINE</v>
          </cell>
          <cell r="L666" t="str">
            <v>NY</v>
          </cell>
          <cell r="M666" t="str">
            <v>OUD</v>
          </cell>
          <cell r="N666" t="str">
            <v>Enhanced Outcomes for Infants and Children Exposed to Opioids</v>
          </cell>
          <cell r="O666" t="str">
            <v>HEALthy Brain and Child Development Study (HBCD)</v>
          </cell>
          <cell r="P666" t="str">
            <v>NULL</v>
          </cell>
          <cell r="Q666" t="str">
            <v>NULL</v>
          </cell>
          <cell r="R666" t="str">
            <v>NULL</v>
          </cell>
          <cell r="S666" t="str">
            <v>NULL</v>
          </cell>
          <cell r="T666" t="str">
            <v>NULL</v>
          </cell>
          <cell r="U666" t="str">
            <v>HBCD</v>
          </cell>
          <cell r="V666">
            <v>10890682</v>
          </cell>
        </row>
        <row r="667">
          <cell r="A667" t="str">
            <v>NULL</v>
          </cell>
          <cell r="B667">
            <v>10494294</v>
          </cell>
          <cell r="C667" t="str">
            <v>Healthy Brain and Child Development National Consortium Data Coordinating Center</v>
          </cell>
          <cell r="D667" t="str">
            <v>NIDA</v>
          </cell>
          <cell r="E667" t="str">
            <v>5U24DA055330-02</v>
          </cell>
          <cell r="F667" t="str">
            <v>DA055330</v>
          </cell>
          <cell r="G667">
            <v>2022</v>
          </cell>
          <cell r="H667" t="str">
            <v>Other Research-Related</v>
          </cell>
          <cell r="I667" t="str">
            <v>Janani  Prabhakar</v>
          </cell>
          <cell r="J667">
            <v>3724692</v>
          </cell>
          <cell r="K667" t="str">
            <v>WASHINGTON UNIVERSITY</v>
          </cell>
          <cell r="L667" t="str">
            <v>MO</v>
          </cell>
          <cell r="M667" t="str">
            <v>OUD</v>
          </cell>
          <cell r="N667" t="str">
            <v>Enhanced Outcomes for Infants and Children Exposed to Opioids</v>
          </cell>
          <cell r="O667" t="str">
            <v>HEALthy Brain and Child Development Study (HBCD)</v>
          </cell>
          <cell r="P667" t="str">
            <v>NULL</v>
          </cell>
          <cell r="Q667" t="str">
            <v>NULL</v>
          </cell>
          <cell r="R667" t="str">
            <v>NULL</v>
          </cell>
          <cell r="S667" t="str">
            <v>NULL</v>
          </cell>
          <cell r="T667" t="str">
            <v>NULL</v>
          </cell>
          <cell r="U667" t="str">
            <v>HBCD</v>
          </cell>
          <cell r="V667">
            <v>10877100</v>
          </cell>
        </row>
        <row r="668">
          <cell r="A668" t="str">
            <v>NULL</v>
          </cell>
          <cell r="B668">
            <v>10494299</v>
          </cell>
          <cell r="C668" t="str">
            <v>5/6 HBCD Prenatal Experiences and Longitudinal Development (PRELUDE) Consortium</v>
          </cell>
          <cell r="D668" t="str">
            <v>NIDA</v>
          </cell>
          <cell r="E668" t="str">
            <v>5U01DA055344-02</v>
          </cell>
          <cell r="F668" t="str">
            <v>DA055344</v>
          </cell>
          <cell r="G668">
            <v>2022</v>
          </cell>
          <cell r="H668" t="str">
            <v>Non-SBIR/STTR</v>
          </cell>
          <cell r="I668" t="str">
            <v>Janani  Prabhakar</v>
          </cell>
          <cell r="J668">
            <v>1553195</v>
          </cell>
          <cell r="K668" t="str">
            <v>UNIV OF NORTH CAROLINA CHAPEL HILL</v>
          </cell>
          <cell r="L668" t="str">
            <v>NC</v>
          </cell>
          <cell r="M668" t="str">
            <v>OUD</v>
          </cell>
          <cell r="N668" t="str">
            <v>Enhanced Outcomes for Infants and Children Exposed to Opioids</v>
          </cell>
          <cell r="O668" t="str">
            <v>HEALthy Brain and Child Development Study (HBCD)</v>
          </cell>
          <cell r="P668" t="str">
            <v>NULL</v>
          </cell>
          <cell r="Q668" t="str">
            <v>NULL</v>
          </cell>
          <cell r="R668" t="str">
            <v>NULL</v>
          </cell>
          <cell r="S668" t="str">
            <v>NULL</v>
          </cell>
          <cell r="T668" t="str">
            <v>NULL</v>
          </cell>
          <cell r="U668" t="str">
            <v>HBCD</v>
          </cell>
          <cell r="V668">
            <v>10884383</v>
          </cell>
        </row>
        <row r="669">
          <cell r="A669" t="str">
            <v>HDP00824</v>
          </cell>
          <cell r="B669">
            <v>10499934</v>
          </cell>
          <cell r="C669" t="str">
            <v>Validation of blocking TSP4/Cava2d1 interaction as a new target for neuropathic pain</v>
          </cell>
          <cell r="D669" t="str">
            <v>NIDCR</v>
          </cell>
          <cell r="E669" t="str">
            <v>3R01DE029202-01S3</v>
          </cell>
          <cell r="F669" t="str">
            <v>DE029202</v>
          </cell>
          <cell r="G669">
            <v>2022</v>
          </cell>
          <cell r="H669" t="str">
            <v>Non-SBIR/STTR</v>
          </cell>
          <cell r="I669" t="str">
            <v>Melissa M Ghim</v>
          </cell>
          <cell r="J669">
            <v>366963</v>
          </cell>
          <cell r="K669" t="str">
            <v>UNIVERSITY OF CALIFORNIA-IRVINE</v>
          </cell>
          <cell r="L669" t="str">
            <v>CA</v>
          </cell>
          <cell r="M669" t="str">
            <v>Pain mgt</v>
          </cell>
          <cell r="N669" t="str">
            <v>Preclinical and Translational Research in Pain Management</v>
          </cell>
          <cell r="O669" t="str">
            <v>Discovery and Validation of Novel Targets for Safe and Effective Treatment of Pain</v>
          </cell>
          <cell r="P669" t="str">
            <v>not registered</v>
          </cell>
          <cell r="Q669" t="str">
            <v>archived</v>
          </cell>
          <cell r="R669" t="str">
            <v>No</v>
          </cell>
          <cell r="S669">
            <v>0</v>
          </cell>
          <cell r="T669" t="str">
            <v>No</v>
          </cell>
          <cell r="V669">
            <v>10499934</v>
          </cell>
        </row>
        <row r="670">
          <cell r="A670" t="str">
            <v>HDP01061</v>
          </cell>
          <cell r="B670">
            <v>10501361</v>
          </cell>
          <cell r="C670" t="str">
            <v>Implementation and Effectiveness of Mindfulness Oriented Recovery Enhancement as an Adjunct to Methadone Treatment for Opioid Use Disorder</v>
          </cell>
          <cell r="D670" t="str">
            <v>NIDA</v>
          </cell>
          <cell r="E670" t="str">
            <v>1R01DA056537-01</v>
          </cell>
          <cell r="F670" t="str">
            <v>DA056537</v>
          </cell>
          <cell r="G670">
            <v>2022</v>
          </cell>
          <cell r="H670" t="str">
            <v>Non-SBIR/STTR</v>
          </cell>
          <cell r="I670" t="str">
            <v>Shelley  Su</v>
          </cell>
          <cell r="J670">
            <v>713044</v>
          </cell>
          <cell r="K670" t="str">
            <v>RUTGERS BIOMEDICAL AND HEALTH SCIENCES</v>
          </cell>
          <cell r="L670" t="str">
            <v>NJ</v>
          </cell>
          <cell r="P670" t="str">
            <v>registered</v>
          </cell>
          <cell r="Q670" t="str">
            <v>live</v>
          </cell>
          <cell r="R670" t="str">
            <v>No</v>
          </cell>
          <cell r="S670">
            <v>0</v>
          </cell>
          <cell r="T670" t="str">
            <v>Yes</v>
          </cell>
          <cell r="U670" t="str">
            <v>IMPOWR</v>
          </cell>
          <cell r="V670">
            <v>10892925</v>
          </cell>
        </row>
        <row r="671">
          <cell r="A671" t="str">
            <v>HDP01007</v>
          </cell>
          <cell r="B671">
            <v>10505802</v>
          </cell>
          <cell r="C671" t="str">
            <v>Antagonists of CRMP2 Phosphorylation for Chemotherapy-Induced Peripheral Neuropathy</v>
          </cell>
          <cell r="D671" t="str">
            <v>NINDS</v>
          </cell>
          <cell r="E671" t="str">
            <v>1R61NS126026-01A1</v>
          </cell>
          <cell r="F671" t="str">
            <v>NS126026</v>
          </cell>
          <cell r="G671">
            <v>2022</v>
          </cell>
          <cell r="H671" t="str">
            <v>Non-SBIR/STTR</v>
          </cell>
          <cell r="I671" t="str">
            <v>JULIA LYNN Bachman</v>
          </cell>
          <cell r="J671">
            <v>1394887</v>
          </cell>
          <cell r="K671" t="str">
            <v>NEW YORK UNIVERSITY</v>
          </cell>
          <cell r="L671" t="str">
            <v>NY</v>
          </cell>
          <cell r="M671" t="str">
            <v>Pain mgt</v>
          </cell>
          <cell r="N671" t="str">
            <v>Preclinical and Translational Research in Pain Management</v>
          </cell>
          <cell r="O671" t="str">
            <v>Development and Optimization of Non-Addictive Therapies to Treat Pain</v>
          </cell>
          <cell r="P671" t="str">
            <v>registered</v>
          </cell>
          <cell r="Q671" t="str">
            <v>live</v>
          </cell>
          <cell r="R671" t="str">
            <v>No</v>
          </cell>
          <cell r="S671">
            <v>0</v>
          </cell>
          <cell r="T671" t="str">
            <v>No</v>
          </cell>
          <cell r="V671">
            <v>10505802</v>
          </cell>
        </row>
        <row r="672">
          <cell r="A672" t="str">
            <v>HDP00793</v>
          </cell>
          <cell r="B672">
            <v>10507014</v>
          </cell>
          <cell r="C672" t="str">
            <v>EPPIC-Net Pain Research - Application for Clinical Trial and Related Activities (OT2)</v>
          </cell>
          <cell r="D672" t="str">
            <v>NINDS</v>
          </cell>
          <cell r="E672" t="str">
            <v>3OT2NS122680-01S1</v>
          </cell>
          <cell r="F672" t="str">
            <v>NS122680</v>
          </cell>
          <cell r="G672">
            <v>2022</v>
          </cell>
          <cell r="H672" t="str">
            <v>Other</v>
          </cell>
          <cell r="I672" t="str">
            <v>REBECCA EVE Hommer</v>
          </cell>
          <cell r="J672">
            <v>200000</v>
          </cell>
          <cell r="K672" t="str">
            <v>MASSACHUSETTS GENERAL HOSPITAL</v>
          </cell>
          <cell r="L672" t="str">
            <v>MA</v>
          </cell>
          <cell r="M672" t="str">
            <v>Pain mgt</v>
          </cell>
          <cell r="N672" t="str">
            <v>Clinical Research in Pain Management</v>
          </cell>
          <cell r="O672" t="str">
            <v>Early Phase Pain Investigation Clinical Network (EPPIC-Net)</v>
          </cell>
          <cell r="P672" t="str">
            <v>not registered</v>
          </cell>
          <cell r="Q672" t="str">
            <v>archived</v>
          </cell>
          <cell r="R672" t="str">
            <v>No</v>
          </cell>
          <cell r="S672">
            <v>0</v>
          </cell>
          <cell r="T672" t="str">
            <v>No</v>
          </cell>
          <cell r="U672" t="str">
            <v>EPPIC-NET</v>
          </cell>
          <cell r="V672">
            <v>10507014</v>
          </cell>
        </row>
        <row r="673">
          <cell r="A673" t="str">
            <v>HDP00903</v>
          </cell>
          <cell r="B673">
            <v>10507724</v>
          </cell>
          <cell r="C673" t="str">
            <v>Oral N2O Therapy in Treating Acute Vaso-Occlusive Pain in Sickle Cell Disease</v>
          </cell>
          <cell r="D673" t="str">
            <v>NINDS</v>
          </cell>
          <cell r="E673" t="str">
            <v>1UG3NS127943-01</v>
          </cell>
          <cell r="F673" t="str">
            <v>NS127943</v>
          </cell>
          <cell r="G673">
            <v>2022</v>
          </cell>
          <cell r="H673" t="str">
            <v>Non-SBIR/STTR</v>
          </cell>
          <cell r="I673" t="str">
            <v>MATTHEW WARNER Rice</v>
          </cell>
          <cell r="J673">
            <v>2111258</v>
          </cell>
          <cell r="K673" t="str">
            <v>HILLHURST BIOPHARMACEUTICALS, INC.</v>
          </cell>
          <cell r="L673" t="str">
            <v>CA</v>
          </cell>
          <cell r="M673" t="str">
            <v>Pain mgt</v>
          </cell>
          <cell r="N673" t="str">
            <v>Preclinical and Translational Research in Pain Management</v>
          </cell>
          <cell r="O673" t="str">
            <v>Development and Optimization of Non-Addictive Therapies to Treat Pain</v>
          </cell>
          <cell r="P673" t="str">
            <v>not registered</v>
          </cell>
          <cell r="Q673" t="str">
            <v>live</v>
          </cell>
          <cell r="R673" t="str">
            <v>No</v>
          </cell>
          <cell r="S673">
            <v>0</v>
          </cell>
          <cell r="T673" t="str">
            <v>No</v>
          </cell>
          <cell r="V673">
            <v>10699586</v>
          </cell>
        </row>
        <row r="674">
          <cell r="A674" t="str">
            <v>HDP00926</v>
          </cell>
          <cell r="B674">
            <v>10507932</v>
          </cell>
          <cell r="C674" t="str">
            <v>Inhibiting RIPK1 with Necrostatin-1 for Safe and Effective Pain Treatment</v>
          </cell>
          <cell r="D674" t="str">
            <v>NINDS</v>
          </cell>
          <cell r="E674" t="str">
            <v>1R61NS126029-01A1</v>
          </cell>
          <cell r="F674" t="str">
            <v>NS126029</v>
          </cell>
          <cell r="G674">
            <v>2022</v>
          </cell>
          <cell r="H674" t="str">
            <v>Non-SBIR/STTR</v>
          </cell>
          <cell r="I674" t="str">
            <v>JULIA LYNN Bachman</v>
          </cell>
          <cell r="J674">
            <v>1633790</v>
          </cell>
          <cell r="K674" t="str">
            <v>MASSACHUSETTS GENERAL HOSPITAL</v>
          </cell>
          <cell r="L674" t="str">
            <v>MA</v>
          </cell>
          <cell r="M674" t="str">
            <v>Pain mgt</v>
          </cell>
          <cell r="N674" t="str">
            <v>Preclinical and Translational Research in Pain Management</v>
          </cell>
          <cell r="O674" t="str">
            <v>Development and Optimization of Non-Addictive Therapies to Treat Pain</v>
          </cell>
          <cell r="P674" t="str">
            <v>registered</v>
          </cell>
          <cell r="Q674" t="str">
            <v>live</v>
          </cell>
          <cell r="R674" t="str">
            <v>No</v>
          </cell>
          <cell r="S674">
            <v>0</v>
          </cell>
          <cell r="T674" t="str">
            <v>No</v>
          </cell>
          <cell r="V674">
            <v>10507932</v>
          </cell>
        </row>
        <row r="675">
          <cell r="A675" t="str">
            <v>HDP00915</v>
          </cell>
          <cell r="B675">
            <v>10508272</v>
          </cell>
          <cell r="C675" t="str">
            <v>Endocannabinoid Targeting for Opioid Induced Respiratory Depression</v>
          </cell>
          <cell r="D675" t="str">
            <v>NIDA</v>
          </cell>
          <cell r="E675" t="str">
            <v>1R01DA056608-01</v>
          </cell>
          <cell r="F675" t="str">
            <v>DA056608</v>
          </cell>
          <cell r="G675">
            <v>2022</v>
          </cell>
          <cell r="H675" t="str">
            <v>Non-SBIR/STTR</v>
          </cell>
          <cell r="I675" t="str">
            <v>JONATHAN D POLLOCK</v>
          </cell>
          <cell r="J675">
            <v>1648561</v>
          </cell>
          <cell r="K675" t="str">
            <v>UNIVERSITY OF ARIZONA</v>
          </cell>
          <cell r="L675" t="str">
            <v>AZ</v>
          </cell>
          <cell r="M675" t="str">
            <v>OUD</v>
          </cell>
          <cell r="N675" t="str">
            <v>Novel Therapeutic Options for Opioid Use Disorder and Overdose</v>
          </cell>
          <cell r="O675" t="str">
            <v>Focusing Medication Development to Prevent and Treat Opioid Use Disorder and Overdose</v>
          </cell>
          <cell r="P675" t="str">
            <v>registered</v>
          </cell>
          <cell r="Q675" t="str">
            <v>live</v>
          </cell>
          <cell r="R675" t="str">
            <v>No</v>
          </cell>
          <cell r="S675">
            <v>0</v>
          </cell>
          <cell r="T675" t="str">
            <v>Yes</v>
          </cell>
          <cell r="V675">
            <v>10508272</v>
          </cell>
        </row>
        <row r="676">
          <cell r="A676" t="str">
            <v>HDP00936</v>
          </cell>
          <cell r="B676">
            <v>10510245</v>
          </cell>
          <cell r="C676" t="str">
            <v>Ghrelin Deacylase as a Treatment for Opioid Polysubstance Abuse</v>
          </cell>
          <cell r="D676" t="str">
            <v>NIDA</v>
          </cell>
          <cell r="E676" t="str">
            <v>1R01DA056646-01</v>
          </cell>
          <cell r="F676" t="str">
            <v>DA056646</v>
          </cell>
          <cell r="G676">
            <v>2022</v>
          </cell>
          <cell r="H676" t="str">
            <v>Non-SBIR/STTR</v>
          </cell>
          <cell r="I676" t="str">
            <v>PAUL  HILLERY</v>
          </cell>
          <cell r="J676">
            <v>1700947</v>
          </cell>
          <cell r="K676" t="str">
            <v>UNIVERSITY OF KENTUCKY</v>
          </cell>
          <cell r="L676" t="str">
            <v>KY</v>
          </cell>
          <cell r="M676" t="str">
            <v>OUD</v>
          </cell>
          <cell r="N676" t="str">
            <v>Novel Therapeutic Options for Opioid Use Disorder and Overdose</v>
          </cell>
          <cell r="O676" t="str">
            <v>Focusing Medication Development to Prevent and Treat Opioid Use Disorder and Overdose</v>
          </cell>
          <cell r="P676" t="str">
            <v>not registered</v>
          </cell>
          <cell r="Q676" t="str">
            <v>live</v>
          </cell>
          <cell r="R676" t="str">
            <v>No</v>
          </cell>
          <cell r="S676">
            <v>0</v>
          </cell>
          <cell r="T676" t="str">
            <v>No</v>
          </cell>
          <cell r="V676">
            <v>10510245</v>
          </cell>
        </row>
        <row r="677">
          <cell r="A677" t="str">
            <v>HDP01074</v>
          </cell>
          <cell r="B677">
            <v>10511349</v>
          </cell>
          <cell r="C677" t="str">
            <v>KCa2 Channel Activators for Opioid Use Disorder</v>
          </cell>
          <cell r="D677" t="str">
            <v>NIDA</v>
          </cell>
          <cell r="E677" t="str">
            <v>1R21DA056637-01</v>
          </cell>
          <cell r="F677" t="str">
            <v>DA056637</v>
          </cell>
          <cell r="G677">
            <v>2022</v>
          </cell>
          <cell r="H677" t="str">
            <v>Non-SBIR/STTR</v>
          </cell>
          <cell r="I677" t="str">
            <v>SUBRAMANIAM  Ananthan</v>
          </cell>
          <cell r="J677">
            <v>419881</v>
          </cell>
          <cell r="K677" t="str">
            <v>UNIVERSITY OF CALIFORNIA AT DAVIS</v>
          </cell>
          <cell r="L677" t="str">
            <v>CA</v>
          </cell>
          <cell r="M677" t="str">
            <v>OUD</v>
          </cell>
          <cell r="N677" t="str">
            <v>Novel Therapeutic Options for Opioid Use Disorder and Overdose</v>
          </cell>
          <cell r="O677" t="str">
            <v>Focusing Medication Development to Prevent and Treat Opioid Use Disorder and Overdose</v>
          </cell>
          <cell r="P677" t="str">
            <v>registered</v>
          </cell>
          <cell r="Q677" t="str">
            <v>live</v>
          </cell>
          <cell r="R677" t="str">
            <v>No</v>
          </cell>
          <cell r="S677">
            <v>0</v>
          </cell>
          <cell r="T677" t="str">
            <v>Yes</v>
          </cell>
          <cell r="V677">
            <v>10511349</v>
          </cell>
        </row>
        <row r="678">
          <cell r="A678" t="str">
            <v>HDP00972</v>
          </cell>
          <cell r="B678">
            <v>10512191</v>
          </cell>
          <cell r="C678" t="str">
            <v>Domain-specific inhibition of angiotensin-converting enzyme as a therapeutic strategy for opioid use disorders</v>
          </cell>
          <cell r="D678" t="str">
            <v>NIDA</v>
          </cell>
          <cell r="E678" t="str">
            <v>1R01DA056675-01</v>
          </cell>
          <cell r="F678" t="str">
            <v>DA056675</v>
          </cell>
          <cell r="G678">
            <v>2022</v>
          </cell>
          <cell r="H678" t="str">
            <v>Non-SBIR/STTR</v>
          </cell>
          <cell r="I678" t="str">
            <v>PAUL  HILLERY</v>
          </cell>
          <cell r="J678">
            <v>1771799</v>
          </cell>
          <cell r="K678" t="str">
            <v>UNIVERSITY OF MINNESOTA</v>
          </cell>
          <cell r="L678" t="str">
            <v>MN</v>
          </cell>
          <cell r="M678" t="str">
            <v>OUD</v>
          </cell>
          <cell r="N678" t="str">
            <v>Novel Therapeutic Options for Opioid Use Disorder and Overdose</v>
          </cell>
          <cell r="O678" t="str">
            <v>Focusing Medication Development to Prevent and Treat Opioid Use Disorder and Overdose</v>
          </cell>
          <cell r="P678" t="str">
            <v>registered</v>
          </cell>
          <cell r="Q678" t="str">
            <v>live</v>
          </cell>
          <cell r="R678" t="str">
            <v>No</v>
          </cell>
          <cell r="S678">
            <v>0</v>
          </cell>
          <cell r="T678" t="str">
            <v>No</v>
          </cell>
          <cell r="V678">
            <v>10512191</v>
          </cell>
        </row>
        <row r="679">
          <cell r="A679" t="str">
            <v>HDP00954</v>
          </cell>
          <cell r="B679">
            <v>10512217</v>
          </cell>
          <cell r="C679" t="str">
            <v>Targeting Tiam1-mediated synaptic plasticity for the relief of opioid tolerance</v>
          </cell>
          <cell r="D679" t="str">
            <v>NIDA</v>
          </cell>
          <cell r="E679" t="str">
            <v>1R01DA056673-01</v>
          </cell>
          <cell r="F679" t="str">
            <v>DA056673</v>
          </cell>
          <cell r="G679">
            <v>2022</v>
          </cell>
          <cell r="H679" t="str">
            <v>Non-SBIR/STTR</v>
          </cell>
          <cell r="I679" t="str">
            <v>SUBRAMANIAM  Ananthan</v>
          </cell>
          <cell r="J679">
            <v>7045</v>
          </cell>
          <cell r="K679" t="str">
            <v>BAYLOR COLLEGE OF MEDICINE</v>
          </cell>
          <cell r="L679" t="str">
            <v>TX</v>
          </cell>
          <cell r="M679" t="str">
            <v>OUD</v>
          </cell>
          <cell r="N679" t="str">
            <v>Novel Therapeutic Options for Opioid Use Disorder and Overdose</v>
          </cell>
          <cell r="O679" t="str">
            <v>Focusing Medication Development to Prevent and Treat Opioid Use Disorder and Overdose</v>
          </cell>
          <cell r="P679" t="str">
            <v>not registered</v>
          </cell>
          <cell r="Q679" t="str">
            <v>live</v>
          </cell>
          <cell r="R679" t="str">
            <v>No</v>
          </cell>
          <cell r="S679">
            <v>0</v>
          </cell>
          <cell r="T679" t="str">
            <v>No</v>
          </cell>
          <cell r="V679">
            <v>10800301</v>
          </cell>
        </row>
        <row r="680">
          <cell r="A680" t="str">
            <v>HDP00968</v>
          </cell>
          <cell r="B680">
            <v>10512599</v>
          </cell>
          <cell r="C680" t="str">
            <v>Target Specificity of Tabernanthalog Treatment in Opioid Use Disorder</v>
          </cell>
          <cell r="D680" t="str">
            <v>NIDA</v>
          </cell>
          <cell r="E680" t="str">
            <v>1R01DA056660-01</v>
          </cell>
          <cell r="F680" t="str">
            <v>DA056660</v>
          </cell>
          <cell r="G680">
            <v>2022</v>
          </cell>
          <cell r="H680" t="str">
            <v>Non-SBIR/STTR</v>
          </cell>
          <cell r="I680" t="str">
            <v>SUBRAMANIAM  Ananthan</v>
          </cell>
          <cell r="J680">
            <v>1635844</v>
          </cell>
          <cell r="K680" t="str">
            <v>UNIVERSITY OF COLORADO DENVER</v>
          </cell>
          <cell r="L680" t="str">
            <v>CO</v>
          </cell>
          <cell r="M680" t="str">
            <v>OUD</v>
          </cell>
          <cell r="N680" t="str">
            <v>Novel Therapeutic Options for Opioid Use Disorder and Overdose</v>
          </cell>
          <cell r="O680" t="str">
            <v>Focusing Medication Development to Prevent and Treat Opioid Use Disorder and Overdose</v>
          </cell>
          <cell r="P680" t="str">
            <v>registered</v>
          </cell>
          <cell r="Q680" t="str">
            <v>live</v>
          </cell>
          <cell r="R680" t="str">
            <v>No</v>
          </cell>
          <cell r="S680">
            <v>0</v>
          </cell>
          <cell r="T680" t="str">
            <v>Yes</v>
          </cell>
          <cell r="V680">
            <v>10892601</v>
          </cell>
        </row>
        <row r="681">
          <cell r="A681" t="str">
            <v>HDP00956</v>
          </cell>
          <cell r="B681">
            <v>10512672</v>
          </cell>
          <cell r="C681" t="str">
            <v>Allosteric Targeting of Cannabinoid CB1 Receptor to Develop Non-Addictive Small Molecule Analgesics</v>
          </cell>
          <cell r="D681" t="str">
            <v>NINDS</v>
          </cell>
          <cell r="E681" t="str">
            <v>1UG3NS128439-01</v>
          </cell>
          <cell r="F681" t="str">
            <v>NS128439</v>
          </cell>
          <cell r="G681">
            <v>2022</v>
          </cell>
          <cell r="H681" t="str">
            <v>Non-SBIR/STTR</v>
          </cell>
          <cell r="I681" t="str">
            <v>MATTHEW WARNER Rice</v>
          </cell>
          <cell r="J681">
            <v>2903097</v>
          </cell>
          <cell r="K681" t="str">
            <v>TEXAS A&amp;M UNIVERSITY HEALTH SCIENCE CTR</v>
          </cell>
          <cell r="L681" t="str">
            <v>TX</v>
          </cell>
          <cell r="M681" t="str">
            <v>Pain mgt</v>
          </cell>
          <cell r="N681" t="str">
            <v>Preclinical and Translational Research in Pain Management</v>
          </cell>
          <cell r="O681" t="str">
            <v>Development and Optimization of Non-Addictive Therapies to Treat Pain</v>
          </cell>
          <cell r="P681" t="str">
            <v>not registered</v>
          </cell>
          <cell r="Q681" t="str">
            <v>live</v>
          </cell>
          <cell r="R681" t="str">
            <v>No</v>
          </cell>
          <cell r="S681">
            <v>0</v>
          </cell>
          <cell r="T681" t="str">
            <v>No</v>
          </cell>
          <cell r="V681">
            <v>10512672</v>
          </cell>
        </row>
        <row r="682">
          <cell r="A682" t="str">
            <v>HDP00997</v>
          </cell>
          <cell r="B682">
            <v>10512706</v>
          </cell>
          <cell r="C682" t="str">
            <v>Recruiting active expiration to overcome opioid-induced persistent apnea</v>
          </cell>
          <cell r="D682" t="str">
            <v>NIDA</v>
          </cell>
          <cell r="E682" t="str">
            <v>1R21DA056740-01</v>
          </cell>
          <cell r="F682" t="str">
            <v>DA056740</v>
          </cell>
          <cell r="G682">
            <v>2022</v>
          </cell>
          <cell r="H682" t="str">
            <v>Non-SBIR/STTR</v>
          </cell>
          <cell r="I682" t="str">
            <v>KIRAN R V Vemuri</v>
          </cell>
          <cell r="J682">
            <v>273000</v>
          </cell>
          <cell r="K682" t="str">
            <v>UNIVERSITY OF CALIFORNIA LOS ANGELES</v>
          </cell>
          <cell r="L682" t="str">
            <v>CA</v>
          </cell>
          <cell r="M682" t="str">
            <v>OUD</v>
          </cell>
          <cell r="N682" t="str">
            <v>Novel Therapeutic Options for Opioid Use Disorder and Overdose</v>
          </cell>
          <cell r="O682" t="str">
            <v>Focusing Medication Development to Prevent and Treat Opioid Use Disorder and Overdose</v>
          </cell>
          <cell r="P682" t="str">
            <v>registered</v>
          </cell>
          <cell r="Q682" t="str">
            <v>live</v>
          </cell>
          <cell r="R682" t="str">
            <v>No</v>
          </cell>
          <cell r="S682">
            <v>0</v>
          </cell>
          <cell r="T682" t="str">
            <v>Yes</v>
          </cell>
          <cell r="V682">
            <v>10656563</v>
          </cell>
        </row>
        <row r="683">
          <cell r="A683" t="str">
            <v>HDP00906</v>
          </cell>
          <cell r="B683">
            <v>10512708</v>
          </cell>
          <cell r="C683" t="str">
            <v>Transcriptomic single-cell profiling in breathing-specific parabrachial mu-opioid receptor neurons</v>
          </cell>
          <cell r="D683" t="str">
            <v>NIDA</v>
          </cell>
          <cell r="E683" t="str">
            <v>1R01DA056658-01</v>
          </cell>
          <cell r="F683" t="str">
            <v>DA056658</v>
          </cell>
          <cell r="G683">
            <v>2022</v>
          </cell>
          <cell r="H683" t="str">
            <v>Non-SBIR/STTR</v>
          </cell>
          <cell r="I683" t="str">
            <v>SUBRAMANIAM  Ananthan</v>
          </cell>
          <cell r="J683">
            <v>742953</v>
          </cell>
          <cell r="K683" t="str">
            <v>SALK INSTITUTE FOR BIOLOGICAL STUDIES</v>
          </cell>
          <cell r="L683" t="str">
            <v>CA</v>
          </cell>
          <cell r="M683" t="str">
            <v>OUD</v>
          </cell>
          <cell r="N683" t="str">
            <v>Novel Therapeutic Options for Opioid Use Disorder and Overdose</v>
          </cell>
          <cell r="O683" t="str">
            <v>Focusing Medication Development to Prevent and Treat Opioid Use Disorder and Overdose</v>
          </cell>
          <cell r="P683" t="str">
            <v>not registered</v>
          </cell>
          <cell r="Q683" t="str">
            <v>live</v>
          </cell>
          <cell r="R683" t="str">
            <v>No</v>
          </cell>
          <cell r="S683">
            <v>0</v>
          </cell>
          <cell r="T683" t="str">
            <v>No</v>
          </cell>
          <cell r="V683">
            <v>10839883</v>
          </cell>
        </row>
        <row r="684">
          <cell r="A684" t="str">
            <v>NULL</v>
          </cell>
          <cell r="B684">
            <v>10512769</v>
          </cell>
          <cell r="C684" t="str">
            <v>Opioid-Sparing pain management for Chronic Low Back Pain patients using TMC-CP01 - A VANISH (Virtual Autonomic Neuromodulation Induced Systemic Healing) based program</v>
          </cell>
          <cell r="D684" t="str">
            <v>NIDA</v>
          </cell>
          <cell r="E684" t="str">
            <v>4R44DA049630-02</v>
          </cell>
          <cell r="F684" t="str">
            <v>DA049630</v>
          </cell>
          <cell r="G684">
            <v>2022</v>
          </cell>
          <cell r="H684" t="str">
            <v>SBIR/STTR</v>
          </cell>
          <cell r="I684" t="str">
            <v>BORIS YEVGENYEVICH Sabirzhanov</v>
          </cell>
          <cell r="J684">
            <v>989571</v>
          </cell>
          <cell r="K684" t="str">
            <v>TAMADE, LLC</v>
          </cell>
          <cell r="L684" t="str">
            <v>CA</v>
          </cell>
          <cell r="M684" t="str">
            <v>Cross-Cutting Research</v>
          </cell>
          <cell r="N684" t="str">
            <v>Cross-Cutting Research</v>
          </cell>
          <cell r="O684" t="str">
            <v>Small Business Programs</v>
          </cell>
          <cell r="P684" t="str">
            <v>NULL</v>
          </cell>
          <cell r="Q684" t="str">
            <v>NULL</v>
          </cell>
          <cell r="R684" t="str">
            <v>NULL</v>
          </cell>
          <cell r="S684" t="str">
            <v>NULL</v>
          </cell>
          <cell r="T684" t="str">
            <v>NULL</v>
          </cell>
          <cell r="V684">
            <v>10512769</v>
          </cell>
        </row>
        <row r="685">
          <cell r="A685" t="str">
            <v>HDP00910</v>
          </cell>
          <cell r="B685">
            <v>10517225</v>
          </cell>
          <cell r="C685" t="str">
            <v>Brain-penetrant GPR88 agonists as novel therapeutics for opioid abuse</v>
          </cell>
          <cell r="D685" t="str">
            <v>NIDA</v>
          </cell>
          <cell r="E685" t="str">
            <v>1R01DA056828-01</v>
          </cell>
          <cell r="F685" t="str">
            <v>DA056828</v>
          </cell>
          <cell r="G685">
            <v>2022</v>
          </cell>
          <cell r="H685" t="str">
            <v>Non-SBIR/STTR</v>
          </cell>
          <cell r="I685" t="str">
            <v>SUBRAMANIAM  Ananthan</v>
          </cell>
          <cell r="J685">
            <v>2150978</v>
          </cell>
          <cell r="K685" t="str">
            <v>SANFORD BURNHAM PREBYS MEDICAL DISCOVERY INSTITUTE</v>
          </cell>
          <cell r="L685" t="str">
            <v>CA</v>
          </cell>
          <cell r="M685" t="str">
            <v>OUD</v>
          </cell>
          <cell r="N685" t="str">
            <v>Novel Therapeutic Options for Opioid Use Disorder and Overdose</v>
          </cell>
          <cell r="O685" t="str">
            <v>Focusing Medication Development to Prevent and Treat Opioid Use Disorder and Overdose</v>
          </cell>
          <cell r="P685" t="str">
            <v>not registered</v>
          </cell>
          <cell r="Q685" t="str">
            <v>live</v>
          </cell>
          <cell r="R685" t="str">
            <v>No</v>
          </cell>
          <cell r="S685">
            <v>0</v>
          </cell>
          <cell r="T685" t="str">
            <v>No</v>
          </cell>
          <cell r="V685">
            <v>10517225</v>
          </cell>
        </row>
        <row r="686">
          <cell r="A686" t="str">
            <v>HDP01029</v>
          </cell>
          <cell r="B686">
            <v>10518516</v>
          </cell>
          <cell r="C686" t="str">
            <v>From Nerve to Brain: Toward a Mechanistic Understanding of Spinal Cord Stimulation in Human Subjects</v>
          </cell>
          <cell r="D686" t="str">
            <v>NINDS</v>
          </cell>
          <cell r="E686" t="str">
            <v>1RM1NS128741-01</v>
          </cell>
          <cell r="F686" t="str">
            <v>NS128741</v>
          </cell>
          <cell r="G686">
            <v>2022</v>
          </cell>
          <cell r="H686" t="str">
            <v>Non-SBIR/STTR</v>
          </cell>
          <cell r="I686" t="str">
            <v>ERIC MICHAEL Hudak</v>
          </cell>
          <cell r="J686">
            <v>7114690</v>
          </cell>
          <cell r="K686" t="str">
            <v>MASSACHUSETTS GENERAL HOSPITAL</v>
          </cell>
          <cell r="L686" t="str">
            <v>MA</v>
          </cell>
          <cell r="M686" t="str">
            <v>Pain mgt</v>
          </cell>
          <cell r="N686" t="str">
            <v>Preclinical and Translational Research in Pain Management</v>
          </cell>
          <cell r="O686" t="str">
            <v>Translating Discoveries into Effective Devices to Treat Pain</v>
          </cell>
          <cell r="P686" t="str">
            <v>registered</v>
          </cell>
          <cell r="Q686" t="str">
            <v>live</v>
          </cell>
          <cell r="R686" t="str">
            <v>No</v>
          </cell>
          <cell r="S686">
            <v>0</v>
          </cell>
          <cell r="T686" t="str">
            <v>Yes</v>
          </cell>
          <cell r="V686">
            <v>10518516</v>
          </cell>
        </row>
        <row r="687">
          <cell r="A687" t="str">
            <v>HDP00949</v>
          </cell>
          <cell r="B687">
            <v>10519404</v>
          </cell>
          <cell r="C687" t="str">
            <v>Defining Mechanisms of Pain Relief Associated with Dorsal Root Ganglion and Spinal Cord Stimulation</v>
          </cell>
          <cell r="D687" t="str">
            <v>NINDS</v>
          </cell>
          <cell r="E687" t="str">
            <v>1RM1NS128775-01</v>
          </cell>
          <cell r="F687" t="str">
            <v>NS128775</v>
          </cell>
          <cell r="G687">
            <v>2022</v>
          </cell>
          <cell r="H687" t="str">
            <v>Non-SBIR/STTR</v>
          </cell>
          <cell r="I687" t="str">
            <v>ERIC MICHAEL Hudak</v>
          </cell>
          <cell r="J687">
            <v>5583518</v>
          </cell>
          <cell r="K687" t="str">
            <v>UNIVERSITY OF PITTSBURGH AT PITTSBURGH</v>
          </cell>
          <cell r="L687" t="str">
            <v>PA</v>
          </cell>
          <cell r="M687" t="str">
            <v>Pain mgt</v>
          </cell>
          <cell r="N687" t="str">
            <v>Preclinical and Translational Research in Pain Management</v>
          </cell>
          <cell r="O687" t="str">
            <v>Translating Discoveries into Effective Devices to Treat Pain</v>
          </cell>
          <cell r="P687" t="str">
            <v>registered</v>
          </cell>
          <cell r="Q687" t="str">
            <v>live</v>
          </cell>
          <cell r="R687" t="str">
            <v>Yes</v>
          </cell>
          <cell r="S687">
            <v>0</v>
          </cell>
          <cell r="T687" t="str">
            <v>Yes</v>
          </cell>
          <cell r="V687">
            <v>10519404</v>
          </cell>
        </row>
        <row r="688">
          <cell r="A688" t="str">
            <v>HDP00982</v>
          </cell>
          <cell r="B688">
            <v>10519880</v>
          </cell>
          <cell r="C688" t="str">
            <v>Understanding the Mechanistic, Neurophysiological, and Antinociceptive Effects of Transcutaneous Auricular Neurostimulation for Treatment of Chronic Pain</v>
          </cell>
          <cell r="D688" t="str">
            <v>NINDS</v>
          </cell>
          <cell r="E688" t="str">
            <v>1RM1NS128787-01</v>
          </cell>
          <cell r="F688" t="str">
            <v>NS128787</v>
          </cell>
          <cell r="G688">
            <v>2022</v>
          </cell>
          <cell r="H688" t="str">
            <v>Non-SBIR/STTR</v>
          </cell>
          <cell r="I688" t="str">
            <v>ERIC MICHAEL Hudak</v>
          </cell>
          <cell r="J688">
            <v>1910070</v>
          </cell>
          <cell r="K688" t="str">
            <v>UNIVERSITY OF TEXAS MED BR GALVESTON</v>
          </cell>
          <cell r="L688" t="str">
            <v>TX</v>
          </cell>
          <cell r="M688" t="str">
            <v>Pain mgt</v>
          </cell>
          <cell r="N688" t="str">
            <v>Preclinical and Translational Research in Pain Management</v>
          </cell>
          <cell r="O688" t="str">
            <v>Translating Discoveries into Effective Devices to Treat Pain</v>
          </cell>
          <cell r="P688" t="str">
            <v>registered</v>
          </cell>
          <cell r="Q688" t="str">
            <v>live</v>
          </cell>
          <cell r="R688" t="str">
            <v>No</v>
          </cell>
          <cell r="S688">
            <v>0</v>
          </cell>
          <cell r="T688" t="str">
            <v>Yes</v>
          </cell>
          <cell r="V688">
            <v>10900731</v>
          </cell>
        </row>
        <row r="689">
          <cell r="A689" t="str">
            <v>HDP01279</v>
          </cell>
          <cell r="B689">
            <v>10521941</v>
          </cell>
          <cell r="C689" t="str">
            <v>COPC Administrative Supplement to Group-Based Mindfulness for Patients with Chronic Low Back Pain in the Primary Care</v>
          </cell>
          <cell r="D689" t="str">
            <v>NCCIH</v>
          </cell>
          <cell r="E689" t="str">
            <v>3UH3AT010621-04S1</v>
          </cell>
          <cell r="F689" t="str">
            <v>AT010621</v>
          </cell>
          <cell r="G689">
            <v>2022</v>
          </cell>
          <cell r="H689" t="str">
            <v>Non-SBIR/STTR</v>
          </cell>
          <cell r="I689" t="str">
            <v>Wendy J. Weber</v>
          </cell>
          <cell r="J689">
            <v>591905</v>
          </cell>
          <cell r="K689" t="str">
            <v>BOSTON MEDICAL CENTER</v>
          </cell>
          <cell r="L689" t="str">
            <v>MA</v>
          </cell>
          <cell r="M689" t="str">
            <v>Pain mgt</v>
          </cell>
          <cell r="N689" t="str">
            <v>Clinical Research in Pain Management</v>
          </cell>
          <cell r="O689" t="str">
            <v>Pragmatic and Implementation Studies for the Management of Pain to Reduce Opioid Prescribing (PRISM)</v>
          </cell>
          <cell r="P689" t="str">
            <v>not registered</v>
          </cell>
          <cell r="Q689" t="str">
            <v>archived</v>
          </cell>
          <cell r="R689" t="str">
            <v>No</v>
          </cell>
          <cell r="S689">
            <v>0</v>
          </cell>
          <cell r="T689" t="str">
            <v>No</v>
          </cell>
          <cell r="U689" t="str">
            <v>PRISM</v>
          </cell>
          <cell r="V689">
            <v>10521941</v>
          </cell>
        </row>
        <row r="690">
          <cell r="A690" t="str">
            <v>NULL</v>
          </cell>
          <cell r="B690">
            <v>10523190</v>
          </cell>
          <cell r="C690" t="str">
            <v>Vaccines for fentanyl and its derivatives: A strategy to reduce illicit use and overdose</v>
          </cell>
          <cell r="D690" t="str">
            <v>NIDA</v>
          </cell>
          <cell r="E690" t="str">
            <v>4UH3DA048386-03</v>
          </cell>
          <cell r="F690" t="str">
            <v>DA048386</v>
          </cell>
          <cell r="G690">
            <v>2022</v>
          </cell>
          <cell r="H690" t="str">
            <v>Non-SBIR/STTR</v>
          </cell>
          <cell r="I690" t="str">
            <v>JASON CARLOS Sousa</v>
          </cell>
          <cell r="J690">
            <v>4003844</v>
          </cell>
          <cell r="K690" t="str">
            <v>UNIVERSITY OF WASHINGTON</v>
          </cell>
          <cell r="L690" t="str">
            <v>WA</v>
          </cell>
          <cell r="M690" t="str">
            <v>OUD</v>
          </cell>
          <cell r="N690" t="str">
            <v>Novel Therapeutic Options for Opioid Use Disorder and Overdose</v>
          </cell>
          <cell r="O690" t="str">
            <v>Focusing Medication Development to Prevent and Treat Opioid Use Disorder and Overdose</v>
          </cell>
          <cell r="P690" t="str">
            <v>NULL</v>
          </cell>
          <cell r="Q690" t="str">
            <v>NULL</v>
          </cell>
          <cell r="R690" t="str">
            <v>NULL</v>
          </cell>
          <cell r="S690" t="str">
            <v>NULL</v>
          </cell>
          <cell r="T690" t="str">
            <v>NULL</v>
          </cell>
          <cell r="V690">
            <v>10906949</v>
          </cell>
        </row>
        <row r="691">
          <cell r="A691" t="str">
            <v>HDP00913</v>
          </cell>
          <cell r="B691">
            <v>10526631</v>
          </cell>
          <cell r="C691" t="str">
            <v>Pre-trial implementation study for ketamine in sickle cell disease</v>
          </cell>
          <cell r="D691" t="str">
            <v>NINDS</v>
          </cell>
          <cell r="E691" t="str">
            <v>3U24NS114416-01S2</v>
          </cell>
          <cell r="F691" t="str">
            <v>NS114416</v>
          </cell>
          <cell r="G691">
            <v>2022</v>
          </cell>
          <cell r="H691" t="str">
            <v>Other Research-Related</v>
          </cell>
          <cell r="I691" t="str">
            <v>Marlene H Peters Lawrence</v>
          </cell>
          <cell r="J691">
            <v>305888</v>
          </cell>
          <cell r="K691" t="str">
            <v>DUKE UNIVERSITY</v>
          </cell>
          <cell r="L691" t="str">
            <v>NC</v>
          </cell>
          <cell r="M691" t="str">
            <v>Pain mgt</v>
          </cell>
          <cell r="N691" t="str">
            <v>Clinical Research in Pain Management</v>
          </cell>
          <cell r="O691" t="str">
            <v>Early Phase Pain Investigation Clinical Network (EPPIC-Net)</v>
          </cell>
          <cell r="P691" t="str">
            <v>not registered</v>
          </cell>
          <cell r="Q691" t="str">
            <v>archived</v>
          </cell>
          <cell r="R691" t="str">
            <v>No</v>
          </cell>
          <cell r="S691">
            <v>0</v>
          </cell>
          <cell r="T691" t="str">
            <v>No</v>
          </cell>
          <cell r="U691" t="str">
            <v>EPPIC-NET</v>
          </cell>
          <cell r="V691">
            <v>10526631</v>
          </cell>
        </row>
        <row r="692">
          <cell r="A692" t="str">
            <v>HDP01261</v>
          </cell>
          <cell r="B692">
            <v>10527397</v>
          </cell>
          <cell r="C692" t="str">
            <v>Optimizing the use of ketamine to reduce chronic postsurgical pain</v>
          </cell>
          <cell r="D692" t="str">
            <v>NCI</v>
          </cell>
          <cell r="E692" t="str">
            <v>3UH3CA261067-03S1</v>
          </cell>
          <cell r="F692" t="str">
            <v>CA261067</v>
          </cell>
          <cell r="G692">
            <v>2022</v>
          </cell>
          <cell r="H692" t="str">
            <v>Non-SBIR/STTR</v>
          </cell>
          <cell r="I692" t="str">
            <v>Brennan Parmelee Streck</v>
          </cell>
          <cell r="J692">
            <v>106127</v>
          </cell>
          <cell r="K692" t="str">
            <v>NEW YORK UNIVERSITY SCHOOL OF MEDICINE</v>
          </cell>
          <cell r="L692" t="str">
            <v>NY</v>
          </cell>
          <cell r="M692" t="str">
            <v>Cross-Cutting Research</v>
          </cell>
          <cell r="N692" t="str">
            <v>Cross-Cutting Research</v>
          </cell>
          <cell r="O692" t="str">
            <v>Training the Next Generation of Researchers in HEAL</v>
          </cell>
          <cell r="P692" t="str">
            <v>not registered</v>
          </cell>
          <cell r="Q692" t="str">
            <v>archived</v>
          </cell>
          <cell r="R692" t="str">
            <v>No</v>
          </cell>
          <cell r="S692">
            <v>0</v>
          </cell>
          <cell r="T692" t="str">
            <v>No</v>
          </cell>
          <cell r="V692">
            <v>10527397</v>
          </cell>
        </row>
        <row r="693">
          <cell r="A693" t="str">
            <v>NULL</v>
          </cell>
          <cell r="B693">
            <v>10531766</v>
          </cell>
          <cell r="C693" t="str">
            <v>Injectable naltrexone 2-month depot formulations</v>
          </cell>
          <cell r="D693" t="str">
            <v>NIDA</v>
          </cell>
          <cell r="E693" t="str">
            <v>4UH3DA048774-03</v>
          </cell>
          <cell r="F693" t="str">
            <v>DA048774</v>
          </cell>
          <cell r="G693">
            <v>2022</v>
          </cell>
          <cell r="H693" t="str">
            <v>Non-SBIR/STTR</v>
          </cell>
          <cell r="I693" t="str">
            <v>JASON CARLOS Sousa</v>
          </cell>
          <cell r="J693">
            <v>888085</v>
          </cell>
          <cell r="K693" t="str">
            <v>PURDUE UNIVERSITY</v>
          </cell>
          <cell r="L693" t="str">
            <v>IN</v>
          </cell>
          <cell r="M693" t="str">
            <v>OUD</v>
          </cell>
          <cell r="N693" t="str">
            <v>Novel Therapeutic Options for Opioid Use Disorder and Overdose</v>
          </cell>
          <cell r="O693" t="str">
            <v>Focusing Medication Development to Prevent and Treat Opioid Use Disorder and Overdose</v>
          </cell>
          <cell r="P693" t="str">
            <v>NULL</v>
          </cell>
          <cell r="Q693" t="str">
            <v>NULL</v>
          </cell>
          <cell r="R693" t="str">
            <v>NULL</v>
          </cell>
          <cell r="S693" t="str">
            <v>NULL</v>
          </cell>
          <cell r="T693" t="str">
            <v>NULL</v>
          </cell>
          <cell r="V693">
            <v>10756971</v>
          </cell>
        </row>
        <row r="694">
          <cell r="A694" t="str">
            <v>NULL</v>
          </cell>
          <cell r="B694">
            <v>10532462</v>
          </cell>
          <cell r="C694" t="str">
            <v>HEAL -  Development and implementation of a provider prescribed, behavioral digital therapeutic designed to support, educate, screen and remotely monitor patients with chronic pain</v>
          </cell>
          <cell r="D694" t="str">
            <v>NCCIH</v>
          </cell>
          <cell r="E694" t="str">
            <v>4R44AT011593-02</v>
          </cell>
          <cell r="F694" t="str">
            <v>AT011593</v>
          </cell>
          <cell r="G694">
            <v>2022</v>
          </cell>
          <cell r="H694" t="str">
            <v>SBIR/STTR</v>
          </cell>
          <cell r="I694" t="str">
            <v>Sekai Rutendo Chideya-Chihota</v>
          </cell>
          <cell r="J694">
            <v>1181602</v>
          </cell>
          <cell r="K694" t="str">
            <v>2MORROW, INC</v>
          </cell>
          <cell r="L694" t="str">
            <v>WA</v>
          </cell>
          <cell r="M694" t="str">
            <v>OUD</v>
          </cell>
          <cell r="N694" t="str">
            <v>Translation of Research to Practice for the Treatment of Opioid Addiction</v>
          </cell>
          <cell r="O694" t="str">
            <v>Behavioral Research to Improve Medication-Based Treatment</v>
          </cell>
          <cell r="P694" t="str">
            <v>NULL</v>
          </cell>
          <cell r="Q694" t="str">
            <v>NULL</v>
          </cell>
          <cell r="R694" t="str">
            <v>NULL</v>
          </cell>
          <cell r="S694" t="str">
            <v>NULL</v>
          </cell>
          <cell r="T694" t="str">
            <v>NULL</v>
          </cell>
          <cell r="V694">
            <v>11067610</v>
          </cell>
        </row>
        <row r="695">
          <cell r="A695" t="str">
            <v>HDP01002</v>
          </cell>
          <cell r="B695">
            <v>10535154</v>
          </cell>
          <cell r="C695" t="str">
            <v>CoARS Administrative Supplement</v>
          </cell>
          <cell r="D695" t="str">
            <v>NIDA</v>
          </cell>
          <cell r="E695" t="str">
            <v>3R24DA051946-01S1</v>
          </cell>
          <cell r="F695" t="str">
            <v>DA051946</v>
          </cell>
          <cell r="G695">
            <v>2022</v>
          </cell>
          <cell r="H695" t="str">
            <v>Other Research-Related</v>
          </cell>
          <cell r="I695" t="str">
            <v>CARRIE FRIED Mulford</v>
          </cell>
          <cell r="J695">
            <v>915074</v>
          </cell>
          <cell r="K695" t="str">
            <v>PARTNERSHIP TO END ADDICTION</v>
          </cell>
          <cell r="L695" t="str">
            <v>NY</v>
          </cell>
          <cell r="M695" t="str">
            <v>OUD</v>
          </cell>
          <cell r="N695" t="str">
            <v>Translation of Research to Practice for the Treatment of Opioid Addiction</v>
          </cell>
          <cell r="P695" t="str">
            <v>not registered</v>
          </cell>
          <cell r="Q695" t="str">
            <v>live</v>
          </cell>
          <cell r="R695" t="str">
            <v>No</v>
          </cell>
          <cell r="S695">
            <v>0</v>
          </cell>
          <cell r="T695" t="str">
            <v>No</v>
          </cell>
          <cell r="U695" t="str">
            <v>NULL</v>
          </cell>
          <cell r="V695">
            <v>10535154</v>
          </cell>
        </row>
        <row r="696">
          <cell r="A696" t="str">
            <v>HDP00980</v>
          </cell>
          <cell r="B696">
            <v>10536153</v>
          </cell>
          <cell r="C696" t="str">
            <v>Addressing the chronic pain epidemic among older adults in underserved community center; The GetActive+ study.</v>
          </cell>
          <cell r="D696" t="str">
            <v>NIA</v>
          </cell>
          <cell r="E696" t="str">
            <v>1R61AG081034-01</v>
          </cell>
          <cell r="F696" t="str">
            <v>AG081034</v>
          </cell>
          <cell r="G696">
            <v>2022</v>
          </cell>
          <cell r="H696" t="str">
            <v>Non-SBIR/STTR</v>
          </cell>
          <cell r="I696" t="str">
            <v>Elise  Rice</v>
          </cell>
          <cell r="J696">
            <v>1620259</v>
          </cell>
          <cell r="K696" t="str">
            <v>MASSACHUSETTS GENERAL HOSPITAL</v>
          </cell>
          <cell r="L696" t="str">
            <v>MA</v>
          </cell>
          <cell r="M696" t="str">
            <v>Pain mgt</v>
          </cell>
          <cell r="N696" t="str">
            <v>Clinical Research in Pain Management</v>
          </cell>
          <cell r="O696" t="str">
            <v>Advancing Health Equity in Pain Management</v>
          </cell>
          <cell r="P696" t="str">
            <v>registered</v>
          </cell>
          <cell r="Q696" t="str">
            <v>live</v>
          </cell>
          <cell r="R696" t="str">
            <v>Yes</v>
          </cell>
          <cell r="S696">
            <v>1</v>
          </cell>
          <cell r="T696" t="str">
            <v>Yes</v>
          </cell>
          <cell r="V696">
            <v>11138120</v>
          </cell>
        </row>
        <row r="697">
          <cell r="A697" t="str">
            <v>HDP00924</v>
          </cell>
          <cell r="B697">
            <v>10536567</v>
          </cell>
          <cell r="C697" t="str">
            <v>Integrating Nonpharmacologic Strategies for Pain with Inclusion, Respect, and Equity (INSPIRE): Tailored digital tools, telehealth coaching, and primary care coordination</v>
          </cell>
          <cell r="D697" t="str">
            <v>NINDS</v>
          </cell>
          <cell r="E697" t="str">
            <v>1R61NS129050-01</v>
          </cell>
          <cell r="F697" t="str">
            <v>NS129050</v>
          </cell>
          <cell r="G697">
            <v>2022</v>
          </cell>
          <cell r="H697" t="str">
            <v>Non-SBIR/STTR</v>
          </cell>
          <cell r="I697" t="str">
            <v>Cheryse A Sankar</v>
          </cell>
          <cell r="J697">
            <v>1614220</v>
          </cell>
          <cell r="K697" t="str">
            <v>UNIVERSITY OF CALIFORNIA, SAN FRANCISCO</v>
          </cell>
          <cell r="L697" t="str">
            <v>CA</v>
          </cell>
          <cell r="M697" t="str">
            <v>Pain mgt</v>
          </cell>
          <cell r="N697" t="str">
            <v>Clinical Research in Pain Management</v>
          </cell>
          <cell r="O697" t="str">
            <v>Advancing Health Equity in Pain Management</v>
          </cell>
          <cell r="P697" t="str">
            <v>registered</v>
          </cell>
          <cell r="Q697" t="str">
            <v>live</v>
          </cell>
          <cell r="R697" t="str">
            <v>Yes</v>
          </cell>
          <cell r="S697">
            <v>1</v>
          </cell>
          <cell r="T697" t="str">
            <v>Yes</v>
          </cell>
          <cell r="V697">
            <v>11009267</v>
          </cell>
        </row>
        <row r="698">
          <cell r="A698" t="str">
            <v>HDP00904</v>
          </cell>
          <cell r="B698">
            <v>10537743</v>
          </cell>
          <cell r="C698" t="str">
            <v>PAINED: Project Addressing INequities in the Emergency Department</v>
          </cell>
          <cell r="D698" t="str">
            <v>NIDDK</v>
          </cell>
          <cell r="E698" t="str">
            <v>1R61DK135406-01</v>
          </cell>
          <cell r="F698" t="str">
            <v>DK135406</v>
          </cell>
          <cell r="G698">
            <v>2022</v>
          </cell>
          <cell r="H698" t="str">
            <v>Non-SBIR/STTR</v>
          </cell>
          <cell r="I698" t="str">
            <v>DANA K ANDERSEN</v>
          </cell>
          <cell r="J698">
            <v>1766145</v>
          </cell>
          <cell r="K698" t="str">
            <v>CHILDREN'S RESEARCH INSTITUTE</v>
          </cell>
          <cell r="L698" t="str">
            <v>DC</v>
          </cell>
          <cell r="M698" t="str">
            <v>Pain mgt</v>
          </cell>
          <cell r="N698" t="str">
            <v>Clinical Research in Pain Management</v>
          </cell>
          <cell r="O698" t="str">
            <v>Advancing Health Equity in Pain Management</v>
          </cell>
          <cell r="P698" t="str">
            <v>registered</v>
          </cell>
          <cell r="Q698" t="str">
            <v>live</v>
          </cell>
          <cell r="R698" t="str">
            <v>No</v>
          </cell>
          <cell r="S698">
            <v>0</v>
          </cell>
          <cell r="T698" t="str">
            <v>No</v>
          </cell>
          <cell r="V698">
            <v>11135744</v>
          </cell>
        </row>
        <row r="699">
          <cell r="A699" t="str">
            <v>HDP00946</v>
          </cell>
          <cell r="B699">
            <v>10538202</v>
          </cell>
          <cell r="C699" t="str">
            <v>Partners for Pain &amp; Wellbeing Equity: A Randomized Trial of Community Supported Complementary and Integrative Health Self Management for Back Pain</v>
          </cell>
          <cell r="D699" t="str">
            <v>NCCIH</v>
          </cell>
          <cell r="E699" t="str">
            <v>1R61AT012309-01</v>
          </cell>
          <cell r="F699" t="str">
            <v>AT012309</v>
          </cell>
          <cell r="G699">
            <v>2022</v>
          </cell>
          <cell r="H699" t="str">
            <v>Non-SBIR/STTR</v>
          </cell>
          <cell r="I699" t="str">
            <v>Elizabeth M Ginexi</v>
          </cell>
          <cell r="J699">
            <v>1528227</v>
          </cell>
          <cell r="K699" t="str">
            <v>UNIVERSITY OF MINNESOTA</v>
          </cell>
          <cell r="L699" t="str">
            <v>MN</v>
          </cell>
          <cell r="M699" t="str">
            <v>Pain mgt</v>
          </cell>
          <cell r="N699" t="str">
            <v>Clinical Research in Pain Management</v>
          </cell>
          <cell r="O699" t="str">
            <v>Advancing Health Equity in Pain Management</v>
          </cell>
          <cell r="P699" t="str">
            <v>registered</v>
          </cell>
          <cell r="Q699" t="str">
            <v>live</v>
          </cell>
          <cell r="R699" t="str">
            <v>Yes</v>
          </cell>
          <cell r="S699">
            <v>0</v>
          </cell>
          <cell r="T699" t="str">
            <v>Yes</v>
          </cell>
          <cell r="V699">
            <v>11134978</v>
          </cell>
        </row>
        <row r="700">
          <cell r="A700" t="str">
            <v>HDP00911</v>
          </cell>
          <cell r="B700">
            <v>10538983</v>
          </cell>
          <cell r="C700" t="str">
            <v>Latinx Children and Surgery</v>
          </cell>
          <cell r="D700" t="str">
            <v>NIMH</v>
          </cell>
          <cell r="E700" t="str">
            <v>1R61MH132249-01</v>
          </cell>
          <cell r="F700" t="str">
            <v>MH132249</v>
          </cell>
          <cell r="G700">
            <v>2022</v>
          </cell>
          <cell r="H700" t="str">
            <v>Non-SBIR/STTR</v>
          </cell>
          <cell r="I700" t="str">
            <v>Mary  Rooney</v>
          </cell>
          <cell r="J700">
            <v>1261532</v>
          </cell>
          <cell r="K700" t="str">
            <v>UNIVERSITY OF CALIFORNIA-IRVINE</v>
          </cell>
          <cell r="L700" t="str">
            <v>CA</v>
          </cell>
          <cell r="M700" t="str">
            <v>Pain mgt</v>
          </cell>
          <cell r="N700" t="str">
            <v>Clinical Research in Pain Management</v>
          </cell>
          <cell r="O700" t="str">
            <v>Advancing Health Equity in Pain Management</v>
          </cell>
          <cell r="P700" t="str">
            <v>registered</v>
          </cell>
          <cell r="Q700" t="str">
            <v>live</v>
          </cell>
          <cell r="R700" t="str">
            <v>No</v>
          </cell>
          <cell r="S700">
            <v>0</v>
          </cell>
          <cell r="T700" t="str">
            <v>Yes</v>
          </cell>
          <cell r="V700">
            <v>11110685</v>
          </cell>
        </row>
        <row r="701">
          <cell r="A701" t="str">
            <v>HDP00941</v>
          </cell>
          <cell r="B701">
            <v>10539159</v>
          </cell>
          <cell r="C701" t="str">
            <v>Achieving Equity through SocioCulturally-informed, Digitally-Enabled Cancer Pain managemeNT (ASCENT) Clinical Trial</v>
          </cell>
          <cell r="D701" t="str">
            <v>NCI</v>
          </cell>
          <cell r="E701" t="str">
            <v>1R61CA278594-01</v>
          </cell>
          <cell r="F701" t="str">
            <v>CA278594</v>
          </cell>
          <cell r="G701">
            <v>2022</v>
          </cell>
          <cell r="H701" t="str">
            <v>Non-SBIR/STTR</v>
          </cell>
          <cell r="I701" t="str">
            <v>Brennan Parmelee Streck</v>
          </cell>
          <cell r="J701">
            <v>824748</v>
          </cell>
          <cell r="K701" t="str">
            <v>MAYO CLINIC ROCHESTER</v>
          </cell>
          <cell r="L701" t="str">
            <v>MN</v>
          </cell>
          <cell r="M701" t="str">
            <v>Pain mgt</v>
          </cell>
          <cell r="N701" t="str">
            <v>Clinical Research in Pain Management</v>
          </cell>
          <cell r="O701" t="str">
            <v>Advancing Health Equity in Pain Management</v>
          </cell>
          <cell r="P701" t="str">
            <v>registered</v>
          </cell>
          <cell r="Q701" t="str">
            <v>live</v>
          </cell>
          <cell r="R701" t="str">
            <v>Yes</v>
          </cell>
          <cell r="S701">
            <v>0</v>
          </cell>
          <cell r="T701" t="str">
            <v>Yes</v>
          </cell>
          <cell r="V701">
            <v>10539159</v>
          </cell>
        </row>
        <row r="702">
          <cell r="A702" t="str">
            <v>HDP00994</v>
          </cell>
          <cell r="B702">
            <v>10539166</v>
          </cell>
          <cell r="C702" t="str">
            <v>Group-based Integrative Pain Management: A multi-level approach to address intersectional stigma and social isolation in diverse primary care safety net patients with chronic pain</v>
          </cell>
          <cell r="D702" t="str">
            <v>NIMHD</v>
          </cell>
          <cell r="E702" t="str">
            <v>1R61MD018333-01</v>
          </cell>
          <cell r="F702" t="str">
            <v>MD018333</v>
          </cell>
          <cell r="G702">
            <v>2022</v>
          </cell>
          <cell r="H702" t="str">
            <v>Non-SBIR/STTR</v>
          </cell>
          <cell r="I702" t="str">
            <v>Priscah  Mujuru</v>
          </cell>
          <cell r="J702">
            <v>1629017</v>
          </cell>
          <cell r="K702" t="str">
            <v>UNIVERSITY OF CALIFORNIA, SAN FRANCISCO</v>
          </cell>
          <cell r="L702" t="str">
            <v>CA</v>
          </cell>
          <cell r="M702" t="str">
            <v>Pain mgt</v>
          </cell>
          <cell r="N702" t="str">
            <v>Clinical Research in Pain Management</v>
          </cell>
          <cell r="O702" t="str">
            <v>Advancing Health Equity in Pain Management</v>
          </cell>
          <cell r="P702" t="str">
            <v>registered</v>
          </cell>
          <cell r="Q702" t="str">
            <v>live</v>
          </cell>
          <cell r="R702" t="str">
            <v>No</v>
          </cell>
          <cell r="S702">
            <v>0</v>
          </cell>
          <cell r="T702" t="str">
            <v>Yes</v>
          </cell>
          <cell r="V702">
            <v>10539166</v>
          </cell>
        </row>
        <row r="703">
          <cell r="A703" t="str">
            <v>HDP00772</v>
          </cell>
          <cell r="B703">
            <v>10539940</v>
          </cell>
          <cell r="C703" t="str">
            <v>Biased Mu-Opioid Receptor Analgesics to Prevent Overdose and Opioid Use Disorders</v>
          </cell>
          <cell r="D703" t="str">
            <v>NIDA</v>
          </cell>
          <cell r="E703" t="str">
            <v>3UH3DA047700-04S1</v>
          </cell>
          <cell r="F703" t="str">
            <v>DA047700</v>
          </cell>
          <cell r="G703">
            <v>2022</v>
          </cell>
          <cell r="H703" t="str">
            <v>Non-SBIR/STTR</v>
          </cell>
          <cell r="I703" t="str">
            <v>Richard  KLINE</v>
          </cell>
          <cell r="J703">
            <v>94999</v>
          </cell>
          <cell r="K703" t="str">
            <v>MEBIAS DISCOVERY, INC.</v>
          </cell>
          <cell r="L703" t="str">
            <v>PA</v>
          </cell>
          <cell r="M703" t="str">
            <v>OUD</v>
          </cell>
          <cell r="N703" t="str">
            <v>Novel Therapeutic Options for Opioid Use Disorder and Overdose</v>
          </cell>
          <cell r="O703" t="str">
            <v>Focusing Medication Development to Prevent and Treat Opioid Use Disorder and Overdose</v>
          </cell>
          <cell r="P703" t="str">
            <v>not registered</v>
          </cell>
          <cell r="Q703" t="str">
            <v>live</v>
          </cell>
          <cell r="R703" t="str">
            <v>No</v>
          </cell>
          <cell r="S703">
            <v>0</v>
          </cell>
          <cell r="T703" t="str">
            <v>No</v>
          </cell>
          <cell r="V703">
            <v>10670605</v>
          </cell>
        </row>
        <row r="704">
          <cell r="A704" t="str">
            <v>HDP00943</v>
          </cell>
          <cell r="B704">
            <v>10544440</v>
          </cell>
          <cell r="C704" t="str">
            <v>Characterization, optimization, and development of dual mGlu2/3 positive allosteric modulators for opioid use disorder</v>
          </cell>
          <cell r="D704" t="str">
            <v>NIDA</v>
          </cell>
          <cell r="E704" t="str">
            <v>1R01DA057120-01</v>
          </cell>
          <cell r="F704" t="str">
            <v>DA057120</v>
          </cell>
          <cell r="G704">
            <v>2022</v>
          </cell>
          <cell r="H704" t="str">
            <v>Non-SBIR/STTR</v>
          </cell>
          <cell r="I704" t="str">
            <v>David A White</v>
          </cell>
          <cell r="J704">
            <v>6445203</v>
          </cell>
          <cell r="K704" t="str">
            <v>SANFORD BURNHAM PREBYS MEDICAL DISCOVERY INSTITUTE</v>
          </cell>
          <cell r="L704" t="str">
            <v>CA</v>
          </cell>
          <cell r="M704" t="str">
            <v>OUD</v>
          </cell>
          <cell r="N704" t="str">
            <v>Novel Therapeutic Options for Opioid Use Disorder and Overdose</v>
          </cell>
          <cell r="O704" t="str">
            <v>Focusing Medication Development to Prevent and Treat Opioid Use Disorder and Overdose</v>
          </cell>
          <cell r="P704" t="str">
            <v>not registered</v>
          </cell>
          <cell r="Q704" t="str">
            <v>live</v>
          </cell>
          <cell r="R704" t="str">
            <v>No</v>
          </cell>
          <cell r="S704">
            <v>0</v>
          </cell>
          <cell r="T704" t="str">
            <v>No</v>
          </cell>
          <cell r="V704">
            <v>10544440</v>
          </cell>
        </row>
        <row r="705">
          <cell r="A705" t="str">
            <v>HDP01242</v>
          </cell>
          <cell r="B705">
            <v>10545971</v>
          </cell>
          <cell r="C705" t="str">
            <v>Great Lakes Node of the Drug Abuse Clinical Trials Network</v>
          </cell>
          <cell r="D705" t="str">
            <v>NIDA</v>
          </cell>
          <cell r="E705" t="str">
            <v>3UG1DA049467-04S1</v>
          </cell>
          <cell r="F705" t="str">
            <v>DA049467</v>
          </cell>
          <cell r="G705">
            <v>2022</v>
          </cell>
          <cell r="H705" t="str">
            <v>Other Research-Related</v>
          </cell>
          <cell r="I705" t="str">
            <v>Ronald  Dobbins</v>
          </cell>
          <cell r="J705">
            <v>61408</v>
          </cell>
          <cell r="K705" t="str">
            <v>UNIVERSITY OF ILLINOIS AT CHICAGO</v>
          </cell>
          <cell r="L705" t="str">
            <v>IL</v>
          </cell>
          <cell r="M705" t="str">
            <v>Cross-Cutting Research</v>
          </cell>
          <cell r="N705" t="str">
            <v>Cross-Cutting Research</v>
          </cell>
          <cell r="O705" t="str">
            <v>Training the Next Generation of Researchers in HEAL</v>
          </cell>
          <cell r="P705" t="str">
            <v>not registered</v>
          </cell>
          <cell r="Q705" t="str">
            <v>archived</v>
          </cell>
          <cell r="R705" t="str">
            <v>No</v>
          </cell>
          <cell r="S705">
            <v>0</v>
          </cell>
          <cell r="T705" t="str">
            <v>No</v>
          </cell>
          <cell r="U705" t="str">
            <v>CTN</v>
          </cell>
          <cell r="V705" t="str">
            <v>NULL</v>
          </cell>
        </row>
        <row r="706">
          <cell r="A706" t="str">
            <v>HDP01008</v>
          </cell>
          <cell r="B706">
            <v>10546418</v>
          </cell>
          <cell r="C706" t="str">
            <v>Novel biologic to treat chemotherapy-induced neuropathic pain</v>
          </cell>
          <cell r="D706" t="str">
            <v>NCI</v>
          </cell>
          <cell r="E706" t="str">
            <v>1R44CA271904-01A1</v>
          </cell>
          <cell r="F706" t="str">
            <v>CA271904</v>
          </cell>
          <cell r="G706">
            <v>2022</v>
          </cell>
          <cell r="H706" t="str">
            <v>SBIR/STTR</v>
          </cell>
          <cell r="I706" t="str">
            <v>WILLIAM PATRICK Bozza</v>
          </cell>
          <cell r="J706">
            <v>999967</v>
          </cell>
          <cell r="K706" t="str">
            <v>RAFT PHARMACEUTICALS, LLC</v>
          </cell>
          <cell r="L706" t="str">
            <v>CA</v>
          </cell>
          <cell r="M706" t="str">
            <v>Cross-Cutting Research</v>
          </cell>
          <cell r="N706" t="str">
            <v>Cross-Cutting Research</v>
          </cell>
          <cell r="O706" t="str">
            <v>Small Business Programs</v>
          </cell>
          <cell r="P706" t="str">
            <v>not registered</v>
          </cell>
          <cell r="Q706" t="str">
            <v>live</v>
          </cell>
          <cell r="R706" t="str">
            <v>No</v>
          </cell>
          <cell r="S706">
            <v>0</v>
          </cell>
          <cell r="T706" t="str">
            <v>No</v>
          </cell>
          <cell r="V706">
            <v>10546418</v>
          </cell>
        </row>
        <row r="707">
          <cell r="A707" t="str">
            <v>HDP01271</v>
          </cell>
          <cell r="B707">
            <v>10547922</v>
          </cell>
          <cell r="C707" t="str">
            <v>A comparison of Sublingual and Extended-Release Buprenorphine for  Individuals Leaving Jail</v>
          </cell>
          <cell r="D707" t="str">
            <v>NIDA</v>
          </cell>
          <cell r="E707" t="str">
            <v>3UG1DA050077-04S1</v>
          </cell>
          <cell r="F707" t="str">
            <v>DA050077</v>
          </cell>
          <cell r="G707">
            <v>2022</v>
          </cell>
          <cell r="H707" t="str">
            <v>Other Research-Related</v>
          </cell>
          <cell r="I707" t="str">
            <v>CARRIE FRIED Mulford</v>
          </cell>
          <cell r="J707">
            <v>678563</v>
          </cell>
          <cell r="K707" t="str">
            <v>FRIENDS RESEARCH INSTITUTE, INC.</v>
          </cell>
          <cell r="L707" t="str">
            <v>MD</v>
          </cell>
          <cell r="M707" t="str">
            <v>OUD</v>
          </cell>
          <cell r="N707" t="str">
            <v>Translation of Research to Practice for the Treatment of Opioid Addiction</v>
          </cell>
          <cell r="O707" t="str">
            <v>Justice Community Opioid Innovation Network (JCOIN)</v>
          </cell>
          <cell r="P707" t="str">
            <v>not registered</v>
          </cell>
          <cell r="Q707" t="str">
            <v>archived</v>
          </cell>
          <cell r="R707" t="str">
            <v>No</v>
          </cell>
          <cell r="S707">
            <v>0</v>
          </cell>
          <cell r="T707" t="str">
            <v>No</v>
          </cell>
          <cell r="U707" t="str">
            <v>JCOIN</v>
          </cell>
          <cell r="V707">
            <v>10547922</v>
          </cell>
        </row>
        <row r="708">
          <cell r="A708" t="str">
            <v>HDP01014</v>
          </cell>
          <cell r="B708">
            <v>10547925</v>
          </cell>
          <cell r="C708" t="str">
            <v>Development and Evaluation of Computerized Chemosensory-Based Orbitofrontal Networks Training for Treatment of Pain (CBOT-P)</v>
          </cell>
          <cell r="D708" t="str">
            <v>NINDS</v>
          </cell>
          <cell r="E708" t="str">
            <v>1R44NS125745-01A1</v>
          </cell>
          <cell r="F708" t="str">
            <v>NS125745</v>
          </cell>
          <cell r="G708">
            <v>2022</v>
          </cell>
          <cell r="H708" t="str">
            <v>SBIR/STTR</v>
          </cell>
          <cell r="I708" t="str">
            <v>EMILY LAURA Caporello</v>
          </cell>
          <cell r="J708">
            <v>499999</v>
          </cell>
          <cell r="K708" t="str">
            <v>EVON MEDICS, LLC</v>
          </cell>
          <cell r="L708" t="str">
            <v>MD</v>
          </cell>
          <cell r="M708" t="str">
            <v>Cross-Cutting Research</v>
          </cell>
          <cell r="N708" t="str">
            <v>Cross-Cutting Research</v>
          </cell>
          <cell r="O708" t="str">
            <v>Small Business Programs</v>
          </cell>
          <cell r="P708" t="str">
            <v>registered</v>
          </cell>
          <cell r="Q708" t="str">
            <v>live</v>
          </cell>
          <cell r="R708" t="str">
            <v>No</v>
          </cell>
          <cell r="S708">
            <v>0</v>
          </cell>
          <cell r="T708" t="str">
            <v>No</v>
          </cell>
          <cell r="V708">
            <v>10547925</v>
          </cell>
        </row>
        <row r="709">
          <cell r="A709" t="str">
            <v>HDP00957</v>
          </cell>
          <cell r="B709">
            <v>10552492</v>
          </cell>
          <cell r="C709" t="str">
            <v>Validation of blocking TSP4/Cava2d1 interaction as a new target for neuropathic pain</v>
          </cell>
          <cell r="D709" t="str">
            <v>NIDCR</v>
          </cell>
          <cell r="E709" t="str">
            <v>3R01DE029202-01S2</v>
          </cell>
          <cell r="F709" t="str">
            <v>DE029202</v>
          </cell>
          <cell r="G709">
            <v>2022</v>
          </cell>
          <cell r="H709" t="str">
            <v>Non-SBIR/STTR</v>
          </cell>
          <cell r="I709" t="str">
            <v>Melissa M Ghim</v>
          </cell>
          <cell r="J709">
            <v>95921</v>
          </cell>
          <cell r="K709" t="str">
            <v>UNIVERSITY OF CALIFORNIA-IRVINE</v>
          </cell>
          <cell r="L709" t="str">
            <v>CA</v>
          </cell>
          <cell r="M709" t="str">
            <v>Cross-Cutting Research</v>
          </cell>
          <cell r="N709" t="str">
            <v>Cross-Cutting Research</v>
          </cell>
          <cell r="O709" t="str">
            <v>Leveraging Existing and Real-Time Opioid and Pain Management Data</v>
          </cell>
          <cell r="P709" t="str">
            <v>not registered</v>
          </cell>
          <cell r="Q709" t="str">
            <v>archived</v>
          </cell>
          <cell r="R709" t="str">
            <v>No</v>
          </cell>
          <cell r="S709">
            <v>0</v>
          </cell>
          <cell r="T709" t="str">
            <v>No</v>
          </cell>
          <cell r="V709">
            <v>10552492</v>
          </cell>
        </row>
        <row r="710">
          <cell r="A710" t="str">
            <v>HDP00961</v>
          </cell>
          <cell r="B710">
            <v>10552495</v>
          </cell>
          <cell r="C710" t="str">
            <v>Development of a 3-month implantable depot pellet of Naltrexone for the treatment of Opioid Use Disorder.</v>
          </cell>
          <cell r="D710" t="str">
            <v>NIDA</v>
          </cell>
          <cell r="E710" t="str">
            <v>3UH3DA047925-03S1</v>
          </cell>
          <cell r="F710" t="str">
            <v>DA047925</v>
          </cell>
          <cell r="G710">
            <v>2022</v>
          </cell>
          <cell r="H710" t="str">
            <v>Non-SBIR/STTR</v>
          </cell>
          <cell r="I710" t="str">
            <v>JASON CARLOS Sousa</v>
          </cell>
          <cell r="J710">
            <v>99431</v>
          </cell>
          <cell r="K710" t="str">
            <v>BIOCORRX, INC.</v>
          </cell>
          <cell r="L710" t="str">
            <v>CA</v>
          </cell>
          <cell r="M710" t="str">
            <v>Cross-Cutting Research</v>
          </cell>
          <cell r="N710" t="str">
            <v>Cross-Cutting Research</v>
          </cell>
          <cell r="O710" t="str">
            <v>Leveraging Existing and Real-Time Opioid and Pain Management Data</v>
          </cell>
          <cell r="P710" t="str">
            <v>registered</v>
          </cell>
          <cell r="Q710" t="str">
            <v>live</v>
          </cell>
          <cell r="R710" t="str">
            <v>No</v>
          </cell>
          <cell r="S710">
            <v>0</v>
          </cell>
          <cell r="T710" t="str">
            <v>No</v>
          </cell>
          <cell r="V710">
            <v>10552495</v>
          </cell>
        </row>
        <row r="711">
          <cell r="A711" t="str">
            <v>HDP00771</v>
          </cell>
          <cell r="B711">
            <v>10556559</v>
          </cell>
          <cell r="C711" t="str">
            <v>A Strategy for Heal Federated Data Ecosystem</v>
          </cell>
          <cell r="D711" t="str">
            <v>OD</v>
          </cell>
          <cell r="E711" t="str">
            <v>3OT2OD031940-01S1</v>
          </cell>
          <cell r="F711" t="str">
            <v>OD031940</v>
          </cell>
          <cell r="G711">
            <v>2022</v>
          </cell>
          <cell r="H711" t="str">
            <v>Other</v>
          </cell>
          <cell r="I711" t="str">
            <v>ANTHONY LEE Juehne</v>
          </cell>
          <cell r="J711">
            <v>4143519</v>
          </cell>
          <cell r="K711" t="str">
            <v>UNIV OF NORTH CAROLINA CHAPEL HILL</v>
          </cell>
          <cell r="L711" t="str">
            <v>NC</v>
          </cell>
          <cell r="P711" t="str">
            <v>not registered</v>
          </cell>
          <cell r="Q711" t="str">
            <v>live</v>
          </cell>
          <cell r="R711" t="str">
            <v>No</v>
          </cell>
          <cell r="S711">
            <v>0</v>
          </cell>
          <cell r="T711" t="str">
            <v>No</v>
          </cell>
          <cell r="U711" t="str">
            <v>NULL</v>
          </cell>
          <cell r="V711">
            <v>10556559</v>
          </cell>
        </row>
        <row r="712">
          <cell r="A712" t="str">
            <v>HDP00855</v>
          </cell>
          <cell r="B712">
            <v>10558270</v>
          </cell>
          <cell r="C712" t="str">
            <v>HEALing Communities Study Data Coordinating Center</v>
          </cell>
          <cell r="D712" t="str">
            <v>NIDA</v>
          </cell>
          <cell r="E712" t="str">
            <v>3UM1DA049394-01S2</v>
          </cell>
          <cell r="F712" t="str">
            <v>DA049394</v>
          </cell>
          <cell r="G712">
            <v>2022</v>
          </cell>
          <cell r="H712" t="str">
            <v>Non-SBIR/STTR</v>
          </cell>
          <cell r="I712" t="str">
            <v>KEISHER S Highsmith</v>
          </cell>
          <cell r="J712">
            <v>249784</v>
          </cell>
          <cell r="K712" t="str">
            <v>RESEARCH TRIANGLE INSTITUTE</v>
          </cell>
          <cell r="L712" t="str">
            <v>NC</v>
          </cell>
          <cell r="M712" t="str">
            <v>OUD</v>
          </cell>
          <cell r="N712" t="str">
            <v>Translation of Research to Practice for the Treatment of Opioid Addiction</v>
          </cell>
          <cell r="O712" t="str">
            <v>HEALing Communities Study</v>
          </cell>
          <cell r="P712" t="str">
            <v>not registered</v>
          </cell>
          <cell r="Q712" t="str">
            <v>archived</v>
          </cell>
          <cell r="R712" t="str">
            <v>No</v>
          </cell>
          <cell r="S712">
            <v>0</v>
          </cell>
          <cell r="T712" t="str">
            <v>No</v>
          </cell>
          <cell r="U712" t="str">
            <v>HEALING COMMUNITIES</v>
          </cell>
          <cell r="V712">
            <v>10558270</v>
          </cell>
        </row>
        <row r="713">
          <cell r="A713" t="str">
            <v>HDP00852</v>
          </cell>
          <cell r="B713">
            <v>10559162</v>
          </cell>
          <cell r="C713" t="str">
            <v>HEALing Communities Study Data Coordinating Center</v>
          </cell>
          <cell r="D713" t="str">
            <v>NIDA</v>
          </cell>
          <cell r="E713" t="str">
            <v>3UM1DA049394-01S3</v>
          </cell>
          <cell r="F713" t="str">
            <v>DA049394</v>
          </cell>
          <cell r="G713">
            <v>2022</v>
          </cell>
          <cell r="H713" t="str">
            <v>Non-SBIR/STTR</v>
          </cell>
          <cell r="I713" t="str">
            <v>KEISHER S Highsmith</v>
          </cell>
          <cell r="J713">
            <v>1498866</v>
          </cell>
          <cell r="K713" t="str">
            <v>RESEARCH TRIANGLE INSTITUTE</v>
          </cell>
          <cell r="L713" t="str">
            <v>NC</v>
          </cell>
          <cell r="M713" t="str">
            <v>OUD</v>
          </cell>
          <cell r="N713" t="str">
            <v>Translation of Research to Practice for the Treatment of Opioid Addiction</v>
          </cell>
          <cell r="O713" t="str">
            <v>HEALing Communities Study</v>
          </cell>
          <cell r="P713" t="str">
            <v>not registered</v>
          </cell>
          <cell r="Q713" t="str">
            <v>archived</v>
          </cell>
          <cell r="R713" t="str">
            <v>No</v>
          </cell>
          <cell r="S713">
            <v>0</v>
          </cell>
          <cell r="T713" t="str">
            <v>No</v>
          </cell>
          <cell r="U713" t="str">
            <v>HEALING COMMUNITIES</v>
          </cell>
          <cell r="V713">
            <v>10559162</v>
          </cell>
        </row>
        <row r="714">
          <cell r="A714" t="str">
            <v>HDP01032</v>
          </cell>
          <cell r="B714">
            <v>10569208</v>
          </cell>
          <cell r="C714" t="str">
            <v>MRI-based quantitative characterization of impaired myofascial interface properties in myofascial pain syndrome</v>
          </cell>
          <cell r="D714" t="str">
            <v>NCCIH</v>
          </cell>
          <cell r="E714" t="str">
            <v>1R61AT012185-01</v>
          </cell>
          <cell r="F714" t="str">
            <v>AT012185</v>
          </cell>
          <cell r="G714">
            <v>2022</v>
          </cell>
          <cell r="H714" t="str">
            <v>Non-SBIR/STTR</v>
          </cell>
          <cell r="I714" t="str">
            <v>Alexander H. Tuttle</v>
          </cell>
          <cell r="J714">
            <v>1966229</v>
          </cell>
          <cell r="K714" t="str">
            <v>MAYO CLINIC ROCHESTER</v>
          </cell>
          <cell r="L714" t="str">
            <v>MN</v>
          </cell>
          <cell r="M714" t="str">
            <v>Pain mgt</v>
          </cell>
          <cell r="N714" t="str">
            <v>Clinical Research in Pain Management</v>
          </cell>
          <cell r="O714" t="str">
            <v>Discovery and Validation of Biomarkers, Endpoints, and Signatures for Pain Conditions</v>
          </cell>
          <cell r="P714" t="str">
            <v>registered</v>
          </cell>
          <cell r="Q714" t="str">
            <v>live</v>
          </cell>
          <cell r="R714" t="str">
            <v>No</v>
          </cell>
          <cell r="S714">
            <v>0</v>
          </cell>
          <cell r="T714" t="str">
            <v>No</v>
          </cell>
          <cell r="V714">
            <v>10569208</v>
          </cell>
        </row>
        <row r="715">
          <cell r="A715" t="str">
            <v>HDP00922</v>
          </cell>
          <cell r="B715">
            <v>10569720</v>
          </cell>
          <cell r="C715" t="str">
            <v>Electrophysiological and ultrasound quantitative biomarkers for myofascial pain</v>
          </cell>
          <cell r="D715" t="str">
            <v>NCCIH</v>
          </cell>
          <cell r="E715" t="str">
            <v>1R61AT012284-01</v>
          </cell>
          <cell r="F715" t="str">
            <v>AT012284</v>
          </cell>
          <cell r="G715">
            <v>2022</v>
          </cell>
          <cell r="H715" t="str">
            <v>Non-SBIR/STTR</v>
          </cell>
          <cell r="I715" t="str">
            <v>Alexander H. Tuttle</v>
          </cell>
          <cell r="J715">
            <v>2351578</v>
          </cell>
          <cell r="K715" t="str">
            <v>BETH ISRAEL DEACONESS MEDICAL CENTER</v>
          </cell>
          <cell r="L715" t="str">
            <v>MA</v>
          </cell>
          <cell r="M715" t="str">
            <v>Pain mgt</v>
          </cell>
          <cell r="N715" t="str">
            <v>Clinical Research in Pain Management</v>
          </cell>
          <cell r="O715" t="str">
            <v>Discovery and Validation of Biomarkers, Endpoints, and Signatures for Pain Conditions</v>
          </cell>
          <cell r="P715" t="str">
            <v>registered</v>
          </cell>
          <cell r="Q715" t="str">
            <v>live</v>
          </cell>
          <cell r="R715" t="str">
            <v>No</v>
          </cell>
          <cell r="S715">
            <v>0</v>
          </cell>
          <cell r="T715" t="str">
            <v>Yes</v>
          </cell>
          <cell r="V715">
            <v>10569720</v>
          </cell>
        </row>
        <row r="716">
          <cell r="A716" t="str">
            <v>NULL</v>
          </cell>
          <cell r="B716">
            <v>10569775</v>
          </cell>
          <cell r="C716" t="str">
            <v>Adapting Web-based CBT to improve adherence and outcome for individuals with opioid use disorder and chronic pain treated with opioid agonists</v>
          </cell>
          <cell r="D716" t="str">
            <v>NCCIH</v>
          </cell>
          <cell r="E716" t="str">
            <v>4R33AT010619-02</v>
          </cell>
          <cell r="F716" t="str">
            <v>AT010619</v>
          </cell>
          <cell r="G716">
            <v>2022</v>
          </cell>
          <cell r="H716" t="str">
            <v>Non-SBIR/STTR</v>
          </cell>
          <cell r="I716" t="str">
            <v>Peter Daniel Murray</v>
          </cell>
          <cell r="J716">
            <v>970207</v>
          </cell>
          <cell r="K716" t="str">
            <v>YALE UNIVERSITY</v>
          </cell>
          <cell r="L716" t="str">
            <v>CT</v>
          </cell>
          <cell r="M716" t="str">
            <v>OUD</v>
          </cell>
          <cell r="N716" t="str">
            <v>Translation of Research to Practice for the Treatment of Opioid Addiction</v>
          </cell>
          <cell r="O716" t="str">
            <v>Behavioral Research to Improve Medication-Based Treatment</v>
          </cell>
          <cell r="P716" t="str">
            <v>NULL</v>
          </cell>
          <cell r="Q716" t="str">
            <v>NULL</v>
          </cell>
          <cell r="R716" t="str">
            <v>NULL</v>
          </cell>
          <cell r="S716" t="str">
            <v>NULL</v>
          </cell>
          <cell r="T716" t="str">
            <v>NULL</v>
          </cell>
          <cell r="V716">
            <v>10818411</v>
          </cell>
        </row>
        <row r="717">
          <cell r="A717" t="str">
            <v>HDP00974</v>
          </cell>
          <cell r="B717">
            <v>10569868</v>
          </cell>
          <cell r="C717" t="str">
            <v>Multimodal imaging biomarkers for investigating fascia, muscle and vasculature in myofascial pain.</v>
          </cell>
          <cell r="D717" t="str">
            <v>NCCIH</v>
          </cell>
          <cell r="E717" t="str">
            <v>1R61AT012286-01</v>
          </cell>
          <cell r="F717" t="str">
            <v>AT012286</v>
          </cell>
          <cell r="G717">
            <v>2022</v>
          </cell>
          <cell r="H717" t="str">
            <v>Non-SBIR/STTR</v>
          </cell>
          <cell r="I717" t="str">
            <v>Alexander H. Tuttle</v>
          </cell>
          <cell r="J717">
            <v>1483657</v>
          </cell>
          <cell r="K717" t="str">
            <v>GEORGE MASON UNIVERSITY</v>
          </cell>
          <cell r="L717" t="str">
            <v>VA</v>
          </cell>
          <cell r="M717" t="str">
            <v>Pain mgt</v>
          </cell>
          <cell r="N717" t="str">
            <v>Clinical Research in Pain Management</v>
          </cell>
          <cell r="O717" t="str">
            <v>Discovery and Validation of Biomarkers, Endpoints, and Signatures for Pain Conditions</v>
          </cell>
          <cell r="P717" t="str">
            <v>registered</v>
          </cell>
          <cell r="Q717" t="str">
            <v>live</v>
          </cell>
          <cell r="R717" t="str">
            <v>No</v>
          </cell>
          <cell r="S717">
            <v>0</v>
          </cell>
          <cell r="T717" t="str">
            <v>Yes</v>
          </cell>
          <cell r="V717">
            <v>10569868</v>
          </cell>
        </row>
        <row r="718">
          <cell r="A718" t="str">
            <v>HDP01018</v>
          </cell>
          <cell r="B718">
            <v>10571306</v>
          </cell>
          <cell r="C718" t="str">
            <v>Quantifying and Treating Myofascial Dysfunction in Post Stroke Shoulder Pain</v>
          </cell>
          <cell r="D718" t="str">
            <v>NCCIH</v>
          </cell>
          <cell r="E718" t="str">
            <v>1R61AT012279-01</v>
          </cell>
          <cell r="F718" t="str">
            <v>AT012279</v>
          </cell>
          <cell r="G718">
            <v>2022</v>
          </cell>
          <cell r="H718" t="str">
            <v>Non-SBIR/STTR</v>
          </cell>
          <cell r="I718" t="str">
            <v>Alexander H. Tuttle</v>
          </cell>
          <cell r="J718">
            <v>1462297</v>
          </cell>
          <cell r="K718" t="str">
            <v>JOHNS HOPKINS UNIVERSITY</v>
          </cell>
          <cell r="L718" t="str">
            <v>MD</v>
          </cell>
          <cell r="M718" t="str">
            <v>Pain mgt</v>
          </cell>
          <cell r="N718" t="str">
            <v>Clinical Research in Pain Management</v>
          </cell>
          <cell r="O718" t="str">
            <v>Discovery and Validation of Biomarkers, Endpoints, and Signatures for Pain Conditions</v>
          </cell>
          <cell r="P718" t="str">
            <v>registered</v>
          </cell>
          <cell r="Q718" t="str">
            <v>live</v>
          </cell>
          <cell r="R718" t="str">
            <v>No</v>
          </cell>
          <cell r="S718">
            <v>0</v>
          </cell>
          <cell r="T718" t="str">
            <v>Yes</v>
          </cell>
          <cell r="V718">
            <v>11170291</v>
          </cell>
        </row>
        <row r="719">
          <cell r="A719" t="str">
            <v>HDP00934</v>
          </cell>
          <cell r="B719">
            <v>10571425</v>
          </cell>
          <cell r="C719" t="str">
            <v>Neuroimmune mechanisms of a humanized CCK-B receptor scFv as therapy for chronic pain patients</v>
          </cell>
          <cell r="D719" t="str">
            <v>NINDS</v>
          </cell>
          <cell r="E719" t="str">
            <v>3UG3NS123958-01S1</v>
          </cell>
          <cell r="F719" t="str">
            <v>NS123958</v>
          </cell>
          <cell r="G719">
            <v>2022</v>
          </cell>
          <cell r="H719" t="str">
            <v>Non-SBIR/STTR</v>
          </cell>
          <cell r="I719" t="str">
            <v>MARY A PELLEYMOUNTER</v>
          </cell>
          <cell r="J719">
            <v>77837</v>
          </cell>
          <cell r="K719" t="str">
            <v>UNIVERSITY OF NEW MEXICO HEALTH SCIS CTR</v>
          </cell>
          <cell r="L719" t="str">
            <v>NM</v>
          </cell>
          <cell r="M719" t="str">
            <v>Cross-Cutting Research</v>
          </cell>
          <cell r="N719" t="str">
            <v>Cross-Cutting Research</v>
          </cell>
          <cell r="O719" t="str">
            <v>Training the Next Generation of Researchers in HEAL</v>
          </cell>
          <cell r="P719" t="str">
            <v>not registered</v>
          </cell>
          <cell r="Q719" t="str">
            <v>live</v>
          </cell>
          <cell r="R719" t="str">
            <v>No</v>
          </cell>
          <cell r="S719">
            <v>0</v>
          </cell>
          <cell r="T719" t="str">
            <v>No</v>
          </cell>
          <cell r="V719">
            <v>10571425</v>
          </cell>
        </row>
        <row r="720">
          <cell r="A720" t="str">
            <v>HDP00895</v>
          </cell>
          <cell r="B720">
            <v>10571508</v>
          </cell>
          <cell r="C720" t="str">
            <v>Total-body PET for assessing myofascial pain</v>
          </cell>
          <cell r="D720" t="str">
            <v>NCCIH</v>
          </cell>
          <cell r="E720" t="str">
            <v>1R61AT012187-01</v>
          </cell>
          <cell r="F720" t="str">
            <v>AT012187</v>
          </cell>
          <cell r="G720">
            <v>2022</v>
          </cell>
          <cell r="H720" t="str">
            <v>Non-SBIR/STTR</v>
          </cell>
          <cell r="I720" t="str">
            <v>Alexander H. Tuttle</v>
          </cell>
          <cell r="J720">
            <v>2097423</v>
          </cell>
          <cell r="K720" t="str">
            <v>UNIVERSITY OF CALIFORNIA AT DAVIS</v>
          </cell>
          <cell r="L720" t="str">
            <v>CA</v>
          </cell>
          <cell r="M720" t="str">
            <v>Pain mgt</v>
          </cell>
          <cell r="N720" t="str">
            <v>Clinical Research in Pain Management</v>
          </cell>
          <cell r="O720" t="str">
            <v>Discovery and Validation of Novel Targets for Safe and Effective Treatment of Pain</v>
          </cell>
          <cell r="P720" t="str">
            <v>registered</v>
          </cell>
          <cell r="Q720" t="str">
            <v>live</v>
          </cell>
          <cell r="R720" t="str">
            <v>No</v>
          </cell>
          <cell r="S720">
            <v>0</v>
          </cell>
          <cell r="T720" t="str">
            <v>Yes</v>
          </cell>
          <cell r="V720">
            <v>10571508</v>
          </cell>
        </row>
        <row r="721">
          <cell r="A721" t="str">
            <v>HDP00940</v>
          </cell>
          <cell r="B721">
            <v>10572041</v>
          </cell>
          <cell r="C721" t="str">
            <v>A first in class, mechanism-guided, cell-based therapy for complex regional pain syndrome</v>
          </cell>
          <cell r="D721" t="str">
            <v>NINDS</v>
          </cell>
          <cell r="E721" t="str">
            <v>1UG3NS127258-01A1</v>
          </cell>
          <cell r="F721" t="str">
            <v>NS127258</v>
          </cell>
          <cell r="G721">
            <v>2022</v>
          </cell>
          <cell r="H721" t="str">
            <v>Non-SBIR/STTR</v>
          </cell>
          <cell r="I721" t="str">
            <v>MARY A PELLEYMOUNTER</v>
          </cell>
          <cell r="J721">
            <v>2033135</v>
          </cell>
          <cell r="K721" t="str">
            <v>CLEVELAND CLINIC LERNER COM-CWRU</v>
          </cell>
          <cell r="L721" t="str">
            <v>OH</v>
          </cell>
          <cell r="M721" t="str">
            <v>Pain mgt</v>
          </cell>
          <cell r="N721" t="str">
            <v>Preclinical and Translational Research in Pain Management</v>
          </cell>
          <cell r="O721" t="str">
            <v>Development and Optimization of Non-Addictive Therapies to Treat Pain</v>
          </cell>
          <cell r="P721" t="str">
            <v>not registered</v>
          </cell>
          <cell r="Q721" t="str">
            <v>live</v>
          </cell>
          <cell r="R721" t="str">
            <v>No</v>
          </cell>
          <cell r="S721">
            <v>0</v>
          </cell>
          <cell r="T721" t="str">
            <v>No</v>
          </cell>
          <cell r="V721">
            <v>10572041</v>
          </cell>
        </row>
        <row r="722">
          <cell r="A722" t="str">
            <v>HDP00897</v>
          </cell>
          <cell r="B722">
            <v>10573954</v>
          </cell>
          <cell r="C722" t="str">
            <v>National Institute on Drug Abuse Clinical Trial Network: New England Consortium Node</v>
          </cell>
          <cell r="D722" t="str">
            <v>NIDA</v>
          </cell>
          <cell r="E722" t="str">
            <v>3UG1DA015831-21S3</v>
          </cell>
          <cell r="F722" t="str">
            <v>DA015831</v>
          </cell>
          <cell r="G722">
            <v>2022</v>
          </cell>
          <cell r="H722" t="str">
            <v>Other Research-Related</v>
          </cell>
          <cell r="I722" t="str">
            <v>Ronald  Dobbins</v>
          </cell>
          <cell r="J722">
            <v>105525</v>
          </cell>
          <cell r="K722" t="str">
            <v>YALE UNIVERSITY</v>
          </cell>
          <cell r="L722" t="str">
            <v>CT</v>
          </cell>
          <cell r="M722" t="str">
            <v>Cross-Cutting Research</v>
          </cell>
          <cell r="N722" t="str">
            <v>Cross-Cutting Research</v>
          </cell>
          <cell r="O722" t="str">
            <v>Training the Next Generation of Researchers in HEAL</v>
          </cell>
          <cell r="P722" t="str">
            <v>not registered</v>
          </cell>
          <cell r="Q722" t="str">
            <v>archived</v>
          </cell>
          <cell r="R722" t="str">
            <v>No</v>
          </cell>
          <cell r="S722">
            <v>0</v>
          </cell>
          <cell r="T722" t="str">
            <v>No</v>
          </cell>
          <cell r="U722" t="str">
            <v>CTN</v>
          </cell>
          <cell r="V722" t="str">
            <v>NULL</v>
          </cell>
        </row>
        <row r="723">
          <cell r="A723" t="str">
            <v>HDP00905</v>
          </cell>
          <cell r="B723">
            <v>10574306</v>
          </cell>
          <cell r="C723" t="str">
            <v>Development of Pathology-activated Drugs for Treatment of Neuropathic Pain</v>
          </cell>
          <cell r="D723" t="str">
            <v>NINDS</v>
          </cell>
          <cell r="E723" t="str">
            <v>1UG3NS127251-01A1</v>
          </cell>
          <cell r="F723" t="str">
            <v>NS127251</v>
          </cell>
          <cell r="G723">
            <v>2022</v>
          </cell>
          <cell r="H723" t="str">
            <v>Non-SBIR/STTR</v>
          </cell>
          <cell r="I723" t="str">
            <v>MATTHEW WARNER Rice</v>
          </cell>
          <cell r="J723">
            <v>2408109</v>
          </cell>
          <cell r="K723" t="str">
            <v>UNIVERSITY OF TX MD ANDERSON CAN CTR</v>
          </cell>
          <cell r="L723" t="str">
            <v>TX</v>
          </cell>
          <cell r="M723" t="str">
            <v>Pain mgt</v>
          </cell>
          <cell r="N723" t="str">
            <v>Preclinical and Translational Research in Pain Management</v>
          </cell>
          <cell r="O723" t="str">
            <v>Development and Optimization of Non-Addictive Therapies to Treat Pain</v>
          </cell>
          <cell r="P723" t="str">
            <v>not registered</v>
          </cell>
          <cell r="Q723" t="str">
            <v>live</v>
          </cell>
          <cell r="R723" t="str">
            <v>No</v>
          </cell>
          <cell r="S723">
            <v>0</v>
          </cell>
          <cell r="T723" t="str">
            <v>No</v>
          </cell>
          <cell r="V723">
            <v>10574306</v>
          </cell>
        </row>
        <row r="724">
          <cell r="A724" t="str">
            <v>HDP00959</v>
          </cell>
          <cell r="B724">
            <v>10578063</v>
          </cell>
          <cell r="C724" t="str">
            <v>Peer-Delivered, Behavioral Activation Intervention to Improve Polysubstance Use and Retention in Mobile Telemedicine OUD Treatment in an Underserved, Rural Area</v>
          </cell>
          <cell r="D724" t="str">
            <v>NIDA</v>
          </cell>
          <cell r="E724" t="str">
            <v>1R01DA057443-01</v>
          </cell>
          <cell r="F724" t="str">
            <v>DA057443</v>
          </cell>
          <cell r="G724">
            <v>2022</v>
          </cell>
          <cell r="H724" t="str">
            <v>Non-SBIR/STTR</v>
          </cell>
          <cell r="I724" t="str">
            <v>MARCY ESTHER Fitz-Randolph</v>
          </cell>
          <cell r="J724">
            <v>2357873</v>
          </cell>
          <cell r="K724" t="str">
            <v>UNIV OF MARYLAND, COLLEGE PARK</v>
          </cell>
          <cell r="L724" t="str">
            <v>MD</v>
          </cell>
          <cell r="M724" t="str">
            <v>OUD</v>
          </cell>
          <cell r="N724" t="str">
            <v>Translation of Research to Practice for the Treatment of Opioid Addiction</v>
          </cell>
          <cell r="O724" t="str">
            <v>Improving Delivery of Healthcare Services for Polysubstance Use</v>
          </cell>
          <cell r="P724" t="str">
            <v>registered</v>
          </cell>
          <cell r="Q724" t="str">
            <v>live</v>
          </cell>
          <cell r="R724" t="str">
            <v>No</v>
          </cell>
          <cell r="S724">
            <v>0</v>
          </cell>
          <cell r="T724" t="str">
            <v>Yes</v>
          </cell>
          <cell r="V724">
            <v>10578063</v>
          </cell>
        </row>
        <row r="725">
          <cell r="A725" t="str">
            <v>NULL</v>
          </cell>
          <cell r="B725">
            <v>10578869</v>
          </cell>
          <cell r="C725" t="str">
            <v>Enhancing Exercise and Psychotherapy to Treat Comorbid Addiction and Pain for ImprovingAdherence to Medication Assisted Treatment in Opioid Use Disorders</v>
          </cell>
          <cell r="D725" t="str">
            <v>NCCIH</v>
          </cell>
          <cell r="E725" t="str">
            <v>4R33AT010806-02</v>
          </cell>
          <cell r="F725" t="str">
            <v>AT010806</v>
          </cell>
          <cell r="G725">
            <v>2022</v>
          </cell>
          <cell r="H725" t="str">
            <v>Non-SBIR/STTR</v>
          </cell>
          <cell r="I725" t="str">
            <v>Lanay Marie Mudd</v>
          </cell>
          <cell r="J725">
            <v>944737</v>
          </cell>
          <cell r="K725" t="str">
            <v>CASE WESTERN RESERVE UNIVERSITY</v>
          </cell>
          <cell r="L725" t="str">
            <v>OH</v>
          </cell>
          <cell r="M725" t="str">
            <v>OUD</v>
          </cell>
          <cell r="N725" t="str">
            <v>Translation of Research to Practice for the Treatment of Opioid Addiction</v>
          </cell>
          <cell r="O725" t="str">
            <v>Behavioral Research to Improve Medication-Based Treatment</v>
          </cell>
          <cell r="P725" t="str">
            <v>NULL</v>
          </cell>
          <cell r="Q725" t="str">
            <v>NULL</v>
          </cell>
          <cell r="R725" t="str">
            <v>NULL</v>
          </cell>
          <cell r="S725" t="str">
            <v>NULL</v>
          </cell>
          <cell r="T725" t="str">
            <v>NULL</v>
          </cell>
          <cell r="V725">
            <v>10874582</v>
          </cell>
        </row>
        <row r="726">
          <cell r="A726" t="str">
            <v>HDP00933</v>
          </cell>
          <cell r="B726">
            <v>10579668</v>
          </cell>
          <cell r="C726" t="str">
            <v>Development and Validation of a Multimodal Ultrasound- Based Biomarker for Myofascial Pain</v>
          </cell>
          <cell r="D726" t="str">
            <v>NCCIH</v>
          </cell>
          <cell r="E726" t="str">
            <v>1R61AT012282-01</v>
          </cell>
          <cell r="F726" t="str">
            <v>AT012282</v>
          </cell>
          <cell r="G726">
            <v>2022</v>
          </cell>
          <cell r="H726" t="str">
            <v>Non-SBIR/STTR</v>
          </cell>
          <cell r="I726" t="str">
            <v>Alexander H. Tuttle</v>
          </cell>
          <cell r="J726">
            <v>2232541</v>
          </cell>
          <cell r="K726" t="str">
            <v>UNIVERSITY OF PITTSBURGH AT PITTSBURGH</v>
          </cell>
          <cell r="L726" t="str">
            <v>PA</v>
          </cell>
          <cell r="M726" t="str">
            <v>Pain mgt</v>
          </cell>
          <cell r="N726" t="str">
            <v>Clinical Research in Pain Management</v>
          </cell>
          <cell r="O726" t="str">
            <v>Discovery and Validation of Biomarkers, Endpoints, and Signatures for Pain Conditions</v>
          </cell>
          <cell r="P726" t="str">
            <v>registered</v>
          </cell>
          <cell r="Q726" t="str">
            <v>live</v>
          </cell>
          <cell r="R726" t="str">
            <v>No</v>
          </cell>
          <cell r="S726">
            <v>1</v>
          </cell>
          <cell r="T726" t="str">
            <v>Yes</v>
          </cell>
          <cell r="V726">
            <v>10579668</v>
          </cell>
        </row>
        <row r="727">
          <cell r="A727" t="str">
            <v>HDP01023</v>
          </cell>
          <cell r="B727">
            <v>10580155</v>
          </cell>
          <cell r="C727" t="str">
            <v>Scale up single-cell technologies to map pain-associated genes and cells across the lifespan</v>
          </cell>
          <cell r="D727" t="str">
            <v>NCATS</v>
          </cell>
          <cell r="E727" t="str">
            <v>1DP2TR004354-01</v>
          </cell>
          <cell r="F727" t="str">
            <v>TR004354</v>
          </cell>
          <cell r="G727">
            <v>2022</v>
          </cell>
          <cell r="H727" t="str">
            <v>Non-SBIR/STTR</v>
          </cell>
          <cell r="I727" t="str">
            <v>STEVEN THEODORE Pittenger</v>
          </cell>
          <cell r="J727">
            <v>2518511</v>
          </cell>
          <cell r="K727" t="str">
            <v>MASSACHUSETTS GENERAL HOSPITAL</v>
          </cell>
          <cell r="L727" t="str">
            <v>MA</v>
          </cell>
          <cell r="M727" t="str">
            <v>Cross-Cutting Research</v>
          </cell>
          <cell r="N727" t="str">
            <v>Cross-Cutting Research</v>
          </cell>
          <cell r="O727" t="str">
            <v>Training the Next Generation of Researchers in HEAL</v>
          </cell>
          <cell r="P727" t="str">
            <v>not registered</v>
          </cell>
          <cell r="Q727" t="str">
            <v>live</v>
          </cell>
          <cell r="R727" t="str">
            <v>No</v>
          </cell>
          <cell r="S727">
            <v>0</v>
          </cell>
          <cell r="T727" t="str">
            <v>No</v>
          </cell>
          <cell r="V727">
            <v>10580155</v>
          </cell>
        </row>
        <row r="728">
          <cell r="A728" t="str">
            <v>HDP01004</v>
          </cell>
          <cell r="B728">
            <v>10580406</v>
          </cell>
          <cell r="C728" t="str">
            <v>Development and identification of magnetic resonance, electrophysiological, and fiber-optic imaging biomarkers of myofascial pain</v>
          </cell>
          <cell r="D728" t="str">
            <v>NCCIH</v>
          </cell>
          <cell r="E728" t="str">
            <v>1R61AT012283-01</v>
          </cell>
          <cell r="F728" t="str">
            <v>AT012283</v>
          </cell>
          <cell r="G728">
            <v>2022</v>
          </cell>
          <cell r="H728" t="str">
            <v>Non-SBIR/STTR</v>
          </cell>
          <cell r="I728" t="str">
            <v>Alexander H. Tuttle</v>
          </cell>
          <cell r="J728">
            <v>2284469</v>
          </cell>
          <cell r="K728" t="str">
            <v>WASHINGTON UNIVERSITY</v>
          </cell>
          <cell r="L728" t="str">
            <v>MO</v>
          </cell>
          <cell r="M728" t="str">
            <v>Pain mgt</v>
          </cell>
          <cell r="N728" t="str">
            <v>Clinical Research in Pain Management</v>
          </cell>
          <cell r="O728" t="str">
            <v>Discovery and Validation of Biomarkers, Endpoints, and Signatures for Pain Conditions</v>
          </cell>
          <cell r="P728" t="str">
            <v>registered</v>
          </cell>
          <cell r="Q728" t="str">
            <v>live</v>
          </cell>
          <cell r="R728" t="str">
            <v>No</v>
          </cell>
          <cell r="S728">
            <v>0</v>
          </cell>
          <cell r="T728" t="str">
            <v>Yes</v>
          </cell>
          <cell r="V728">
            <v>10580406</v>
          </cell>
        </row>
        <row r="729">
          <cell r="A729" t="str">
            <v>HDP00939</v>
          </cell>
          <cell r="B729">
            <v>10580415</v>
          </cell>
          <cell r="C729" t="str">
            <v>G alpha Z subunit as a potential therapeutic target to modulate mu opioid receptor pharmacology</v>
          </cell>
          <cell r="D729" t="str">
            <v>NIDA</v>
          </cell>
          <cell r="E729" t="str">
            <v>1R21DA057500-01</v>
          </cell>
          <cell r="F729" t="str">
            <v>DA057500</v>
          </cell>
          <cell r="G729">
            <v>2022</v>
          </cell>
          <cell r="H729" t="str">
            <v>Non-SBIR/STTR</v>
          </cell>
          <cell r="I729" t="str">
            <v>HOANG VAN Le</v>
          </cell>
          <cell r="J729">
            <v>423500</v>
          </cell>
          <cell r="K729" t="str">
            <v>UNIVERSITY OF ROCHESTER</v>
          </cell>
          <cell r="L729" t="str">
            <v>NY</v>
          </cell>
          <cell r="M729" t="str">
            <v>Pain mgt</v>
          </cell>
          <cell r="N729" t="str">
            <v>Preclinical and Translational Research in Pain Management</v>
          </cell>
          <cell r="O729" t="str">
            <v>Discovery and Validation of Novel Targets for Safe and Effective Treatment of Pain</v>
          </cell>
          <cell r="P729" t="str">
            <v>not registered</v>
          </cell>
          <cell r="Q729" t="str">
            <v>live</v>
          </cell>
          <cell r="R729" t="str">
            <v>No</v>
          </cell>
          <cell r="S729">
            <v>0</v>
          </cell>
          <cell r="T729" t="str">
            <v>No</v>
          </cell>
          <cell r="V729">
            <v>10580415</v>
          </cell>
        </row>
        <row r="730">
          <cell r="A730" t="str">
            <v>HDP01019</v>
          </cell>
          <cell r="B730">
            <v>10580477</v>
          </cell>
          <cell r="C730" t="str">
            <v>Erythrocyte Autophagy Proteins as Potential Non-opioid Novel Targets for Pain in Sickle Cell Disease</v>
          </cell>
          <cell r="D730" t="str">
            <v>NCCIH</v>
          </cell>
          <cell r="E730" t="str">
            <v>1R21AT012304-01</v>
          </cell>
          <cell r="F730" t="str">
            <v>AT012304</v>
          </cell>
          <cell r="G730">
            <v>2022</v>
          </cell>
          <cell r="H730" t="str">
            <v>Non-SBIR/STTR</v>
          </cell>
          <cell r="I730" t="str">
            <v>Inna  Belfer</v>
          </cell>
          <cell r="J730">
            <v>455195</v>
          </cell>
          <cell r="K730" t="str">
            <v>UNIVERSITY OF ILLINOIS AT CHICAGO</v>
          </cell>
          <cell r="L730" t="str">
            <v>IL</v>
          </cell>
          <cell r="M730" t="str">
            <v>Pain mgt</v>
          </cell>
          <cell r="N730" t="str">
            <v>Preclinical and Translational Research in Pain Management</v>
          </cell>
          <cell r="O730" t="str">
            <v>Discovery and Validation of Novel Targets for Safe and Effective Treatment of Pain</v>
          </cell>
          <cell r="P730" t="str">
            <v>registered</v>
          </cell>
          <cell r="Q730" t="str">
            <v>live</v>
          </cell>
          <cell r="R730" t="str">
            <v>No</v>
          </cell>
          <cell r="S730">
            <v>0</v>
          </cell>
          <cell r="T730" t="str">
            <v>No</v>
          </cell>
          <cell r="V730">
            <v>10580477</v>
          </cell>
        </row>
        <row r="731">
          <cell r="A731" t="str">
            <v>NULL</v>
          </cell>
          <cell r="B731">
            <v>10580712</v>
          </cell>
          <cell r="C731" t="str">
            <v>NIDA Clinical Trials Network: New York Node</v>
          </cell>
          <cell r="D731" t="str">
            <v>NIDA</v>
          </cell>
          <cell r="E731" t="str">
            <v>5UG1DA013035-22</v>
          </cell>
          <cell r="F731" t="str">
            <v>DA013035</v>
          </cell>
          <cell r="G731">
            <v>2023</v>
          </cell>
          <cell r="H731" t="str">
            <v>Other Research-Related</v>
          </cell>
          <cell r="I731" t="str">
            <v>Ronald  Dobbins</v>
          </cell>
          <cell r="J731">
            <v>16012181</v>
          </cell>
          <cell r="K731" t="str">
            <v>NEW YORK UNIVERSITY SCHOOL OF MEDICINE</v>
          </cell>
          <cell r="L731" t="str">
            <v>NY</v>
          </cell>
          <cell r="M731" t="str">
            <v>OUD</v>
          </cell>
          <cell r="N731" t="str">
            <v>Translation of Research to Practice for the Treatment of Opioid Addiction</v>
          </cell>
          <cell r="O731" t="str">
            <v>Enhancing the National Drug Abuse Treatment Clinical Trials Network to Address Opioids</v>
          </cell>
          <cell r="P731" t="str">
            <v>NULL</v>
          </cell>
          <cell r="Q731" t="str">
            <v>NULL</v>
          </cell>
          <cell r="R731" t="str">
            <v>NULL</v>
          </cell>
          <cell r="S731" t="str">
            <v>NULL</v>
          </cell>
          <cell r="T731" t="str">
            <v>NULL</v>
          </cell>
          <cell r="U731" t="str">
            <v>CTN</v>
          </cell>
          <cell r="V731" t="str">
            <v>NULL</v>
          </cell>
        </row>
        <row r="732">
          <cell r="A732" t="str">
            <v>HDP00900</v>
          </cell>
          <cell r="B732">
            <v>10580905</v>
          </cell>
          <cell r="C732" t="str">
            <v>The role of a lysosomal mechano-sensitive ion channel in pain</v>
          </cell>
          <cell r="D732" t="str">
            <v>NINDS</v>
          </cell>
          <cell r="E732" t="str">
            <v>1R21NS130417-01</v>
          </cell>
          <cell r="F732" t="str">
            <v>NS130417</v>
          </cell>
          <cell r="G732">
            <v>2022</v>
          </cell>
          <cell r="H732" t="str">
            <v>Non-SBIR/STTR</v>
          </cell>
          <cell r="I732" t="str">
            <v>DURGA PRASANNA Mohapatra</v>
          </cell>
          <cell r="J732">
            <v>435875</v>
          </cell>
          <cell r="K732" t="str">
            <v>INDIANA UNIV-PURDUE UNIV AT INDIANAPOLIS</v>
          </cell>
          <cell r="L732" t="str">
            <v>IN</v>
          </cell>
          <cell r="M732" t="str">
            <v>Pain mgt</v>
          </cell>
          <cell r="N732" t="str">
            <v>Preclinical and Translational Research in Pain Management</v>
          </cell>
          <cell r="O732" t="str">
            <v>Discovery and Validation of Novel Targets for Safe and Effective Treatment of Pain</v>
          </cell>
          <cell r="P732" t="str">
            <v>registered</v>
          </cell>
          <cell r="Q732" t="str">
            <v>live</v>
          </cell>
          <cell r="R732" t="str">
            <v>No</v>
          </cell>
          <cell r="S732">
            <v>0</v>
          </cell>
          <cell r="T732" t="str">
            <v>No</v>
          </cell>
          <cell r="V732">
            <v>10580905</v>
          </cell>
        </row>
        <row r="733">
          <cell r="A733" t="str">
            <v>HDP00990</v>
          </cell>
          <cell r="B733">
            <v>10580923</v>
          </cell>
          <cell r="C733" t="str">
            <v>PNPase inhibition as an effective treatment for chronic bladder pain</v>
          </cell>
          <cell r="D733" t="str">
            <v>NIDDK</v>
          </cell>
          <cell r="E733" t="str">
            <v>1R01DK135076-01</v>
          </cell>
          <cell r="F733" t="str">
            <v>DK135076</v>
          </cell>
          <cell r="G733">
            <v>2022</v>
          </cell>
          <cell r="H733" t="str">
            <v>Non-SBIR/STTR</v>
          </cell>
          <cell r="I733" t="str">
            <v>Christopher V Mullins</v>
          </cell>
          <cell r="J733">
            <v>2371301</v>
          </cell>
          <cell r="K733" t="str">
            <v>UNIVERSITY OF PITTSBURGH AT PITTSBURGH</v>
          </cell>
          <cell r="L733" t="str">
            <v>PA</v>
          </cell>
          <cell r="M733" t="str">
            <v>Pain mgt</v>
          </cell>
          <cell r="N733" t="str">
            <v>Preclinical and Translational Research in Pain Management</v>
          </cell>
          <cell r="O733" t="str">
            <v>Discovery and Validation of Novel Targets for Safe and Effective Treatment of Pain</v>
          </cell>
          <cell r="P733" t="str">
            <v>registered</v>
          </cell>
          <cell r="Q733" t="str">
            <v>live</v>
          </cell>
          <cell r="R733" t="str">
            <v>Yes</v>
          </cell>
          <cell r="S733">
            <v>0</v>
          </cell>
          <cell r="T733" t="str">
            <v>Yes</v>
          </cell>
          <cell r="V733">
            <v>10580923</v>
          </cell>
        </row>
        <row r="734">
          <cell r="A734" t="str">
            <v>HDP00993</v>
          </cell>
          <cell r="B734">
            <v>10580933</v>
          </cell>
          <cell r="C734" t="str">
            <v>Discovery of novel openers of the understudied human drug target Kir6.1</v>
          </cell>
          <cell r="D734" t="str">
            <v>NCATS</v>
          </cell>
          <cell r="E734" t="str">
            <v>1R21TR004333-01</v>
          </cell>
          <cell r="F734" t="str">
            <v>TR004333</v>
          </cell>
          <cell r="G734">
            <v>2022</v>
          </cell>
          <cell r="H734" t="str">
            <v>Non-SBIR/STTR</v>
          </cell>
          <cell r="I734" t="str">
            <v>KARLIE ROXANNE Sharma</v>
          </cell>
          <cell r="J734">
            <v>466125</v>
          </cell>
          <cell r="K734" t="str">
            <v>NEW YORK UNIVERSITY SCHOOL OF MEDICINE</v>
          </cell>
          <cell r="L734" t="str">
            <v>NY</v>
          </cell>
          <cell r="M734" t="str">
            <v>Pain mgt</v>
          </cell>
          <cell r="N734" t="str">
            <v>Preclinical and Translational Research in Pain Management</v>
          </cell>
          <cell r="O734" t="str">
            <v>Discovery and Validation of Novel Targets for Safe and Effective Treatment of Pain</v>
          </cell>
          <cell r="P734" t="str">
            <v>registered</v>
          </cell>
          <cell r="Q734" t="str">
            <v>live</v>
          </cell>
          <cell r="R734" t="str">
            <v>Yes</v>
          </cell>
          <cell r="S734">
            <v>0</v>
          </cell>
          <cell r="T734" t="str">
            <v>Yes</v>
          </cell>
          <cell r="V734">
            <v>10580933</v>
          </cell>
        </row>
        <row r="735">
          <cell r="A735" t="str">
            <v>HDP01281</v>
          </cell>
          <cell r="B735">
            <v>10580967</v>
          </cell>
          <cell r="C735" t="str">
            <v>JCOIN Coordination and Translation Center</v>
          </cell>
          <cell r="D735" t="str">
            <v>NIDA</v>
          </cell>
          <cell r="E735" t="str">
            <v>3U2CDA050097-04S2</v>
          </cell>
          <cell r="F735" t="str">
            <v>DA050097</v>
          </cell>
          <cell r="G735">
            <v>2022</v>
          </cell>
          <cell r="H735" t="str">
            <v>Other Research-Related</v>
          </cell>
          <cell r="I735" t="str">
            <v>JULIA BETH Zur</v>
          </cell>
          <cell r="J735">
            <v>552534</v>
          </cell>
          <cell r="K735" t="str">
            <v>GEORGE MASON UNIVERSITY</v>
          </cell>
          <cell r="L735" t="str">
            <v>VA</v>
          </cell>
          <cell r="M735" t="str">
            <v>OUD</v>
          </cell>
          <cell r="N735" t="str">
            <v>Translation of Research to Practice for the Treatment of Opioid Addiction</v>
          </cell>
          <cell r="O735" t="str">
            <v>Justice Community Opioid Innovation Network (JCOIN)</v>
          </cell>
          <cell r="P735" t="str">
            <v>not registered</v>
          </cell>
          <cell r="Q735" t="str">
            <v>archived</v>
          </cell>
          <cell r="R735" t="str">
            <v>No</v>
          </cell>
          <cell r="S735">
            <v>0</v>
          </cell>
          <cell r="T735" t="str">
            <v>No</v>
          </cell>
          <cell r="U735" t="str">
            <v>JCOIN</v>
          </cell>
          <cell r="V735">
            <v>10878398</v>
          </cell>
        </row>
        <row r="736">
          <cell r="A736" t="str">
            <v>HDP00888</v>
          </cell>
          <cell r="B736">
            <v>10581160</v>
          </cell>
          <cell r="C736" t="str">
            <v>Using mouse pain scales to discover unusual pain sensitivity and new pain targets</v>
          </cell>
          <cell r="D736" t="str">
            <v>NINDS</v>
          </cell>
          <cell r="E736" t="str">
            <v>1DP2NS130454-01</v>
          </cell>
          <cell r="F736" t="str">
            <v>NS130454</v>
          </cell>
          <cell r="G736">
            <v>2022</v>
          </cell>
          <cell r="H736" t="str">
            <v>Non-SBIR/STTR</v>
          </cell>
          <cell r="I736" t="str">
            <v>Thomas  Greenwell</v>
          </cell>
          <cell r="J736">
            <v>2467500</v>
          </cell>
          <cell r="K736" t="str">
            <v>COLUMBIA UNIV NEW YORK MORNINGSIDE</v>
          </cell>
          <cell r="L736" t="str">
            <v>NY</v>
          </cell>
          <cell r="M736" t="str">
            <v>Cross-Cutting Research</v>
          </cell>
          <cell r="N736" t="str">
            <v>Cross-Cutting Research</v>
          </cell>
          <cell r="O736" t="str">
            <v>Training the Next Generation of Researchers in HEAL</v>
          </cell>
          <cell r="P736" t="str">
            <v>registered</v>
          </cell>
          <cell r="Q736" t="str">
            <v>live</v>
          </cell>
          <cell r="R736" t="str">
            <v>No</v>
          </cell>
          <cell r="S736">
            <v>0</v>
          </cell>
          <cell r="T736" t="str">
            <v>Yes</v>
          </cell>
          <cell r="V736">
            <v>10581160</v>
          </cell>
        </row>
        <row r="737">
          <cell r="A737" t="str">
            <v>HDP00995</v>
          </cell>
          <cell r="B737">
            <v>10581282</v>
          </cell>
          <cell r="C737" t="str">
            <v>Novel genetically-encoded inhibitors to probe functional logic of Cav-beta molecular diversity</v>
          </cell>
          <cell r="D737" t="str">
            <v>NINDS</v>
          </cell>
          <cell r="E737" t="str">
            <v>1R21NS130409-01</v>
          </cell>
          <cell r="F737" t="str">
            <v>NS130409</v>
          </cell>
          <cell r="G737">
            <v>2022</v>
          </cell>
          <cell r="H737" t="str">
            <v>Non-SBIR/STTR</v>
          </cell>
          <cell r="I737" t="str">
            <v>DURGA PRASANNA Mohapatra</v>
          </cell>
          <cell r="J737">
            <v>449834</v>
          </cell>
          <cell r="K737" t="str">
            <v>COLUMBIA UNIVERSITY HEALTH SCIENCES</v>
          </cell>
          <cell r="L737" t="str">
            <v>NY</v>
          </cell>
          <cell r="M737" t="str">
            <v>Pain mgt</v>
          </cell>
          <cell r="N737" t="str">
            <v>Preclinical and Translational Research in Pain Management</v>
          </cell>
          <cell r="O737" t="str">
            <v>Discovery and Validation of Novel Targets for Safe and Effective Treatment of Pain</v>
          </cell>
          <cell r="P737" t="str">
            <v>registered</v>
          </cell>
          <cell r="Q737" t="str">
            <v>live</v>
          </cell>
          <cell r="R737" t="str">
            <v>No</v>
          </cell>
          <cell r="S737">
            <v>0</v>
          </cell>
          <cell r="T737" t="str">
            <v>No</v>
          </cell>
          <cell r="V737">
            <v>10581282</v>
          </cell>
        </row>
        <row r="738">
          <cell r="A738" t="str">
            <v>HDP01092</v>
          </cell>
          <cell r="B738">
            <v>10581405</v>
          </cell>
          <cell r="C738" t="str">
            <v>Evaluation of the therapeutic potential of exclusive antagonists of extrasynaptic NMDA receptors for the treatment of opioid use disorder</v>
          </cell>
          <cell r="D738" t="str">
            <v>NIDA</v>
          </cell>
          <cell r="E738" t="str">
            <v>2R44DA050393-02</v>
          </cell>
          <cell r="F738" t="str">
            <v>DA050393</v>
          </cell>
          <cell r="G738">
            <v>2023</v>
          </cell>
          <cell r="H738" t="str">
            <v>SBIR/STTR</v>
          </cell>
          <cell r="I738" t="str">
            <v>BORIS YEVGENYEVICH Sabirzhanov</v>
          </cell>
          <cell r="J738">
            <v>835697</v>
          </cell>
          <cell r="K738" t="str">
            <v>NEURANO BIOSCIENCE</v>
          </cell>
          <cell r="L738" t="str">
            <v>CA</v>
          </cell>
          <cell r="M738" t="str">
            <v>Cross-Cutting Research</v>
          </cell>
          <cell r="N738" t="str">
            <v>Cross-Cutting Research</v>
          </cell>
          <cell r="O738" t="str">
            <v>Small Business Programs</v>
          </cell>
          <cell r="P738" t="str">
            <v>not registered</v>
          </cell>
          <cell r="Q738" t="str">
            <v>live</v>
          </cell>
          <cell r="R738" t="str">
            <v>No</v>
          </cell>
          <cell r="S738">
            <v>0</v>
          </cell>
          <cell r="T738" t="str">
            <v>No</v>
          </cell>
          <cell r="V738">
            <v>10837882</v>
          </cell>
        </row>
        <row r="739">
          <cell r="A739" t="str">
            <v>NULL</v>
          </cell>
          <cell r="B739">
            <v>10581482</v>
          </cell>
          <cell r="C739" t="str">
            <v>Appalachian Node</v>
          </cell>
          <cell r="D739" t="str">
            <v>NIDA</v>
          </cell>
          <cell r="E739" t="str">
            <v>5UG1DA049436-05</v>
          </cell>
          <cell r="F739" t="str">
            <v>DA049436</v>
          </cell>
          <cell r="G739">
            <v>2023</v>
          </cell>
          <cell r="H739" t="str">
            <v>Other Research-Related</v>
          </cell>
          <cell r="I739" t="str">
            <v>Ronald  Dobbins</v>
          </cell>
          <cell r="J739">
            <v>969141</v>
          </cell>
          <cell r="K739" t="str">
            <v>UNIVERSITY OF PITTSBURGH AT PITTSBURGH</v>
          </cell>
          <cell r="L739" t="str">
            <v>PA</v>
          </cell>
          <cell r="M739" t="str">
            <v>OUD</v>
          </cell>
          <cell r="N739" t="str">
            <v>Translation of Research to Practice for the Treatment of Opioid Addiction</v>
          </cell>
          <cell r="O739" t="str">
            <v>Enhancing the National Drug Abuse Treatment Clinical Trials Network to Address Opioids</v>
          </cell>
          <cell r="P739" t="str">
            <v>NULL</v>
          </cell>
          <cell r="Q739" t="str">
            <v>NULL</v>
          </cell>
          <cell r="R739" t="str">
            <v>NULL</v>
          </cell>
          <cell r="S739" t="str">
            <v>NULL</v>
          </cell>
          <cell r="T739" t="str">
            <v>NULL</v>
          </cell>
          <cell r="U739" t="str">
            <v>CTN</v>
          </cell>
          <cell r="V739" t="str">
            <v>NULL</v>
          </cell>
        </row>
        <row r="740">
          <cell r="A740" t="str">
            <v>NULL</v>
          </cell>
          <cell r="B740">
            <v>10581485</v>
          </cell>
          <cell r="C740" t="str">
            <v>NIDA Clinical Trials Network: Big South/West Node</v>
          </cell>
          <cell r="D740" t="str">
            <v>NIDA</v>
          </cell>
          <cell r="E740" t="str">
            <v>5UG1DA020024-19</v>
          </cell>
          <cell r="F740" t="str">
            <v>DA020024</v>
          </cell>
          <cell r="G740">
            <v>2023</v>
          </cell>
          <cell r="H740" t="str">
            <v>Other Research-Related</v>
          </cell>
          <cell r="I740" t="str">
            <v>Ronald  Dobbins</v>
          </cell>
          <cell r="J740">
            <v>8888943</v>
          </cell>
          <cell r="K740" t="str">
            <v>UT SOUTHWESTERN MEDICAL CENTER</v>
          </cell>
          <cell r="L740" t="str">
            <v>TX</v>
          </cell>
          <cell r="M740" t="str">
            <v>OUD</v>
          </cell>
          <cell r="N740" t="str">
            <v>Translation of Research to Practice for the Treatment of Opioid Addiction</v>
          </cell>
          <cell r="O740" t="str">
            <v>Enhancing the National Drug Abuse Treatment Clinical Trials Network to Address Opioids</v>
          </cell>
          <cell r="P740" t="str">
            <v>NULL</v>
          </cell>
          <cell r="Q740" t="str">
            <v>NULL</v>
          </cell>
          <cell r="R740" t="str">
            <v>NULL</v>
          </cell>
          <cell r="S740" t="str">
            <v>NULL</v>
          </cell>
          <cell r="T740" t="str">
            <v>NULL</v>
          </cell>
          <cell r="U740" t="str">
            <v>CTN</v>
          </cell>
          <cell r="V740" t="str">
            <v>NULL</v>
          </cell>
        </row>
        <row r="741">
          <cell r="A741" t="str">
            <v>NULL</v>
          </cell>
          <cell r="B741">
            <v>10581508</v>
          </cell>
          <cell r="C741" t="str">
            <v>Health Systems Node of the NIDA Clinical Trials Network</v>
          </cell>
          <cell r="D741" t="str">
            <v>NIDA</v>
          </cell>
          <cell r="E741" t="str">
            <v>5UG1DA040314-09</v>
          </cell>
          <cell r="F741" t="str">
            <v>DA040314</v>
          </cell>
          <cell r="G741">
            <v>2023</v>
          </cell>
          <cell r="H741" t="str">
            <v>Other Research-Related</v>
          </cell>
          <cell r="I741" t="str">
            <v>Ronald  Dobbins</v>
          </cell>
          <cell r="J741">
            <v>839126</v>
          </cell>
          <cell r="K741" t="str">
            <v>KAISER FOUNDATION RESEARCH INSTITUTE</v>
          </cell>
          <cell r="L741" t="str">
            <v>CA</v>
          </cell>
          <cell r="M741" t="str">
            <v>OUD</v>
          </cell>
          <cell r="N741" t="str">
            <v>Translation of Research to Practice for the Treatment of Opioid Addiction</v>
          </cell>
          <cell r="O741" t="str">
            <v>Enhancing the National Drug Abuse Treatment Clinical Trials Network to Address Opioids</v>
          </cell>
          <cell r="P741" t="str">
            <v>NULL</v>
          </cell>
          <cell r="Q741" t="str">
            <v>NULL</v>
          </cell>
          <cell r="R741" t="str">
            <v>NULL</v>
          </cell>
          <cell r="S741" t="str">
            <v>NULL</v>
          </cell>
          <cell r="T741" t="str">
            <v>NULL</v>
          </cell>
          <cell r="U741" t="str">
            <v>CTN</v>
          </cell>
          <cell r="V741" t="str">
            <v>NULL</v>
          </cell>
        </row>
        <row r="742">
          <cell r="A742" t="str">
            <v>NULL</v>
          </cell>
          <cell r="B742">
            <v>10581531</v>
          </cell>
          <cell r="C742" t="str">
            <v>Greater Intermountain Node</v>
          </cell>
          <cell r="D742" t="str">
            <v>NIDA</v>
          </cell>
          <cell r="E742" t="str">
            <v>5UG1DA049444-05</v>
          </cell>
          <cell r="F742" t="str">
            <v>DA049444</v>
          </cell>
          <cell r="G742">
            <v>2023</v>
          </cell>
          <cell r="H742" t="str">
            <v>Other Research-Related</v>
          </cell>
          <cell r="I742" t="str">
            <v>Ronald  Dobbins</v>
          </cell>
          <cell r="J742">
            <v>2359488</v>
          </cell>
          <cell r="K742" t="str">
            <v>UNIVERSITY OF UTAH</v>
          </cell>
          <cell r="L742" t="str">
            <v>UT</v>
          </cell>
          <cell r="M742" t="str">
            <v>OUD</v>
          </cell>
          <cell r="N742" t="str">
            <v>Translation of Research to Practice for the Treatment of Opioid Addiction</v>
          </cell>
          <cell r="O742" t="str">
            <v>Enhancing the National Drug Abuse Treatment Clinical Trials Network to Address Opioids</v>
          </cell>
          <cell r="P742" t="str">
            <v>NULL</v>
          </cell>
          <cell r="Q742" t="str">
            <v>NULL</v>
          </cell>
          <cell r="R742" t="str">
            <v>NULL</v>
          </cell>
          <cell r="S742" t="str">
            <v>NULL</v>
          </cell>
          <cell r="T742" t="str">
            <v>NULL</v>
          </cell>
          <cell r="U742" t="str">
            <v>CTN</v>
          </cell>
          <cell r="V742" t="str">
            <v>NULL</v>
          </cell>
        </row>
        <row r="743">
          <cell r="A743" t="str">
            <v>NULL</v>
          </cell>
          <cell r="B743">
            <v>10581561</v>
          </cell>
          <cell r="C743" t="str">
            <v>The National Drug Abuse Clinical Trials Network: New England Consortium Node</v>
          </cell>
          <cell r="D743" t="str">
            <v>NIDA</v>
          </cell>
          <cell r="E743" t="str">
            <v>5UG1DA015831-22</v>
          </cell>
          <cell r="F743" t="str">
            <v>DA015831</v>
          </cell>
          <cell r="G743">
            <v>2023</v>
          </cell>
          <cell r="H743" t="str">
            <v>Other Research-Related</v>
          </cell>
          <cell r="I743" t="str">
            <v>Ronald  Dobbins</v>
          </cell>
          <cell r="J743">
            <v>9739294</v>
          </cell>
          <cell r="K743" t="str">
            <v>YALE UNIVERSITY</v>
          </cell>
          <cell r="L743" t="str">
            <v>CT</v>
          </cell>
          <cell r="M743" t="str">
            <v>OUD</v>
          </cell>
          <cell r="N743" t="str">
            <v>Translation of Research to Practice for the Treatment of Opioid Addiction</v>
          </cell>
          <cell r="O743" t="str">
            <v>Enhancing the National Drug Abuse Treatment Clinical Trials Network to Address Opioids</v>
          </cell>
          <cell r="P743" t="str">
            <v>NULL</v>
          </cell>
          <cell r="Q743" t="str">
            <v>NULL</v>
          </cell>
          <cell r="R743" t="str">
            <v>NULL</v>
          </cell>
          <cell r="S743" t="str">
            <v>NULL</v>
          </cell>
          <cell r="T743" t="str">
            <v>NULL</v>
          </cell>
          <cell r="U743" t="str">
            <v>CTN</v>
          </cell>
          <cell r="V743" t="str">
            <v>NULL</v>
          </cell>
        </row>
        <row r="744">
          <cell r="A744" t="str">
            <v>NULL</v>
          </cell>
          <cell r="B744">
            <v>10581587</v>
          </cell>
          <cell r="C744" t="str">
            <v>Greater Southern California Node of the Clinical Trials Network</v>
          </cell>
          <cell r="D744" t="str">
            <v>NIDA</v>
          </cell>
          <cell r="E744" t="str">
            <v>5UG1DA049435-05</v>
          </cell>
          <cell r="F744" t="str">
            <v>DA049435</v>
          </cell>
          <cell r="G744">
            <v>2023</v>
          </cell>
          <cell r="H744" t="str">
            <v>Other Research-Related</v>
          </cell>
          <cell r="I744" t="str">
            <v>Ronald  Dobbins</v>
          </cell>
          <cell r="J744">
            <v>662494</v>
          </cell>
          <cell r="K744" t="str">
            <v>UNIVERSITY OF CALIFORNIA LOS ANGELES</v>
          </cell>
          <cell r="L744" t="str">
            <v>CA</v>
          </cell>
          <cell r="M744" t="str">
            <v>OUD</v>
          </cell>
          <cell r="N744" t="str">
            <v>Translation of Research to Practice for the Treatment of Opioid Addiction</v>
          </cell>
          <cell r="O744" t="str">
            <v>Enhancing the National Drug Abuse Treatment Clinical Trials Network to Address Opioids</v>
          </cell>
          <cell r="P744" t="str">
            <v>NULL</v>
          </cell>
          <cell r="Q744" t="str">
            <v>NULL</v>
          </cell>
          <cell r="R744" t="str">
            <v>NULL</v>
          </cell>
          <cell r="S744" t="str">
            <v>NULL</v>
          </cell>
          <cell r="T744" t="str">
            <v>NULL</v>
          </cell>
          <cell r="U744" t="str">
            <v>CTN</v>
          </cell>
          <cell r="V744" t="str">
            <v>NULL</v>
          </cell>
        </row>
        <row r="745">
          <cell r="A745" t="str">
            <v>NULL</v>
          </cell>
          <cell r="B745">
            <v>10581691</v>
          </cell>
          <cell r="C745" t="str">
            <v>NorthStar Node of the Clinical Trials Network</v>
          </cell>
          <cell r="D745" t="str">
            <v>NIDA</v>
          </cell>
          <cell r="E745" t="str">
            <v>5UG1DA040316-09</v>
          </cell>
          <cell r="F745" t="str">
            <v>DA040316</v>
          </cell>
          <cell r="G745">
            <v>2023</v>
          </cell>
          <cell r="H745" t="str">
            <v>Other Research-Related</v>
          </cell>
          <cell r="I745" t="str">
            <v>Ronald  Dobbins</v>
          </cell>
          <cell r="J745">
            <v>5141157</v>
          </cell>
          <cell r="K745" t="str">
            <v>HENNEPIN HEALTHCARE RESEARCH INSTITUTE</v>
          </cell>
          <cell r="L745" t="str">
            <v>MN</v>
          </cell>
          <cell r="M745" t="str">
            <v>OUD</v>
          </cell>
          <cell r="N745" t="str">
            <v>Translation of Research to Practice for the Treatment of Opioid Addiction</v>
          </cell>
          <cell r="O745" t="str">
            <v>Enhancing the National Drug Abuse Treatment Clinical Trials Network to Address Opioids</v>
          </cell>
          <cell r="P745" t="str">
            <v>NULL</v>
          </cell>
          <cell r="Q745" t="str">
            <v>NULL</v>
          </cell>
          <cell r="R745" t="str">
            <v>NULL</v>
          </cell>
          <cell r="S745" t="str">
            <v>NULL</v>
          </cell>
          <cell r="T745" t="str">
            <v>NULL</v>
          </cell>
          <cell r="U745" t="str">
            <v>CTN</v>
          </cell>
          <cell r="V745" t="str">
            <v>NULL</v>
          </cell>
        </row>
        <row r="746">
          <cell r="A746" t="str">
            <v>HDP00921</v>
          </cell>
          <cell r="B746">
            <v>10581793</v>
          </cell>
          <cell r="C746" t="str">
            <v>Novel mGlu5 negative allosteric modulators as first-in-class non-addictive analgesic therapeutics</v>
          </cell>
          <cell r="D746" t="str">
            <v>NINDS</v>
          </cell>
          <cell r="E746" t="str">
            <v>3UH3NS116218-02S1</v>
          </cell>
          <cell r="F746" t="str">
            <v>NS116218</v>
          </cell>
          <cell r="G746">
            <v>2022</v>
          </cell>
          <cell r="H746" t="str">
            <v>Non-SBIR/STTR</v>
          </cell>
          <cell r="I746" t="str">
            <v>Charles L Cywin</v>
          </cell>
          <cell r="J746">
            <v>76619</v>
          </cell>
          <cell r="K746" t="str">
            <v>VANDERBILT UNIVERSITY</v>
          </cell>
          <cell r="L746" t="str">
            <v>TN</v>
          </cell>
          <cell r="M746" t="str">
            <v>Pain mgt</v>
          </cell>
          <cell r="N746" t="str">
            <v>Preclinical and Translational Research in Pain Management</v>
          </cell>
          <cell r="O746" t="str">
            <v>Development and Optimization of Non-Addictive Therapies to Treat Pain</v>
          </cell>
          <cell r="P746" t="str">
            <v>not registered</v>
          </cell>
          <cell r="Q746" t="str">
            <v>live</v>
          </cell>
          <cell r="R746" t="str">
            <v>No</v>
          </cell>
          <cell r="S746">
            <v>0</v>
          </cell>
          <cell r="T746" t="str">
            <v>No</v>
          </cell>
          <cell r="V746">
            <v>10581793</v>
          </cell>
        </row>
        <row r="747">
          <cell r="A747" t="str">
            <v>HDP00986</v>
          </cell>
          <cell r="B747">
            <v>10582847</v>
          </cell>
          <cell r="C747" t="str">
            <v>Targeting HB-EGF and trigeminal EGFR for oral cancer pain and opioid tolerance</v>
          </cell>
          <cell r="D747" t="str">
            <v>NIDCR</v>
          </cell>
          <cell r="E747" t="str">
            <v>1R01DE032501-01</v>
          </cell>
          <cell r="F747" t="str">
            <v>DE032501</v>
          </cell>
          <cell r="G747">
            <v>2022</v>
          </cell>
          <cell r="H747" t="str">
            <v>Non-SBIR/STTR</v>
          </cell>
          <cell r="I747" t="str">
            <v>Melissa M Ghim</v>
          </cell>
          <cell r="J747">
            <v>2389676</v>
          </cell>
          <cell r="K747" t="str">
            <v>NEW YORK UNIVERSITY</v>
          </cell>
          <cell r="L747" t="str">
            <v>NY</v>
          </cell>
          <cell r="M747" t="str">
            <v>Pain mgt</v>
          </cell>
          <cell r="N747" t="str">
            <v>Preclinical and Translational Research in Pain Management</v>
          </cell>
          <cell r="O747" t="str">
            <v>Discovery and Validation of Novel Targets for Safe and Effective Treatment of Pain</v>
          </cell>
          <cell r="P747" t="str">
            <v>not registered</v>
          </cell>
          <cell r="Q747" t="str">
            <v>live</v>
          </cell>
          <cell r="R747" t="str">
            <v>No</v>
          </cell>
          <cell r="S747">
            <v>0</v>
          </cell>
          <cell r="T747" t="str">
            <v>No</v>
          </cell>
          <cell r="V747">
            <v>10582847</v>
          </cell>
        </row>
        <row r="748">
          <cell r="A748" t="str">
            <v>HDP00923</v>
          </cell>
          <cell r="B748">
            <v>10582989</v>
          </cell>
          <cell r="C748" t="str">
            <v>Disrupting Social Determinants of Health to Improve Substance Use and Mental Health Outcomes for Parents in Rural Regions</v>
          </cell>
          <cell r="D748" t="str">
            <v>NIDA</v>
          </cell>
          <cell r="E748" t="str">
            <v>1R01DA057556-01</v>
          </cell>
          <cell r="F748" t="str">
            <v>DA057556</v>
          </cell>
          <cell r="G748">
            <v>2022</v>
          </cell>
          <cell r="H748" t="str">
            <v>Non-SBIR/STTR</v>
          </cell>
          <cell r="I748" t="str">
            <v>Shannon Elizabeth Nicks</v>
          </cell>
          <cell r="J748">
            <v>2883087</v>
          </cell>
          <cell r="K748" t="str">
            <v>OREGON SOCIAL LEARNING CENTER, INC.</v>
          </cell>
          <cell r="L748" t="str">
            <v>OR</v>
          </cell>
          <cell r="M748" t="str">
            <v>OUD</v>
          </cell>
          <cell r="N748" t="str">
            <v>New Strategies to Prevent and Treat Opioid Addiction</v>
          </cell>
          <cell r="O748" t="str">
            <v>Preventing Opioid Use Disorder</v>
          </cell>
          <cell r="P748" t="str">
            <v>registered</v>
          </cell>
          <cell r="Q748" t="str">
            <v>live</v>
          </cell>
          <cell r="R748" t="str">
            <v>No</v>
          </cell>
          <cell r="S748">
            <v>0</v>
          </cell>
          <cell r="T748" t="str">
            <v>No</v>
          </cell>
          <cell r="V748">
            <v>10892474</v>
          </cell>
        </row>
        <row r="749">
          <cell r="A749" t="str">
            <v>NULL</v>
          </cell>
          <cell r="B749">
            <v>10583126</v>
          </cell>
          <cell r="C749" t="str">
            <v>NIDA Clinical Trials Network: New York Node</v>
          </cell>
          <cell r="D749" t="str">
            <v>NIDA</v>
          </cell>
          <cell r="E749" t="str">
            <v>3UG1DA013035-21S2</v>
          </cell>
          <cell r="F749" t="str">
            <v>DA013035</v>
          </cell>
          <cell r="G749">
            <v>2022</v>
          </cell>
          <cell r="H749" t="str">
            <v>Other Research-Related</v>
          </cell>
          <cell r="I749" t="str">
            <v>Ronald  Dobbins</v>
          </cell>
          <cell r="J749">
            <v>301149</v>
          </cell>
          <cell r="K749" t="str">
            <v>NEW YORK UNIVERSITY SCHOOL OF MEDICINE</v>
          </cell>
          <cell r="L749" t="str">
            <v>NY</v>
          </cell>
          <cell r="M749" t="str">
            <v>OUD</v>
          </cell>
          <cell r="N749" t="str">
            <v>Translation of Research to Practice for the Treatment of Opioid Addiction</v>
          </cell>
          <cell r="O749" t="str">
            <v>Enhancing the National Drug Abuse Treatment Clinical Trials Network to Address Opioids</v>
          </cell>
          <cell r="P749" t="str">
            <v>NULL</v>
          </cell>
          <cell r="Q749" t="str">
            <v>NULL</v>
          </cell>
          <cell r="R749" t="str">
            <v>NULL</v>
          </cell>
          <cell r="S749" t="str">
            <v>NULL</v>
          </cell>
          <cell r="T749" t="str">
            <v>NULL</v>
          </cell>
          <cell r="U749" t="str">
            <v>CTN</v>
          </cell>
          <cell r="V749" t="str">
            <v>NULL</v>
          </cell>
        </row>
        <row r="750">
          <cell r="A750" t="str">
            <v>NULL</v>
          </cell>
          <cell r="B750">
            <v>10583127</v>
          </cell>
          <cell r="C750" t="str">
            <v>NIDA Clinical Trials Network: New York Node</v>
          </cell>
          <cell r="D750" t="str">
            <v>NIDA</v>
          </cell>
          <cell r="E750" t="str">
            <v>3UG1DA013035-21S3</v>
          </cell>
          <cell r="F750" t="str">
            <v>DA013035</v>
          </cell>
          <cell r="G750">
            <v>2022</v>
          </cell>
          <cell r="H750" t="str">
            <v>Other Research-Related</v>
          </cell>
          <cell r="I750" t="str">
            <v>Ronald  Dobbins</v>
          </cell>
          <cell r="J750">
            <v>12250844</v>
          </cell>
          <cell r="K750" t="str">
            <v>NEW YORK UNIVERSITY SCHOOL OF MEDICINE</v>
          </cell>
          <cell r="L750" t="str">
            <v>NY</v>
          </cell>
          <cell r="M750" t="str">
            <v>OUD</v>
          </cell>
          <cell r="N750" t="str">
            <v>Translation of Research to Practice for the Treatment of Opioid Addiction</v>
          </cell>
          <cell r="O750" t="str">
            <v>Enhancing the National Drug Abuse Treatment Clinical Trials Network to Address Opioids</v>
          </cell>
          <cell r="P750" t="str">
            <v>NULL</v>
          </cell>
          <cell r="Q750" t="str">
            <v>NULL</v>
          </cell>
          <cell r="R750" t="str">
            <v>NULL</v>
          </cell>
          <cell r="S750" t="str">
            <v>NULL</v>
          </cell>
          <cell r="T750" t="str">
            <v>NULL</v>
          </cell>
          <cell r="U750" t="str">
            <v>CTN</v>
          </cell>
          <cell r="V750" t="str">
            <v>NULL</v>
          </cell>
        </row>
        <row r="751">
          <cell r="A751" t="str">
            <v>NULL</v>
          </cell>
          <cell r="B751">
            <v>10583128</v>
          </cell>
          <cell r="C751" t="str">
            <v>NIDA Clinical Trials Network: New York Node</v>
          </cell>
          <cell r="D751" t="str">
            <v>NIDA</v>
          </cell>
          <cell r="E751" t="str">
            <v>3UG1DA013035-21S1</v>
          </cell>
          <cell r="F751" t="str">
            <v>DA013035</v>
          </cell>
          <cell r="G751">
            <v>2022</v>
          </cell>
          <cell r="H751" t="str">
            <v>Other Research-Related</v>
          </cell>
          <cell r="I751" t="str">
            <v>Ronald  Dobbins</v>
          </cell>
          <cell r="J751">
            <v>2693487</v>
          </cell>
          <cell r="K751" t="str">
            <v>NEW YORK UNIVERSITY SCHOOL OF MEDICINE</v>
          </cell>
          <cell r="L751" t="str">
            <v>NY</v>
          </cell>
          <cell r="M751" t="str">
            <v>OUD</v>
          </cell>
          <cell r="N751" t="str">
            <v>Translation of Research to Practice for the Treatment of Opioid Addiction</v>
          </cell>
          <cell r="O751" t="str">
            <v>Enhancing the National Drug Abuse Treatment Clinical Trials Network to Address Opioids</v>
          </cell>
          <cell r="P751" t="str">
            <v>NULL</v>
          </cell>
          <cell r="Q751" t="str">
            <v>NULL</v>
          </cell>
          <cell r="R751" t="str">
            <v>NULL</v>
          </cell>
          <cell r="S751" t="str">
            <v>NULL</v>
          </cell>
          <cell r="T751" t="str">
            <v>NULL</v>
          </cell>
          <cell r="U751" t="str">
            <v>CTN</v>
          </cell>
          <cell r="V751" t="str">
            <v>NULL</v>
          </cell>
        </row>
        <row r="752">
          <cell r="A752" t="str">
            <v>NULL</v>
          </cell>
          <cell r="B752">
            <v>10583131</v>
          </cell>
          <cell r="C752" t="str">
            <v>The Florida Node Alliance of the National Drug Abuse Treatment Clinical Trials Network</v>
          </cell>
          <cell r="D752" t="str">
            <v>NIDA</v>
          </cell>
          <cell r="E752" t="str">
            <v>3UG1DA013720-23S1</v>
          </cell>
          <cell r="F752" t="str">
            <v>DA013720</v>
          </cell>
          <cell r="G752">
            <v>2022</v>
          </cell>
          <cell r="H752" t="str">
            <v>Other Research-Related</v>
          </cell>
          <cell r="I752" t="str">
            <v>Ronald  Dobbins</v>
          </cell>
          <cell r="J752">
            <v>320640</v>
          </cell>
          <cell r="K752" t="str">
            <v>UNIVERSITY OF MIAMI SCHOOL OF MEDICINE</v>
          </cell>
          <cell r="L752" t="str">
            <v>FL</v>
          </cell>
          <cell r="M752" t="str">
            <v>OUD</v>
          </cell>
          <cell r="N752" t="str">
            <v>Translation of Research to Practice for the Treatment of Opioid Addiction</v>
          </cell>
          <cell r="O752" t="str">
            <v>Enhancing the National Drug Abuse Treatment Clinical Trials Network to Address Opioids</v>
          </cell>
          <cell r="P752" t="str">
            <v>NULL</v>
          </cell>
          <cell r="Q752" t="str">
            <v>NULL</v>
          </cell>
          <cell r="R752" t="str">
            <v>NULL</v>
          </cell>
          <cell r="S752" t="str">
            <v>NULL</v>
          </cell>
          <cell r="T752" t="str">
            <v>NULL</v>
          </cell>
          <cell r="U752" t="str">
            <v>CTN</v>
          </cell>
          <cell r="V752" t="str">
            <v>NULL</v>
          </cell>
        </row>
        <row r="753">
          <cell r="A753" t="str">
            <v>NULL</v>
          </cell>
          <cell r="B753">
            <v>10583132</v>
          </cell>
          <cell r="C753" t="str">
            <v>Southern Consortium Node of the Clinical Trials Network</v>
          </cell>
          <cell r="D753" t="str">
            <v>NIDA</v>
          </cell>
          <cell r="E753" t="str">
            <v>3UG1DA013727-23S1</v>
          </cell>
          <cell r="F753" t="str">
            <v>DA013727</v>
          </cell>
          <cell r="G753">
            <v>2022</v>
          </cell>
          <cell r="H753" t="str">
            <v>Other Research-Related</v>
          </cell>
          <cell r="I753" t="str">
            <v>Ronald  Dobbins</v>
          </cell>
          <cell r="J753">
            <v>405432</v>
          </cell>
          <cell r="K753" t="str">
            <v>MEDICAL UNIVERSITY OF SOUTH CAROLINA</v>
          </cell>
          <cell r="L753" t="str">
            <v>SC</v>
          </cell>
          <cell r="M753" t="str">
            <v>OUD</v>
          </cell>
          <cell r="N753" t="str">
            <v>Translation of Research to Practice for the Treatment of Opioid Addiction</v>
          </cell>
          <cell r="O753" t="str">
            <v>Enhancing the National Drug Abuse Treatment Clinical Trials Network to Address Opioids</v>
          </cell>
          <cell r="P753" t="str">
            <v>NULL</v>
          </cell>
          <cell r="Q753" t="str">
            <v>NULL</v>
          </cell>
          <cell r="R753" t="str">
            <v>NULL</v>
          </cell>
          <cell r="S753" t="str">
            <v>NULL</v>
          </cell>
          <cell r="T753" t="str">
            <v>NULL</v>
          </cell>
          <cell r="U753" t="str">
            <v>CTN</v>
          </cell>
          <cell r="V753" t="str">
            <v>NULL</v>
          </cell>
        </row>
        <row r="754">
          <cell r="A754" t="str">
            <v>HDP00891</v>
          </cell>
          <cell r="B754">
            <v>10583133</v>
          </cell>
          <cell r="C754" t="str">
            <v>Signal integration by specialized mesenchyme in urothelial homeostasis and Interstitial Cystitis / Bladder Pain Syndrome</v>
          </cell>
          <cell r="D754" t="str">
            <v>NIDDK</v>
          </cell>
          <cell r="E754" t="str">
            <v>1R01DK134989-01</v>
          </cell>
          <cell r="F754" t="str">
            <v>DK134989</v>
          </cell>
          <cell r="G754">
            <v>2022</v>
          </cell>
          <cell r="H754" t="str">
            <v>Non-SBIR/STTR</v>
          </cell>
          <cell r="I754" t="str">
            <v>Christopher V Mullins</v>
          </cell>
          <cell r="J754">
            <v>1799384</v>
          </cell>
          <cell r="K754" t="str">
            <v>STANFORD UNIVERSITY</v>
          </cell>
          <cell r="L754" t="str">
            <v>CA</v>
          </cell>
          <cell r="M754" t="str">
            <v>Pain mgt</v>
          </cell>
          <cell r="N754" t="str">
            <v>Preclinical and Translational Research in Pain Management</v>
          </cell>
          <cell r="O754" t="str">
            <v>Discovery and Validation of Novel Targets for Safe and Effective Treatment of Pain</v>
          </cell>
          <cell r="P754" t="str">
            <v>not registered</v>
          </cell>
          <cell r="Q754" t="str">
            <v>live</v>
          </cell>
          <cell r="R754" t="str">
            <v>No</v>
          </cell>
          <cell r="S754">
            <v>0</v>
          </cell>
          <cell r="T754" t="str">
            <v>No</v>
          </cell>
          <cell r="V754">
            <v>10583133</v>
          </cell>
        </row>
        <row r="755">
          <cell r="A755" t="str">
            <v>NULL</v>
          </cell>
          <cell r="B755">
            <v>10583134</v>
          </cell>
          <cell r="C755" t="str">
            <v>The Ohio Valley Node of the Clinical Trials Network</v>
          </cell>
          <cell r="D755" t="str">
            <v>NIDA</v>
          </cell>
          <cell r="E755" t="str">
            <v>3UG1DA013732-23S1</v>
          </cell>
          <cell r="F755" t="str">
            <v>DA013732</v>
          </cell>
          <cell r="G755">
            <v>2022</v>
          </cell>
          <cell r="H755" t="str">
            <v>Other Research-Related</v>
          </cell>
          <cell r="I755" t="str">
            <v>Ronald  Dobbins</v>
          </cell>
          <cell r="J755">
            <v>1537390</v>
          </cell>
          <cell r="K755" t="str">
            <v>UNIVERSITY OF CINCINNATI</v>
          </cell>
          <cell r="L755" t="str">
            <v>OH</v>
          </cell>
          <cell r="M755" t="str">
            <v>OUD</v>
          </cell>
          <cell r="N755" t="str">
            <v>Translation of Research to Practice for the Treatment of Opioid Addiction</v>
          </cell>
          <cell r="O755" t="str">
            <v>Enhancing the National Drug Abuse Treatment Clinical Trials Network to Address Opioids</v>
          </cell>
          <cell r="P755" t="str">
            <v>NULL</v>
          </cell>
          <cell r="Q755" t="str">
            <v>NULL</v>
          </cell>
          <cell r="R755" t="str">
            <v>NULL</v>
          </cell>
          <cell r="S755" t="str">
            <v>NULL</v>
          </cell>
          <cell r="T755" t="str">
            <v>NULL</v>
          </cell>
          <cell r="U755" t="str">
            <v>CTN</v>
          </cell>
          <cell r="V755" t="str">
            <v>NULL</v>
          </cell>
        </row>
        <row r="756">
          <cell r="A756" t="str">
            <v>HDP01275</v>
          </cell>
          <cell r="B756">
            <v>10583135</v>
          </cell>
          <cell r="C756" t="str">
            <v>Western States Node of the National Drug Abuse Treatment Clinical Trials Network</v>
          </cell>
          <cell r="D756" t="str">
            <v>NIDA</v>
          </cell>
          <cell r="E756" t="str">
            <v>3UG1DA015815-21S1</v>
          </cell>
          <cell r="F756" t="str">
            <v>DA015815</v>
          </cell>
          <cell r="G756">
            <v>2022</v>
          </cell>
          <cell r="H756" t="str">
            <v>Other Research-Related</v>
          </cell>
          <cell r="I756" t="str">
            <v>Ronald  Dobbins</v>
          </cell>
          <cell r="J756">
            <v>308675</v>
          </cell>
          <cell r="K756" t="str">
            <v>OREGON HEALTH &amp; SCIENCE UNIVERSITY</v>
          </cell>
          <cell r="L756" t="str">
            <v>OR</v>
          </cell>
          <cell r="M756" t="str">
            <v>OUD</v>
          </cell>
          <cell r="N756" t="str">
            <v>New Strategies to Prevent and Treat Opioid Addiction</v>
          </cell>
          <cell r="O756" t="str">
            <v>Prevention of Progression to Moderate or Severe Opioid Use Disorder</v>
          </cell>
          <cell r="P756" t="str">
            <v>not registered</v>
          </cell>
          <cell r="Q756" t="str">
            <v>archived</v>
          </cell>
          <cell r="R756" t="str">
            <v>No</v>
          </cell>
          <cell r="S756">
            <v>0</v>
          </cell>
          <cell r="T756" t="str">
            <v>No</v>
          </cell>
          <cell r="U756" t="str">
            <v>CTN</v>
          </cell>
          <cell r="V756" t="str">
            <v>NULL</v>
          </cell>
        </row>
        <row r="757">
          <cell r="A757" t="str">
            <v>NULL</v>
          </cell>
          <cell r="B757">
            <v>10583136</v>
          </cell>
          <cell r="C757" t="str">
            <v>The National Drug Abuse Clinical Trials Network: New England Consortium Node</v>
          </cell>
          <cell r="D757" t="str">
            <v>NIDA</v>
          </cell>
          <cell r="E757" t="str">
            <v>3UG1DA015831-21S1</v>
          </cell>
          <cell r="F757" t="str">
            <v>DA015831</v>
          </cell>
          <cell r="G757">
            <v>2022</v>
          </cell>
          <cell r="H757" t="str">
            <v>Other Research-Related</v>
          </cell>
          <cell r="I757" t="str">
            <v>Ronald  Dobbins</v>
          </cell>
          <cell r="J757">
            <v>1070985</v>
          </cell>
          <cell r="K757" t="str">
            <v>YALE UNIVERSITY</v>
          </cell>
          <cell r="L757" t="str">
            <v>CT</v>
          </cell>
          <cell r="M757" t="str">
            <v>OUD</v>
          </cell>
          <cell r="N757" t="str">
            <v>New Strategies to Prevent and Treat Opioid Addiction</v>
          </cell>
          <cell r="O757" t="str">
            <v>Optimizing the Duration, Retention, and Discontinuation of Medication Treatment for Opioid Use Disorder</v>
          </cell>
          <cell r="P757" t="str">
            <v>NULL</v>
          </cell>
          <cell r="Q757" t="str">
            <v>NULL</v>
          </cell>
          <cell r="R757" t="str">
            <v>NULL</v>
          </cell>
          <cell r="S757" t="str">
            <v>NULL</v>
          </cell>
          <cell r="T757" t="str">
            <v>NULL</v>
          </cell>
          <cell r="U757" t="str">
            <v>CTN</v>
          </cell>
          <cell r="V757" t="str">
            <v>NULL</v>
          </cell>
        </row>
        <row r="758">
          <cell r="A758" t="str">
            <v>NULL</v>
          </cell>
          <cell r="B758">
            <v>10583137</v>
          </cell>
          <cell r="C758" t="str">
            <v>The National Drug Abuse Clinical Trials Network: New England Consortium Node</v>
          </cell>
          <cell r="D758" t="str">
            <v>NIDA</v>
          </cell>
          <cell r="E758" t="str">
            <v>3UG1DA015831-21S2</v>
          </cell>
          <cell r="F758" t="str">
            <v>DA015831</v>
          </cell>
          <cell r="G758">
            <v>2022</v>
          </cell>
          <cell r="H758" t="str">
            <v>Other Research-Related</v>
          </cell>
          <cell r="I758" t="str">
            <v>Ronald  Dobbins</v>
          </cell>
          <cell r="J758">
            <v>771914</v>
          </cell>
          <cell r="K758" t="str">
            <v>YALE UNIVERSITY</v>
          </cell>
          <cell r="L758" t="str">
            <v>CT</v>
          </cell>
          <cell r="M758" t="str">
            <v>OUD</v>
          </cell>
          <cell r="N758" t="str">
            <v>New Strategies to Prevent and Treat Opioid Addiction</v>
          </cell>
          <cell r="O758" t="str">
            <v>Optimizing the Duration, Retention, and Discontinuation of Medication Treatment for Opioid Use Disorder</v>
          </cell>
          <cell r="P758" t="str">
            <v>NULL</v>
          </cell>
          <cell r="Q758" t="str">
            <v>NULL</v>
          </cell>
          <cell r="R758" t="str">
            <v>NULL</v>
          </cell>
          <cell r="S758" t="str">
            <v>NULL</v>
          </cell>
          <cell r="T758" t="str">
            <v>NULL</v>
          </cell>
          <cell r="U758" t="str">
            <v>CTN</v>
          </cell>
          <cell r="V758" t="str">
            <v>NULL</v>
          </cell>
        </row>
        <row r="759">
          <cell r="A759" t="str">
            <v>NULL</v>
          </cell>
          <cell r="B759">
            <v>10583143</v>
          </cell>
          <cell r="C759" t="str">
            <v>Northeast Node of the National Drug Abuse Clinical Trials Network</v>
          </cell>
          <cell r="D759" t="str">
            <v>NIDA</v>
          </cell>
          <cell r="E759" t="str">
            <v>3UG1DA040309-08S1</v>
          </cell>
          <cell r="F759" t="str">
            <v>DA040309</v>
          </cell>
          <cell r="G759">
            <v>2022</v>
          </cell>
          <cell r="H759" t="str">
            <v>Other Research-Related</v>
          </cell>
          <cell r="I759" t="str">
            <v>Ronald  Dobbins</v>
          </cell>
          <cell r="J759">
            <v>254760</v>
          </cell>
          <cell r="K759" t="str">
            <v>DARTMOUTH COLLEGE</v>
          </cell>
          <cell r="L759" t="str">
            <v>NH</v>
          </cell>
          <cell r="M759" t="str">
            <v>OUD</v>
          </cell>
          <cell r="N759" t="str">
            <v>Translation of Research to Practice for the Treatment of Opioid Addiction</v>
          </cell>
          <cell r="O759" t="str">
            <v>Enhancing the National Drug Abuse Treatment Clinical Trials Network to Address Opioids</v>
          </cell>
          <cell r="P759" t="str">
            <v>NULL</v>
          </cell>
          <cell r="Q759" t="str">
            <v>NULL</v>
          </cell>
          <cell r="R759" t="str">
            <v>NULL</v>
          </cell>
          <cell r="S759" t="str">
            <v>NULL</v>
          </cell>
          <cell r="T759" t="str">
            <v>NULL</v>
          </cell>
          <cell r="U759" t="str">
            <v>CTN</v>
          </cell>
          <cell r="V759" t="str">
            <v>NULL</v>
          </cell>
        </row>
        <row r="760">
          <cell r="A760" t="str">
            <v>NULL</v>
          </cell>
          <cell r="B760">
            <v>10583144</v>
          </cell>
          <cell r="C760" t="str">
            <v>NorthStar Node of the Clinical Trials Network</v>
          </cell>
          <cell r="D760" t="str">
            <v>NIDA</v>
          </cell>
          <cell r="E760" t="str">
            <v>3UG1DA040316-08S1</v>
          </cell>
          <cell r="F760" t="str">
            <v>DA040316</v>
          </cell>
          <cell r="G760">
            <v>2022</v>
          </cell>
          <cell r="H760" t="str">
            <v>Other Research-Related</v>
          </cell>
          <cell r="I760" t="str">
            <v>Ronald  Dobbins</v>
          </cell>
          <cell r="J760">
            <v>6507913</v>
          </cell>
          <cell r="K760" t="str">
            <v>HENNEPIN HEALTHCARE RESEARCH INSTITUTE</v>
          </cell>
          <cell r="L760" t="str">
            <v>MN</v>
          </cell>
          <cell r="M760" t="str">
            <v>OUD</v>
          </cell>
          <cell r="N760" t="str">
            <v>Translation of Research to Practice for the Treatment of Opioid Addiction</v>
          </cell>
          <cell r="O760" t="str">
            <v>Enhancing the National Drug Abuse Treatment Clinical Trials Network to Address Opioids</v>
          </cell>
          <cell r="P760" t="str">
            <v>NULL</v>
          </cell>
          <cell r="Q760" t="str">
            <v>NULL</v>
          </cell>
          <cell r="R760" t="str">
            <v>NULL</v>
          </cell>
          <cell r="S760" t="str">
            <v>NULL</v>
          </cell>
          <cell r="T760" t="str">
            <v>NULL</v>
          </cell>
          <cell r="U760" t="str">
            <v>CTN</v>
          </cell>
          <cell r="V760" t="str">
            <v>NULL</v>
          </cell>
        </row>
        <row r="761">
          <cell r="A761" t="str">
            <v>NULL</v>
          </cell>
          <cell r="B761">
            <v>10583146</v>
          </cell>
          <cell r="C761" t="str">
            <v>Appalachian Node</v>
          </cell>
          <cell r="D761" t="str">
            <v>NIDA</v>
          </cell>
          <cell r="E761" t="str">
            <v>3UG1DA049436-04S3</v>
          </cell>
          <cell r="F761" t="str">
            <v>DA049436</v>
          </cell>
          <cell r="G761">
            <v>2022</v>
          </cell>
          <cell r="H761" t="str">
            <v>Other Research-Related</v>
          </cell>
          <cell r="I761" t="str">
            <v>Ronald  Dobbins</v>
          </cell>
          <cell r="J761">
            <v>141193</v>
          </cell>
          <cell r="K761" t="str">
            <v>UNIVERSITY OF PITTSBURGH AT PITTSBURGH</v>
          </cell>
          <cell r="L761" t="str">
            <v>PA</v>
          </cell>
          <cell r="M761" t="str">
            <v>OUD</v>
          </cell>
          <cell r="N761" t="str">
            <v>Translation of Research to Practice for the Treatment of Opioid Addiction</v>
          </cell>
          <cell r="O761" t="str">
            <v>Enhancing the National Drug Abuse Treatment Clinical Trials Network to Address Opioids</v>
          </cell>
          <cell r="P761" t="str">
            <v>NULL</v>
          </cell>
          <cell r="Q761" t="str">
            <v>NULL</v>
          </cell>
          <cell r="R761" t="str">
            <v>NULL</v>
          </cell>
          <cell r="S761" t="str">
            <v>NULL</v>
          </cell>
          <cell r="T761" t="str">
            <v>NULL</v>
          </cell>
          <cell r="U761" t="str">
            <v>CTN</v>
          </cell>
          <cell r="V761" t="str">
            <v>NULL</v>
          </cell>
        </row>
        <row r="762">
          <cell r="A762" t="str">
            <v>HDP01070</v>
          </cell>
          <cell r="B762">
            <v>10583271</v>
          </cell>
          <cell r="C762" t="str">
            <v>Immune modulating therapies to treat complex regional pain syndrome</v>
          </cell>
          <cell r="D762" t="str">
            <v>NINDS</v>
          </cell>
          <cell r="E762" t="str">
            <v>1RF1NS130481-01</v>
          </cell>
          <cell r="F762" t="str">
            <v>NS130481</v>
          </cell>
          <cell r="G762">
            <v>2022</v>
          </cell>
          <cell r="H762" t="str">
            <v>Non-SBIR/STTR</v>
          </cell>
          <cell r="I762" t="str">
            <v>DURGA PRASANNA Mohapatra</v>
          </cell>
          <cell r="J762">
            <v>2018200</v>
          </cell>
          <cell r="K762" t="str">
            <v>DREXEL UNIVERSITY</v>
          </cell>
          <cell r="L762" t="str">
            <v>PA</v>
          </cell>
          <cell r="M762" t="str">
            <v>Pain mgt</v>
          </cell>
          <cell r="N762" t="str">
            <v>Preclinical and Translational Research in Pain Management</v>
          </cell>
          <cell r="O762" t="str">
            <v>Discovery and Validation of Novel Targets for Safe and Effective Treatment of Pain</v>
          </cell>
          <cell r="P762" t="str">
            <v>registered</v>
          </cell>
          <cell r="Q762" t="str">
            <v>live</v>
          </cell>
          <cell r="R762" t="str">
            <v>No</v>
          </cell>
          <cell r="S762">
            <v>0</v>
          </cell>
          <cell r="T762" t="str">
            <v>No</v>
          </cell>
          <cell r="V762">
            <v>10583271</v>
          </cell>
        </row>
        <row r="763">
          <cell r="A763" t="str">
            <v>HDP01020</v>
          </cell>
          <cell r="B763">
            <v>10583339</v>
          </cell>
          <cell r="C763" t="str">
            <v>CMG2 as a target for safe and effective treatment of endometriosis-associate pain</v>
          </cell>
          <cell r="D763" t="str">
            <v>NICHD</v>
          </cell>
          <cell r="E763" t="str">
            <v>1R01HD110922-01</v>
          </cell>
          <cell r="F763" t="str">
            <v>HD110922</v>
          </cell>
          <cell r="G763">
            <v>2022</v>
          </cell>
          <cell r="H763" t="str">
            <v>Non-SBIR/STTR</v>
          </cell>
          <cell r="I763" t="str">
            <v>HELENA HYESOOK Ahn</v>
          </cell>
          <cell r="J763">
            <v>1758450</v>
          </cell>
          <cell r="K763" t="str">
            <v>BOSTON CHILDREN'S HOSPITAL</v>
          </cell>
          <cell r="L763" t="str">
            <v>MA</v>
          </cell>
          <cell r="M763" t="str">
            <v>Pain mgt</v>
          </cell>
          <cell r="N763" t="str">
            <v>Preclinical and Translational Research in Pain Management</v>
          </cell>
          <cell r="O763" t="str">
            <v>Discovery and Validation of Novel Targets for Safe and Effective Treatment of Pain</v>
          </cell>
          <cell r="P763" t="str">
            <v>registered</v>
          </cell>
          <cell r="Q763" t="str">
            <v>live</v>
          </cell>
          <cell r="R763" t="str">
            <v>No</v>
          </cell>
          <cell r="S763">
            <v>0</v>
          </cell>
          <cell r="T763" t="str">
            <v>Yes</v>
          </cell>
          <cell r="V763">
            <v>10583339</v>
          </cell>
        </row>
        <row r="764">
          <cell r="A764" t="str">
            <v>NULL</v>
          </cell>
          <cell r="B764">
            <v>10583828</v>
          </cell>
          <cell r="C764" t="str">
            <v>Great Lakes Node of the Drug Abuse Clinical Trials Network</v>
          </cell>
          <cell r="D764" t="str">
            <v>NIDA</v>
          </cell>
          <cell r="E764" t="str">
            <v>7UG1DA049467-04</v>
          </cell>
          <cell r="F764" t="str">
            <v>DA049467</v>
          </cell>
          <cell r="G764">
            <v>2022</v>
          </cell>
          <cell r="H764" t="str">
            <v>Other Research-Related</v>
          </cell>
          <cell r="I764" t="str">
            <v>Ronald  Dobbins</v>
          </cell>
          <cell r="J764">
            <v>448329</v>
          </cell>
          <cell r="K764" t="str">
            <v>UNIVERSITY OF ILLINOIS AT CHICAGO</v>
          </cell>
          <cell r="L764" t="str">
            <v>IL</v>
          </cell>
          <cell r="M764" t="str">
            <v>OUD</v>
          </cell>
          <cell r="N764" t="str">
            <v>Translation of Research to Practice for the Treatment of Opioid Addiction</v>
          </cell>
          <cell r="O764" t="str">
            <v>Enhancing the National Drug Abuse Treatment Clinical Trials Network to Address Opioids</v>
          </cell>
          <cell r="P764" t="str">
            <v>NULL</v>
          </cell>
          <cell r="Q764" t="str">
            <v>NULL</v>
          </cell>
          <cell r="R764" t="str">
            <v>NULL</v>
          </cell>
          <cell r="S764" t="str">
            <v>NULL</v>
          </cell>
          <cell r="T764" t="str">
            <v>NULL</v>
          </cell>
          <cell r="U764" t="str">
            <v>CTN</v>
          </cell>
          <cell r="V764" t="str">
            <v>NULL</v>
          </cell>
        </row>
        <row r="765">
          <cell r="A765" t="str">
            <v>NULL</v>
          </cell>
          <cell r="B765">
            <v>10584459</v>
          </cell>
          <cell r="C765" t="str">
            <v>Western States Node of the National Drug Abuse Treatment Clinical Trials Network</v>
          </cell>
          <cell r="D765" t="str">
            <v>NIDA</v>
          </cell>
          <cell r="E765" t="str">
            <v>5UG1DA015815-22</v>
          </cell>
          <cell r="F765" t="str">
            <v>DA015815</v>
          </cell>
          <cell r="G765">
            <v>2023</v>
          </cell>
          <cell r="H765" t="str">
            <v>Other Research-Related</v>
          </cell>
          <cell r="I765" t="str">
            <v>Ronald  Dobbins</v>
          </cell>
          <cell r="J765">
            <v>178971</v>
          </cell>
          <cell r="K765" t="str">
            <v>OREGON HEALTH &amp; SCIENCE UNIVERSITY</v>
          </cell>
          <cell r="L765" t="str">
            <v>OR</v>
          </cell>
          <cell r="M765" t="str">
            <v>OUD</v>
          </cell>
          <cell r="N765" t="str">
            <v>Translation of Research to Practice for the Treatment of Opioid Addiction</v>
          </cell>
          <cell r="O765" t="str">
            <v>Enhancing the National Drug Abuse Treatment Clinical Trials Network to Address Opioids</v>
          </cell>
          <cell r="P765" t="str">
            <v>NULL</v>
          </cell>
          <cell r="Q765" t="str">
            <v>NULL</v>
          </cell>
          <cell r="R765" t="str">
            <v>NULL</v>
          </cell>
          <cell r="S765" t="str">
            <v>NULL</v>
          </cell>
          <cell r="T765" t="str">
            <v>NULL</v>
          </cell>
          <cell r="U765" t="str">
            <v>CTN</v>
          </cell>
          <cell r="V765" t="str">
            <v>NULL</v>
          </cell>
        </row>
        <row r="766">
          <cell r="A766" t="str">
            <v>HDP00944</v>
          </cell>
          <cell r="B766">
            <v>10584684</v>
          </cell>
          <cell r="C766" t="str">
            <v>Preferences and predictors driving opioid-involved polysubstance use profiles and trajectories: Implications for improving care</v>
          </cell>
          <cell r="D766" t="str">
            <v>NIDA</v>
          </cell>
          <cell r="E766" t="str">
            <v>1R01DA057591-01</v>
          </cell>
          <cell r="F766" t="str">
            <v>DA057591</v>
          </cell>
          <cell r="G766">
            <v>2022</v>
          </cell>
          <cell r="H766" t="str">
            <v>Non-SBIR/STTR</v>
          </cell>
          <cell r="I766" t="str">
            <v>MARCY ESTHER Fitz-Randolph</v>
          </cell>
          <cell r="J766">
            <v>2339396</v>
          </cell>
          <cell r="K766" t="str">
            <v>UNIVERSITY OF MICHIGAN AT ANN ARBOR</v>
          </cell>
          <cell r="L766" t="str">
            <v>MI</v>
          </cell>
          <cell r="M766" t="str">
            <v>OUD</v>
          </cell>
          <cell r="N766" t="str">
            <v>Translation of Research to Practice for the Treatment of Opioid Addiction</v>
          </cell>
          <cell r="O766" t="str">
            <v>Improving Delivery of Healthcare Services for Polysubstance Use</v>
          </cell>
          <cell r="P766" t="str">
            <v>registered</v>
          </cell>
          <cell r="Q766" t="str">
            <v>live</v>
          </cell>
          <cell r="R766" t="str">
            <v>No</v>
          </cell>
          <cell r="S766">
            <v>0</v>
          </cell>
          <cell r="T766" t="str">
            <v>Yes</v>
          </cell>
          <cell r="V766">
            <v>10584684</v>
          </cell>
        </row>
        <row r="767">
          <cell r="A767" t="str">
            <v>HDP01056</v>
          </cell>
          <cell r="B767">
            <v>10587283</v>
          </cell>
          <cell r="C767" t="str">
            <v>Assessing the Reach, Effectiveness, and Implementation of Multiple Harm Reduction Interventions.</v>
          </cell>
          <cell r="D767" t="str">
            <v>NIDA</v>
          </cell>
          <cell r="E767" t="str">
            <v>1R01DA057613-01</v>
          </cell>
          <cell r="F767" t="str">
            <v>DA057613</v>
          </cell>
          <cell r="G767">
            <v>2022</v>
          </cell>
          <cell r="H767" t="str">
            <v>Non-SBIR/STTR</v>
          </cell>
          <cell r="I767" t="str">
            <v>JULIA BETH Zur</v>
          </cell>
          <cell r="J767">
            <v>2070844</v>
          </cell>
          <cell r="K767" t="str">
            <v>RESEARCH TRIANGLE INSTITUTE</v>
          </cell>
          <cell r="L767" t="str">
            <v>NC</v>
          </cell>
          <cell r="M767" t="str">
            <v>OUD</v>
          </cell>
          <cell r="N767" t="str">
            <v>Translation of Research to Practice for the Treatment of Opioid Addiction</v>
          </cell>
          <cell r="O767" t="str">
            <v>Harm Reduction Approaches to Reduce Overdose Deaths</v>
          </cell>
          <cell r="P767" t="str">
            <v>registered</v>
          </cell>
          <cell r="Q767" t="str">
            <v>live</v>
          </cell>
          <cell r="R767" t="str">
            <v>No</v>
          </cell>
          <cell r="S767">
            <v>0</v>
          </cell>
          <cell r="T767" t="str">
            <v>Yes</v>
          </cell>
          <cell r="U767" t="str">
            <v>HARM REDUCTION</v>
          </cell>
          <cell r="V767">
            <v>10587283</v>
          </cell>
        </row>
        <row r="768">
          <cell r="A768" t="str">
            <v>HDP00987</v>
          </cell>
          <cell r="B768">
            <v>10587594</v>
          </cell>
          <cell r="C768" t="str">
            <v>WF DISC: Navigating Data Solutions for Chronic Pain and Opioid Use Disorder</v>
          </cell>
          <cell r="D768" t="str">
            <v>NIDA</v>
          </cell>
          <cell r="E768" t="str">
            <v>1U24DA057612-01</v>
          </cell>
          <cell r="F768" t="str">
            <v>DA057612</v>
          </cell>
          <cell r="G768">
            <v>2022</v>
          </cell>
          <cell r="H768" t="str">
            <v>Other Research-Related</v>
          </cell>
          <cell r="I768" t="str">
            <v>Lori  Ducharme</v>
          </cell>
          <cell r="J768">
            <v>1549997</v>
          </cell>
          <cell r="K768" t="str">
            <v>WAKE FOREST UNIVERSITY HEALTH SCIENCES</v>
          </cell>
          <cell r="L768" t="str">
            <v>NC</v>
          </cell>
          <cell r="M768" t="str">
            <v>Cross-Cutting Research</v>
          </cell>
          <cell r="N768" t="str">
            <v>Cross-Cutting Research</v>
          </cell>
          <cell r="O768" t="str">
            <v>Translating Data 2 Action to Prevent Overdose</v>
          </cell>
          <cell r="P768" t="str">
            <v>registered</v>
          </cell>
          <cell r="Q768" t="str">
            <v>live</v>
          </cell>
          <cell r="R768" t="str">
            <v>No</v>
          </cell>
          <cell r="S768">
            <v>0</v>
          </cell>
          <cell r="T768" t="str">
            <v>No</v>
          </cell>
          <cell r="U768" t="str">
            <v>DATA 2 ACTION</v>
          </cell>
          <cell r="V768">
            <v>10708945</v>
          </cell>
        </row>
        <row r="769">
          <cell r="A769" t="str">
            <v>HDP01071</v>
          </cell>
          <cell r="B769">
            <v>10587698</v>
          </cell>
          <cell r="C769" t="str">
            <v>RTI HEAL Harm Reduction Network Coordination Center</v>
          </cell>
          <cell r="D769" t="str">
            <v>NIDA</v>
          </cell>
          <cell r="E769" t="str">
            <v>1R24DA057611-01</v>
          </cell>
          <cell r="F769" t="str">
            <v>DA057611</v>
          </cell>
          <cell r="G769">
            <v>2022</v>
          </cell>
          <cell r="H769" t="str">
            <v>Other Research-Related</v>
          </cell>
          <cell r="I769" t="str">
            <v>JULIA BETH Zur</v>
          </cell>
          <cell r="J769">
            <v>783575</v>
          </cell>
          <cell r="K769" t="str">
            <v>RESEARCH TRIANGLE INSTITUTE</v>
          </cell>
          <cell r="L769" t="str">
            <v>NC</v>
          </cell>
          <cell r="M769" t="str">
            <v>OUD</v>
          </cell>
          <cell r="N769" t="str">
            <v>Translation of Research to Practice for the Treatment of Opioid Addiction</v>
          </cell>
          <cell r="O769" t="str">
            <v>Harm Reduction Approaches to Reduce Overdose Deaths</v>
          </cell>
          <cell r="P769" t="str">
            <v>not registered</v>
          </cell>
          <cell r="Q769" t="str">
            <v>archived</v>
          </cell>
          <cell r="R769" t="str">
            <v>No</v>
          </cell>
          <cell r="S769">
            <v>0</v>
          </cell>
          <cell r="T769" t="str">
            <v>No</v>
          </cell>
          <cell r="U769" t="str">
            <v>HARM REDUCTION</v>
          </cell>
          <cell r="V769">
            <v>10877788</v>
          </cell>
        </row>
        <row r="770">
          <cell r="A770" t="str">
            <v>HDP01003</v>
          </cell>
          <cell r="B770">
            <v>10588405</v>
          </cell>
          <cell r="C770" t="str">
            <v>Improving pain management and opioid safety through a systemwide, data driven evaluation of the CDC opioid prescribing guideline best practices and the use of Clinical Decision Support</v>
          </cell>
          <cell r="D770" t="str">
            <v>NIDA</v>
          </cell>
          <cell r="E770" t="str">
            <v>1R61DA057610-01</v>
          </cell>
          <cell r="F770" t="str">
            <v>DA057610</v>
          </cell>
          <cell r="G770">
            <v>2022</v>
          </cell>
          <cell r="H770" t="str">
            <v>Non-SBIR/STTR</v>
          </cell>
          <cell r="I770" t="str">
            <v>SEAN EDWARD WINTERS Lynch</v>
          </cell>
          <cell r="J770">
            <v>1072844</v>
          </cell>
          <cell r="K770" t="str">
            <v>UNIVERSITY OF COLORADO DENVER</v>
          </cell>
          <cell r="L770" t="str">
            <v>CO</v>
          </cell>
          <cell r="M770" t="str">
            <v>Cross-Cutting Research</v>
          </cell>
          <cell r="N770" t="str">
            <v>Cross-Cutting Research</v>
          </cell>
          <cell r="O770" t="str">
            <v>Translating Data 2 Action to Prevent Overdose</v>
          </cell>
          <cell r="P770" t="str">
            <v>not registered</v>
          </cell>
          <cell r="Q770" t="str">
            <v>archived</v>
          </cell>
          <cell r="R770" t="str">
            <v>No</v>
          </cell>
          <cell r="S770">
            <v>0</v>
          </cell>
          <cell r="T770" t="str">
            <v>No</v>
          </cell>
          <cell r="U770" t="str">
            <v>DATA 2 ACTION</v>
          </cell>
          <cell r="V770">
            <v>10588405</v>
          </cell>
        </row>
        <row r="771">
          <cell r="A771" t="str">
            <v>HDP00979</v>
          </cell>
          <cell r="B771">
            <v>10588501</v>
          </cell>
          <cell r="C771" t="str">
            <v>Patient Navigator plus Remote mHealth Adherence Support with Incentives to Improve Linkage and Retention among Hospitalized Patients with Opioid and Methamphetamine Use Who Initiate Buprenorphine</v>
          </cell>
          <cell r="D771" t="str">
            <v>NIDA</v>
          </cell>
          <cell r="E771" t="str">
            <v>1R34DA057609-01</v>
          </cell>
          <cell r="F771" t="str">
            <v>DA057609</v>
          </cell>
          <cell r="G771">
            <v>2022</v>
          </cell>
          <cell r="H771" t="str">
            <v>Non-SBIR/STTR</v>
          </cell>
          <cell r="I771" t="str">
            <v>MARCY ESTHER Fitz-Randolph</v>
          </cell>
          <cell r="J771">
            <v>699750</v>
          </cell>
          <cell r="K771" t="str">
            <v>UNIVERSITY OF WASHINGTON</v>
          </cell>
          <cell r="L771" t="str">
            <v>WA</v>
          </cell>
          <cell r="M771" t="str">
            <v>OUD</v>
          </cell>
          <cell r="N771" t="str">
            <v>Translation of Research to Practice for the Treatment of Opioid Addiction</v>
          </cell>
          <cell r="O771" t="str">
            <v>Improving Delivery of Healthcare Services for Polysubstance Use</v>
          </cell>
          <cell r="P771" t="str">
            <v>registered</v>
          </cell>
          <cell r="Q771" t="str">
            <v>live</v>
          </cell>
          <cell r="R771" t="str">
            <v>No</v>
          </cell>
          <cell r="S771">
            <v>0</v>
          </cell>
          <cell r="T771" t="str">
            <v>Yes</v>
          </cell>
          <cell r="V771">
            <v>10588501</v>
          </cell>
        </row>
        <row r="772">
          <cell r="A772" t="str">
            <v>NULL</v>
          </cell>
          <cell r="B772">
            <v>10588504</v>
          </cell>
          <cell r="C772" t="str">
            <v>Peer-Delivered Behavioral Activation Intervention to Improve Adherence to MAT Among Low-Income, Minority Individuals With OUD</v>
          </cell>
          <cell r="D772" t="str">
            <v>NIDA</v>
          </cell>
          <cell r="E772" t="str">
            <v>4R33DA057747-02</v>
          </cell>
          <cell r="F772" t="str">
            <v>DA057747</v>
          </cell>
          <cell r="G772">
            <v>2022</v>
          </cell>
          <cell r="H772" t="str">
            <v>Non-SBIR/STTR</v>
          </cell>
          <cell r="I772" t="str">
            <v>Sarah Q Duffy</v>
          </cell>
          <cell r="J772">
            <v>849158</v>
          </cell>
          <cell r="K772" t="str">
            <v>UNIV OF MARYLAND, COLLEGE PARK</v>
          </cell>
          <cell r="L772" t="str">
            <v>MD</v>
          </cell>
          <cell r="M772" t="str">
            <v>OUD</v>
          </cell>
          <cell r="N772" t="str">
            <v>Translation of Research to Practice for the Treatment of Opioid Addiction</v>
          </cell>
          <cell r="O772" t="str">
            <v>Behavioral Research to Improve Medication-Based Treatment</v>
          </cell>
          <cell r="P772" t="str">
            <v>NULL</v>
          </cell>
          <cell r="Q772" t="str">
            <v>NULL</v>
          </cell>
          <cell r="R772" t="str">
            <v>NULL</v>
          </cell>
          <cell r="S772" t="str">
            <v>NULL</v>
          </cell>
          <cell r="T772" t="str">
            <v>NULL</v>
          </cell>
          <cell r="V772">
            <v>10893370</v>
          </cell>
        </row>
        <row r="773">
          <cell r="A773" t="str">
            <v>HDP00916</v>
          </cell>
          <cell r="B773">
            <v>10588517</v>
          </cell>
          <cell r="C773" t="str">
            <v>Treating Polysubstance Use in Methadone Maintenance: Application of Novel Digital Technology</v>
          </cell>
          <cell r="D773" t="str">
            <v>NIDA</v>
          </cell>
          <cell r="E773" t="str">
            <v>1R01DA057608-01</v>
          </cell>
          <cell r="F773" t="str">
            <v>DA057608</v>
          </cell>
          <cell r="G773">
            <v>2022</v>
          </cell>
          <cell r="H773" t="str">
            <v>Non-SBIR/STTR</v>
          </cell>
          <cell r="I773" t="str">
            <v>MARCY ESTHER Fitz-Randolph</v>
          </cell>
          <cell r="J773">
            <v>2254579</v>
          </cell>
          <cell r="K773" t="str">
            <v>FRIENDS RESEARCH INSTITUTE, INC.</v>
          </cell>
          <cell r="L773" t="str">
            <v>MD</v>
          </cell>
          <cell r="M773" t="str">
            <v>OUD</v>
          </cell>
          <cell r="N773" t="str">
            <v>Translation of Research to Practice for the Treatment of Opioid Addiction</v>
          </cell>
          <cell r="O773" t="str">
            <v>Improving Delivery of Healthcare Services for Polysubstance Use</v>
          </cell>
          <cell r="P773" t="str">
            <v>registered</v>
          </cell>
          <cell r="Q773" t="str">
            <v>live</v>
          </cell>
          <cell r="R773" t="str">
            <v>No</v>
          </cell>
          <cell r="S773">
            <v>0</v>
          </cell>
          <cell r="T773" t="str">
            <v>No</v>
          </cell>
          <cell r="V773">
            <v>10588517</v>
          </cell>
        </row>
        <row r="774">
          <cell r="A774" t="str">
            <v>HDP00975</v>
          </cell>
          <cell r="B774">
            <v>10588669</v>
          </cell>
          <cell r="C774" t="str">
            <v>Rapid Actionable Data for Opioid Response in Kentucky (RADOR-KY)</v>
          </cell>
          <cell r="D774" t="str">
            <v>NIDA</v>
          </cell>
          <cell r="E774" t="str">
            <v>1R01DA057605-01</v>
          </cell>
          <cell r="F774" t="str">
            <v>DA057605</v>
          </cell>
          <cell r="G774">
            <v>2022</v>
          </cell>
          <cell r="H774" t="str">
            <v>Non-SBIR/STTR</v>
          </cell>
          <cell r="I774" t="str">
            <v>SATOKO JANET Kuramoto-Crawford</v>
          </cell>
          <cell r="J774">
            <v>3125772</v>
          </cell>
          <cell r="K774" t="str">
            <v>UNIVERSITY OF KENTUCKY</v>
          </cell>
          <cell r="L774" t="str">
            <v>KY</v>
          </cell>
          <cell r="M774" t="str">
            <v>Cross-Cutting Research</v>
          </cell>
          <cell r="N774" t="str">
            <v>Cross-Cutting Research</v>
          </cell>
          <cell r="O774" t="str">
            <v>Leveraging Existing and Real-Time Opioid and Pain Management Data</v>
          </cell>
          <cell r="P774" t="str">
            <v>registered</v>
          </cell>
          <cell r="Q774" t="str">
            <v>live</v>
          </cell>
          <cell r="R774" t="str">
            <v>No</v>
          </cell>
          <cell r="S774">
            <v>0</v>
          </cell>
          <cell r="T774" t="str">
            <v>Yes</v>
          </cell>
          <cell r="V774">
            <v>10588669</v>
          </cell>
        </row>
        <row r="775">
          <cell r="A775" t="str">
            <v>HDP00908</v>
          </cell>
          <cell r="B775">
            <v>10588672</v>
          </cell>
          <cell r="C775" t="str">
            <v>Planning grant for a multi-site trial to examine the effectiveness of recovery community centers serving Black communities to support persons using medications for opioid use disorder</v>
          </cell>
          <cell r="D775" t="str">
            <v>NIDA</v>
          </cell>
          <cell r="E775" t="str">
            <v>1R34DA057604-01</v>
          </cell>
          <cell r="F775" t="str">
            <v>DA057604</v>
          </cell>
          <cell r="G775">
            <v>2022</v>
          </cell>
          <cell r="H775" t="str">
            <v>Non-SBIR/STTR</v>
          </cell>
          <cell r="I775" t="str">
            <v>LINDSEY ANN Martin</v>
          </cell>
          <cell r="J775">
            <v>742396</v>
          </cell>
          <cell r="K775" t="str">
            <v>MASSACHUSETTS GENERAL HOSPITAL</v>
          </cell>
          <cell r="L775" t="str">
            <v>MA</v>
          </cell>
          <cell r="M775" t="str">
            <v>OUD</v>
          </cell>
          <cell r="N775" t="str">
            <v>Translation of Research to Practice for the Treatment of Opioid Addiction</v>
          </cell>
          <cell r="O775" t="str">
            <v>Recovery Research Networks</v>
          </cell>
          <cell r="P775" t="str">
            <v>registered</v>
          </cell>
          <cell r="Q775" t="str">
            <v>live</v>
          </cell>
          <cell r="R775" t="str">
            <v>No</v>
          </cell>
          <cell r="S775">
            <v>1</v>
          </cell>
          <cell r="T775" t="str">
            <v>No</v>
          </cell>
          <cell r="V775">
            <v>10588672</v>
          </cell>
        </row>
        <row r="776">
          <cell r="A776" t="str">
            <v>HDP00988</v>
          </cell>
          <cell r="B776">
            <v>10588805</v>
          </cell>
          <cell r="C776" t="str">
            <v>Using data to drive action to reduce opioid overdoses in Seattle, WA</v>
          </cell>
          <cell r="D776" t="str">
            <v>NIDA</v>
          </cell>
          <cell r="E776" t="str">
            <v>1R61DA057600-01</v>
          </cell>
          <cell r="F776" t="str">
            <v>DA057600</v>
          </cell>
          <cell r="G776">
            <v>2022</v>
          </cell>
          <cell r="H776" t="str">
            <v>Non-SBIR/STTR</v>
          </cell>
          <cell r="I776" t="str">
            <v>SEAN EDWARD WINTERS Lynch</v>
          </cell>
          <cell r="J776">
            <v>460972</v>
          </cell>
          <cell r="K776" t="str">
            <v>UNIVERSITY OF WASHINGTON</v>
          </cell>
          <cell r="L776" t="str">
            <v>WA</v>
          </cell>
          <cell r="M776" t="str">
            <v>Cross-Cutting Research</v>
          </cell>
          <cell r="N776" t="str">
            <v>Cross-Cutting Research</v>
          </cell>
          <cell r="O776" t="str">
            <v>Translating Data 2 Action to Prevent Overdose</v>
          </cell>
          <cell r="P776" t="str">
            <v>registered</v>
          </cell>
          <cell r="Q776" t="str">
            <v>live</v>
          </cell>
          <cell r="R776" t="str">
            <v>No</v>
          </cell>
          <cell r="S776">
            <v>0</v>
          </cell>
          <cell r="T776" t="str">
            <v>No</v>
          </cell>
          <cell r="U776" t="str">
            <v>DATA 2 ACTION</v>
          </cell>
          <cell r="V776">
            <v>10588805</v>
          </cell>
        </row>
        <row r="777">
          <cell r="A777" t="str">
            <v>HDP00973</v>
          </cell>
          <cell r="B777">
            <v>10588855</v>
          </cell>
          <cell r="C777" t="str">
            <v>Mining Social Media Big Data for Toxicovigilance: Studying Substance Use via Natural Language Processing and Machine Learning Methods</v>
          </cell>
          <cell r="D777" t="str">
            <v>NIDA</v>
          </cell>
          <cell r="E777" t="str">
            <v>1R01DA057599-01</v>
          </cell>
          <cell r="F777" t="str">
            <v>DA057599</v>
          </cell>
          <cell r="G777">
            <v>2022</v>
          </cell>
          <cell r="H777" t="str">
            <v>Non-SBIR/STTR</v>
          </cell>
          <cell r="I777" t="str">
            <v>SATOKO JANET Kuramoto-Crawford</v>
          </cell>
          <cell r="J777">
            <v>1272404</v>
          </cell>
          <cell r="K777" t="str">
            <v>EMORY UNIVERSITY</v>
          </cell>
          <cell r="L777" t="str">
            <v>GA</v>
          </cell>
          <cell r="M777" t="str">
            <v>Cross-Cutting Research</v>
          </cell>
          <cell r="N777" t="str">
            <v>Cross-Cutting Research</v>
          </cell>
          <cell r="O777" t="str">
            <v>Leveraging Existing and Real-Time Opioid and Pain Management Data</v>
          </cell>
          <cell r="P777" t="str">
            <v>registered</v>
          </cell>
          <cell r="Q777" t="str">
            <v>live</v>
          </cell>
          <cell r="R777" t="str">
            <v>Yes</v>
          </cell>
          <cell r="S777">
            <v>0</v>
          </cell>
          <cell r="T777" t="str">
            <v>Yes</v>
          </cell>
          <cell r="V777">
            <v>10588855</v>
          </cell>
        </row>
        <row r="778">
          <cell r="A778" t="str">
            <v>HDP00938</v>
          </cell>
          <cell r="B778">
            <v>10588908</v>
          </cell>
          <cell r="C778" t="str">
            <v>Tracking the opioid epidemic with social media: an early warning system</v>
          </cell>
          <cell r="D778" t="str">
            <v>NIDA</v>
          </cell>
          <cell r="E778" t="str">
            <v>1R21DA057598-01</v>
          </cell>
          <cell r="F778" t="str">
            <v>DA057598</v>
          </cell>
          <cell r="G778">
            <v>2022</v>
          </cell>
          <cell r="H778" t="str">
            <v>Non-SBIR/STTR</v>
          </cell>
          <cell r="I778" t="str">
            <v>SATOKO JANET Kuramoto-Crawford</v>
          </cell>
          <cell r="J778">
            <v>432850</v>
          </cell>
          <cell r="K778" t="str">
            <v>STANFORD UNIVERSITY</v>
          </cell>
          <cell r="L778" t="str">
            <v>CA</v>
          </cell>
          <cell r="M778" t="str">
            <v>Cross-Cutting Research</v>
          </cell>
          <cell r="N778" t="str">
            <v>Cross-Cutting Research</v>
          </cell>
          <cell r="O778" t="str">
            <v>Leveraging Existing and Real-Time Opioid and Pain Management Data</v>
          </cell>
          <cell r="P778" t="str">
            <v>registered</v>
          </cell>
          <cell r="Q778" t="str">
            <v>live</v>
          </cell>
          <cell r="R778" t="str">
            <v>Yes</v>
          </cell>
          <cell r="S778">
            <v>0</v>
          </cell>
          <cell r="T778" t="str">
            <v>Yes</v>
          </cell>
          <cell r="V778">
            <v>10588908</v>
          </cell>
        </row>
        <row r="779">
          <cell r="A779" t="str">
            <v>HDP01058</v>
          </cell>
          <cell r="B779">
            <v>10589388</v>
          </cell>
          <cell r="C779" t="str">
            <v>Teaching harm reduction in vulnerable environments (THRIVE): a peer-led intervention bridging acute care settings and the discharge to the community</v>
          </cell>
          <cell r="D779" t="str">
            <v>NIDA</v>
          </cell>
          <cell r="E779" t="str">
            <v>1R01DA057633-01</v>
          </cell>
          <cell r="F779" t="str">
            <v>DA057633</v>
          </cell>
          <cell r="G779">
            <v>2022</v>
          </cell>
          <cell r="H779" t="str">
            <v>Non-SBIR/STTR</v>
          </cell>
          <cell r="I779" t="str">
            <v>JULIA BETH Zur</v>
          </cell>
          <cell r="J779">
            <v>2280343</v>
          </cell>
          <cell r="K779" t="str">
            <v>UNIVERSITY OF PITTSBURGH AT PITTSBURGH</v>
          </cell>
          <cell r="L779" t="str">
            <v>PA</v>
          </cell>
          <cell r="M779" t="str">
            <v>OUD</v>
          </cell>
          <cell r="N779" t="str">
            <v>Translation of Research to Practice for the Treatment of Opioid Addiction</v>
          </cell>
          <cell r="O779" t="str">
            <v>Harm Reduction Approaches to Reduce Overdose Deaths</v>
          </cell>
          <cell r="P779" t="str">
            <v>registered</v>
          </cell>
          <cell r="Q779" t="str">
            <v>live</v>
          </cell>
          <cell r="R779" t="str">
            <v>No</v>
          </cell>
          <cell r="S779">
            <v>0</v>
          </cell>
          <cell r="T779" t="str">
            <v>Yes</v>
          </cell>
          <cell r="U779" t="str">
            <v>HARM REDUCTION</v>
          </cell>
          <cell r="V779">
            <v>10834851</v>
          </cell>
        </row>
        <row r="780">
          <cell r="A780" t="str">
            <v>HDP01033</v>
          </cell>
          <cell r="B780">
            <v>10589466</v>
          </cell>
          <cell r="C780" t="str">
            <v>Collaborative Hub for Emerging Adult Recovery Research (CHEARR)</v>
          </cell>
          <cell r="D780" t="str">
            <v>NIDA</v>
          </cell>
          <cell r="E780" t="str">
            <v>1R24DA057632-01</v>
          </cell>
          <cell r="F780" t="str">
            <v>DA057632</v>
          </cell>
          <cell r="G780">
            <v>2022</v>
          </cell>
          <cell r="H780" t="str">
            <v>Other Research-Related</v>
          </cell>
          <cell r="I780" t="str">
            <v>CARRIE FRIED Mulford</v>
          </cell>
          <cell r="J780">
            <v>1903751</v>
          </cell>
          <cell r="K780" t="str">
            <v>UNIVERSITY OF CONNECTICUT SCH OF MED/DNT</v>
          </cell>
          <cell r="L780" t="str">
            <v>CT</v>
          </cell>
          <cell r="M780" t="str">
            <v>OUD</v>
          </cell>
          <cell r="N780" t="str">
            <v>Translation of Research to Practice for the Treatment of Opioid Addiction</v>
          </cell>
          <cell r="O780" t="str">
            <v>Recovery Research Networks</v>
          </cell>
          <cell r="P780" t="str">
            <v>not registered</v>
          </cell>
          <cell r="Q780" t="str">
            <v>live</v>
          </cell>
          <cell r="R780" t="str">
            <v>No</v>
          </cell>
          <cell r="S780">
            <v>0</v>
          </cell>
          <cell r="T780" t="str">
            <v>No</v>
          </cell>
          <cell r="V780">
            <v>10589466</v>
          </cell>
        </row>
        <row r="781">
          <cell r="A781" t="str">
            <v>HDP00896</v>
          </cell>
          <cell r="B781">
            <v>10589481</v>
          </cell>
          <cell r="C781" t="str">
            <v>Motivational Interviewing and Mindfulness-Oriented Recovery Enhancement for Tobacco Dependence and Other Drug use in Methadone Treatment</v>
          </cell>
          <cell r="D781" t="str">
            <v>NIDA</v>
          </cell>
          <cell r="E781" t="str">
            <v>1R01DA057631-01</v>
          </cell>
          <cell r="F781" t="str">
            <v>DA057631</v>
          </cell>
          <cell r="G781">
            <v>2022</v>
          </cell>
          <cell r="H781" t="str">
            <v>Non-SBIR/STTR</v>
          </cell>
          <cell r="I781" t="str">
            <v>MARCY ESTHER Fitz-Randolph</v>
          </cell>
          <cell r="J781">
            <v>2300742</v>
          </cell>
          <cell r="K781" t="str">
            <v>RUTGERS BIOMEDICAL AND HEALTH SCIENCES</v>
          </cell>
          <cell r="L781" t="str">
            <v>NJ</v>
          </cell>
          <cell r="M781" t="str">
            <v>OUD</v>
          </cell>
          <cell r="N781" t="str">
            <v>Translation of Research to Practice for the Treatment of Opioid Addiction</v>
          </cell>
          <cell r="O781" t="str">
            <v>Improving Delivery of Healthcare Services for Polysubstance Use</v>
          </cell>
          <cell r="P781" t="str">
            <v>registered</v>
          </cell>
          <cell r="Q781" t="str">
            <v>live</v>
          </cell>
          <cell r="R781" t="str">
            <v>No</v>
          </cell>
          <cell r="S781">
            <v>0</v>
          </cell>
          <cell r="T781" t="str">
            <v>No</v>
          </cell>
          <cell r="V781">
            <v>10589481</v>
          </cell>
        </row>
        <row r="782">
          <cell r="A782" t="str">
            <v>HDP00927</v>
          </cell>
          <cell r="B782">
            <v>10589518</v>
          </cell>
          <cell r="C782" t="str">
            <v>Predicting fatal and non-fatal overdose in Los Angeles County with Rapid Overdose Surveillance Dashboard to target street-based addiction treatment and harm reduction services</v>
          </cell>
          <cell r="D782" t="str">
            <v>NIDA</v>
          </cell>
          <cell r="E782" t="str">
            <v>1R01DA057630-01</v>
          </cell>
          <cell r="F782" t="str">
            <v>DA057630</v>
          </cell>
          <cell r="G782">
            <v>2022</v>
          </cell>
          <cell r="H782" t="str">
            <v>Non-SBIR/STTR</v>
          </cell>
          <cell r="I782" t="str">
            <v>SATOKO JANET Kuramoto-Crawford</v>
          </cell>
          <cell r="J782">
            <v>1624120</v>
          </cell>
          <cell r="K782" t="str">
            <v>UNIVERSITY OF CALIFORNIA LOS ANGELES</v>
          </cell>
          <cell r="L782" t="str">
            <v>CA</v>
          </cell>
          <cell r="M782" t="str">
            <v>Cross-Cutting Research</v>
          </cell>
          <cell r="N782" t="str">
            <v>Cross-Cutting Research</v>
          </cell>
          <cell r="O782" t="str">
            <v>Leveraging Existing and Real-Time Opioid and Pain Management Data</v>
          </cell>
          <cell r="P782" t="str">
            <v>registered</v>
          </cell>
          <cell r="Q782" t="str">
            <v>live</v>
          </cell>
          <cell r="R782" t="str">
            <v>Yes</v>
          </cell>
          <cell r="S782">
            <v>1</v>
          </cell>
          <cell r="T782" t="str">
            <v>Yes</v>
          </cell>
          <cell r="V782">
            <v>10589518</v>
          </cell>
        </row>
        <row r="783">
          <cell r="A783" t="str">
            <v>HDP00998</v>
          </cell>
          <cell r="B783">
            <v>10589601</v>
          </cell>
          <cell r="C783" t="str">
            <v>Peer Recovery Support Services for individuals in Recovery Residences on MOUD</v>
          </cell>
          <cell r="D783" t="str">
            <v>NIDA</v>
          </cell>
          <cell r="E783" t="str">
            <v>1R34DA057627-01</v>
          </cell>
          <cell r="F783" t="str">
            <v>DA057627</v>
          </cell>
          <cell r="G783">
            <v>2022</v>
          </cell>
          <cell r="H783" t="str">
            <v>Non-SBIR/STTR</v>
          </cell>
          <cell r="I783" t="str">
            <v>LINDSEY ANN Martin</v>
          </cell>
          <cell r="J783">
            <v>769020</v>
          </cell>
          <cell r="K783" t="str">
            <v>MARYLAND TREATMENT CENTERS, INC.</v>
          </cell>
          <cell r="L783" t="str">
            <v>MD</v>
          </cell>
          <cell r="M783" t="str">
            <v>OUD</v>
          </cell>
          <cell r="N783" t="str">
            <v>Translation of Research to Practice for the Treatment of Opioid Addiction</v>
          </cell>
          <cell r="O783" t="str">
            <v>Recovery Research Networks</v>
          </cell>
          <cell r="P783" t="str">
            <v>registered</v>
          </cell>
          <cell r="Q783" t="str">
            <v>live</v>
          </cell>
          <cell r="R783" t="str">
            <v>No</v>
          </cell>
          <cell r="S783">
            <v>0</v>
          </cell>
          <cell r="T783" t="str">
            <v>No</v>
          </cell>
          <cell r="V783">
            <v>10589601</v>
          </cell>
        </row>
        <row r="784">
          <cell r="A784" t="str">
            <v>NULL</v>
          </cell>
          <cell r="B784">
            <v>10589995</v>
          </cell>
          <cell r="C784" t="str">
            <v>HEAL Clinical Coordinating Resource Center for the Pain Management Effectiveness Research Network</v>
          </cell>
          <cell r="D784" t="str">
            <v>NCATS</v>
          </cell>
          <cell r="E784" t="str">
            <v>1U24TR004314-01</v>
          </cell>
          <cell r="F784" t="str">
            <v>TR004314</v>
          </cell>
          <cell r="G784">
            <v>2022</v>
          </cell>
          <cell r="H784" t="str">
            <v>Other Research-Related</v>
          </cell>
          <cell r="I784" t="str">
            <v>YOLANDA F VALLEJO</v>
          </cell>
          <cell r="J784">
            <v>669863</v>
          </cell>
          <cell r="K784" t="str">
            <v>DUKE UNIVERSITY</v>
          </cell>
          <cell r="L784" t="str">
            <v>NC</v>
          </cell>
          <cell r="M784" t="str">
            <v>Pain mgt</v>
          </cell>
          <cell r="N784" t="str">
            <v>Clinical Research in Pain Management</v>
          </cell>
          <cell r="O784" t="str">
            <v>Early Phase Pain Investigation Clinical Network (EPPIC-Net)</v>
          </cell>
          <cell r="P784" t="str">
            <v>NULL</v>
          </cell>
          <cell r="Q784" t="str">
            <v>NULL</v>
          </cell>
          <cell r="R784" t="str">
            <v>NULL</v>
          </cell>
          <cell r="S784" t="str">
            <v>NULL</v>
          </cell>
          <cell r="T784" t="str">
            <v>NULL</v>
          </cell>
          <cell r="V784">
            <v>10920413</v>
          </cell>
        </row>
        <row r="785">
          <cell r="A785" t="str">
            <v>HDP01006</v>
          </cell>
          <cell r="B785">
            <v>10590000</v>
          </cell>
          <cell r="C785" t="str">
            <v>Fast and fine: NLP methods for near real-time and fine-grained overdose surveillance</v>
          </cell>
          <cell r="D785" t="str">
            <v>NIDA</v>
          </cell>
          <cell r="E785" t="str">
            <v>1R01DA057686-01</v>
          </cell>
          <cell r="F785" t="str">
            <v>DA057686</v>
          </cell>
          <cell r="G785">
            <v>2022</v>
          </cell>
          <cell r="H785" t="str">
            <v>Non-SBIR/STTR</v>
          </cell>
          <cell r="I785" t="str">
            <v>SATOKO JANET Kuramoto-Crawford</v>
          </cell>
          <cell r="J785">
            <v>1344685</v>
          </cell>
          <cell r="K785" t="str">
            <v>UNIVERSITY OF KENTUCKY</v>
          </cell>
          <cell r="L785" t="str">
            <v>KY</v>
          </cell>
          <cell r="M785" t="str">
            <v>Cross-Cutting Research</v>
          </cell>
          <cell r="N785" t="str">
            <v>Cross-Cutting Research</v>
          </cell>
          <cell r="O785" t="str">
            <v>Leveraging Existing and Real-Time Opioid and Pain Management Data</v>
          </cell>
          <cell r="P785" t="str">
            <v>not registered</v>
          </cell>
          <cell r="Q785" t="str">
            <v>live</v>
          </cell>
          <cell r="R785" t="str">
            <v>No</v>
          </cell>
          <cell r="S785">
            <v>0</v>
          </cell>
          <cell r="T785" t="str">
            <v>No</v>
          </cell>
          <cell r="V785">
            <v>10590000</v>
          </cell>
        </row>
        <row r="786">
          <cell r="A786" t="str">
            <v>HDP01001</v>
          </cell>
          <cell r="B786">
            <v>10590013</v>
          </cell>
          <cell r="C786" t="str">
            <v>Identifying Suspected Drug Overdose Deaths in Near Real-Time Using Data Collected by Death Investigators</v>
          </cell>
          <cell r="D786" t="str">
            <v>NIDA</v>
          </cell>
          <cell r="E786" t="str">
            <v>1R01DA057685-01</v>
          </cell>
          <cell r="F786" t="str">
            <v>DA057685</v>
          </cell>
          <cell r="G786">
            <v>2022</v>
          </cell>
          <cell r="H786" t="str">
            <v>Non-SBIR/STTR</v>
          </cell>
          <cell r="I786" t="str">
            <v>SATOKO JANET Kuramoto-Crawford</v>
          </cell>
          <cell r="J786">
            <v>2099989</v>
          </cell>
          <cell r="K786" t="str">
            <v>FRIENDS RESEARCH INSTITUTE, INC.</v>
          </cell>
          <cell r="L786" t="str">
            <v>MD</v>
          </cell>
          <cell r="M786" t="str">
            <v>Cross-Cutting Research</v>
          </cell>
          <cell r="N786" t="str">
            <v>Cross-Cutting Research</v>
          </cell>
          <cell r="O786" t="str">
            <v>Leveraging Existing and Real-Time Opioid and Pain Management Data</v>
          </cell>
          <cell r="P786" t="str">
            <v>registered</v>
          </cell>
          <cell r="Q786" t="str">
            <v>live</v>
          </cell>
          <cell r="R786" t="str">
            <v>No</v>
          </cell>
          <cell r="S786">
            <v>0</v>
          </cell>
          <cell r="T786" t="str">
            <v>Yes</v>
          </cell>
          <cell r="V786">
            <v>10590013</v>
          </cell>
        </row>
        <row r="787">
          <cell r="A787" t="str">
            <v>HDP00965</v>
          </cell>
          <cell r="B787">
            <v>10590040</v>
          </cell>
          <cell r="C787" t="str">
            <v>Leveraging regulatory flexibility for methadone take-home dosing to improve retention in treatment for opioid use disorder: A stepped-wedge randomized trial to facilitate clinic level changes</v>
          </cell>
          <cell r="D787" t="str">
            <v>NIDA</v>
          </cell>
          <cell r="E787" t="str">
            <v>1R61DA057683-01</v>
          </cell>
          <cell r="F787" t="str">
            <v>DA057683</v>
          </cell>
          <cell r="G787">
            <v>2022</v>
          </cell>
          <cell r="H787" t="str">
            <v>Non-SBIR/STTR</v>
          </cell>
          <cell r="I787" t="str">
            <v>SEAN EDWARD WINTERS Lynch</v>
          </cell>
          <cell r="J787">
            <v>598795</v>
          </cell>
          <cell r="K787" t="str">
            <v>NEW YORK UNIVERSITY SCHOOL OF MEDICINE</v>
          </cell>
          <cell r="L787" t="str">
            <v>NY</v>
          </cell>
          <cell r="M787" t="str">
            <v>Cross-Cutting Research</v>
          </cell>
          <cell r="N787" t="str">
            <v>Cross-Cutting Research</v>
          </cell>
          <cell r="O787" t="str">
            <v>Translating Data 2 Action to Prevent Overdose</v>
          </cell>
          <cell r="P787" t="str">
            <v>registered</v>
          </cell>
          <cell r="Q787" t="str">
            <v>live</v>
          </cell>
          <cell r="R787" t="str">
            <v>No</v>
          </cell>
          <cell r="S787">
            <v>0</v>
          </cell>
          <cell r="T787" t="str">
            <v>No</v>
          </cell>
          <cell r="U787" t="str">
            <v>DATA 2 ACTION</v>
          </cell>
          <cell r="V787">
            <v>10590040</v>
          </cell>
        </row>
        <row r="788">
          <cell r="A788" t="str">
            <v>HDP01068</v>
          </cell>
          <cell r="B788">
            <v>10590120</v>
          </cell>
          <cell r="C788" t="str">
            <v>A network-based, mixed methods study to identify and support multiple overdose responders and inform overdose prevention interventions</v>
          </cell>
          <cell r="D788" t="str">
            <v>NIDA</v>
          </cell>
          <cell r="E788" t="str">
            <v>1R01DA057682-01</v>
          </cell>
          <cell r="F788" t="str">
            <v>DA057682</v>
          </cell>
          <cell r="G788">
            <v>2022</v>
          </cell>
          <cell r="H788" t="str">
            <v>Non-SBIR/STTR</v>
          </cell>
          <cell r="I788" t="str">
            <v>JULIA BETH Zur</v>
          </cell>
          <cell r="J788">
            <v>2034699</v>
          </cell>
          <cell r="K788" t="str">
            <v>UNIVERSITY OF NEVADA RENO</v>
          </cell>
          <cell r="L788" t="str">
            <v>NV</v>
          </cell>
          <cell r="M788" t="str">
            <v>OUD</v>
          </cell>
          <cell r="N788" t="str">
            <v>Translation of Research to Practice for the Treatment of Opioid Addiction</v>
          </cell>
          <cell r="O788" t="str">
            <v>Harm Reduction Approaches to Reduce Overdose Deaths</v>
          </cell>
          <cell r="P788" t="str">
            <v>registered</v>
          </cell>
          <cell r="Q788" t="str">
            <v>live</v>
          </cell>
          <cell r="R788" t="str">
            <v>No</v>
          </cell>
          <cell r="S788">
            <v>1</v>
          </cell>
          <cell r="T788" t="str">
            <v>Yes</v>
          </cell>
          <cell r="U788" t="str">
            <v>HARM REDUCTION</v>
          </cell>
          <cell r="V788">
            <v>10590120</v>
          </cell>
        </row>
        <row r="789">
          <cell r="A789" t="str">
            <v>HDP00992</v>
          </cell>
          <cell r="B789">
            <v>10590166</v>
          </cell>
          <cell r="C789" t="str">
            <v>Adaption of the STAIR-NT Trauma Intervention for Polysubstance Populations</v>
          </cell>
          <cell r="D789" t="str">
            <v>NIDA</v>
          </cell>
          <cell r="E789" t="str">
            <v>1R34DA057678-01</v>
          </cell>
          <cell r="F789" t="str">
            <v>DA057678</v>
          </cell>
          <cell r="G789">
            <v>2022</v>
          </cell>
          <cell r="H789" t="str">
            <v>Non-SBIR/STTR</v>
          </cell>
          <cell r="I789" t="str">
            <v>MARCY ESTHER Fitz-Randolph</v>
          </cell>
          <cell r="J789">
            <v>723155</v>
          </cell>
          <cell r="K789" t="str">
            <v>NEW YORK UNIVERSITY SCHOOL OF MEDICINE</v>
          </cell>
          <cell r="L789" t="str">
            <v>NY</v>
          </cell>
          <cell r="M789" t="str">
            <v>OUD</v>
          </cell>
          <cell r="N789" t="str">
            <v>Translation of Research to Practice for the Treatment of Opioid Addiction</v>
          </cell>
          <cell r="O789" t="str">
            <v>Improving Delivery of Healthcare Services for Polysubstance Use</v>
          </cell>
          <cell r="P789" t="str">
            <v>registered</v>
          </cell>
          <cell r="Q789" t="str">
            <v>live</v>
          </cell>
          <cell r="R789" t="str">
            <v>No</v>
          </cell>
          <cell r="S789">
            <v>0</v>
          </cell>
          <cell r="T789" t="str">
            <v>Yes</v>
          </cell>
          <cell r="V789">
            <v>10590166</v>
          </cell>
        </row>
        <row r="790">
          <cell r="A790" t="str">
            <v>HDP01000</v>
          </cell>
          <cell r="B790">
            <v>10590167</v>
          </cell>
          <cell r="C790" t="str">
            <v>Developing a Timely Opioid Overdose Detection Tool through a Tribally Engaged Approach</v>
          </cell>
          <cell r="D790" t="str">
            <v>NIDA</v>
          </cell>
          <cell r="E790" t="str">
            <v>1R21DA057677-01</v>
          </cell>
          <cell r="F790" t="str">
            <v>DA057677</v>
          </cell>
          <cell r="G790">
            <v>2022</v>
          </cell>
          <cell r="H790" t="str">
            <v>Non-SBIR/STTR</v>
          </cell>
          <cell r="I790" t="str">
            <v>Sarah  Vidal</v>
          </cell>
          <cell r="J790">
            <v>434500</v>
          </cell>
          <cell r="K790" t="str">
            <v>UNIVERSITY OF CALIFORNIA, SAN DIEGO</v>
          </cell>
          <cell r="L790" t="str">
            <v>CA</v>
          </cell>
          <cell r="M790" t="str">
            <v>Cross-Cutting Research</v>
          </cell>
          <cell r="N790" t="str">
            <v>Cross-Cutting Research</v>
          </cell>
          <cell r="O790" t="str">
            <v>Leveraging Existing and Real-Time Opioid and Pain Management Data</v>
          </cell>
          <cell r="P790" t="str">
            <v>registered</v>
          </cell>
          <cell r="Q790" t="str">
            <v>live</v>
          </cell>
          <cell r="R790" t="str">
            <v>Yes</v>
          </cell>
          <cell r="S790">
            <v>0</v>
          </cell>
          <cell r="T790" t="str">
            <v>Yes</v>
          </cell>
          <cell r="V790">
            <v>10590167</v>
          </cell>
        </row>
        <row r="791">
          <cell r="A791" t="str">
            <v>HDP00907</v>
          </cell>
          <cell r="B791">
            <v>10590186</v>
          </cell>
          <cell r="C791" t="str">
            <v>Using System Dynamics Modeling to Foster Real-time Connections to Care</v>
          </cell>
          <cell r="D791" t="str">
            <v>NIDA</v>
          </cell>
          <cell r="E791" t="str">
            <v>1R61DA057675-01</v>
          </cell>
          <cell r="F791" t="str">
            <v>DA057675</v>
          </cell>
          <cell r="G791">
            <v>2022</v>
          </cell>
          <cell r="H791" t="str">
            <v>Non-SBIR/STTR</v>
          </cell>
          <cell r="I791" t="str">
            <v>SEAN EDWARD WINTERS Lynch</v>
          </cell>
          <cell r="J791">
            <v>1147508</v>
          </cell>
          <cell r="K791" t="str">
            <v>YALE UNIVERSITY</v>
          </cell>
          <cell r="L791" t="str">
            <v>CT</v>
          </cell>
          <cell r="M791" t="str">
            <v>Cross-Cutting Research</v>
          </cell>
          <cell r="N791" t="str">
            <v>Cross-Cutting Research</v>
          </cell>
          <cell r="O791" t="str">
            <v>Translating Data 2 Action to Prevent Overdose</v>
          </cell>
          <cell r="P791" t="str">
            <v>not registered</v>
          </cell>
          <cell r="Q791" t="str">
            <v>live</v>
          </cell>
          <cell r="R791" t="str">
            <v>No</v>
          </cell>
          <cell r="S791">
            <v>0</v>
          </cell>
          <cell r="T791" t="str">
            <v>No</v>
          </cell>
          <cell r="U791" t="str">
            <v>DATA 2 ACTION</v>
          </cell>
          <cell r="V791">
            <v>10590186</v>
          </cell>
        </row>
        <row r="792">
          <cell r="A792" t="str">
            <v>HDP00901</v>
          </cell>
          <cell r="B792">
            <v>10590209</v>
          </cell>
          <cell r="C792" t="str">
            <v>The short and long-term dynamics of opioid/stimulant use: Mixed methods to informoverdose prevention and treatment related to polysubstance use</v>
          </cell>
          <cell r="D792" t="str">
            <v>NIDA</v>
          </cell>
          <cell r="E792" t="str">
            <v>1R01DA057673-01</v>
          </cell>
          <cell r="F792" t="str">
            <v>DA057673</v>
          </cell>
          <cell r="G792">
            <v>2022</v>
          </cell>
          <cell r="H792" t="str">
            <v>Non-SBIR/STTR</v>
          </cell>
          <cell r="I792" t="str">
            <v>MARCY ESTHER Fitz-Randolph</v>
          </cell>
          <cell r="J792">
            <v>2158107</v>
          </cell>
          <cell r="K792" t="str">
            <v>JOHNS HOPKINS UNIVERSITY</v>
          </cell>
          <cell r="L792" t="str">
            <v>MD</v>
          </cell>
          <cell r="M792" t="str">
            <v>OUD</v>
          </cell>
          <cell r="N792" t="str">
            <v>Translation of Research to Practice for the Treatment of Opioid Addiction</v>
          </cell>
          <cell r="O792" t="str">
            <v>Improving Delivery of Healthcare Services for Polysubstance Use</v>
          </cell>
          <cell r="P792" t="str">
            <v>registered</v>
          </cell>
          <cell r="Q792" t="str">
            <v>live</v>
          </cell>
          <cell r="R792" t="str">
            <v>No</v>
          </cell>
          <cell r="S792">
            <v>0</v>
          </cell>
          <cell r="T792" t="str">
            <v>Yes</v>
          </cell>
          <cell r="V792">
            <v>10590209</v>
          </cell>
        </row>
        <row r="793">
          <cell r="A793" t="str">
            <v>HDP00964</v>
          </cell>
          <cell r="B793">
            <v>10590218</v>
          </cell>
          <cell r="C793" t="str">
            <v>A Longitudinal Qualitative Study of Fentanyl-Stimulant Polysubstance Use Among People Experiencing Homelessness</v>
          </cell>
          <cell r="D793" t="str">
            <v>NIDA</v>
          </cell>
          <cell r="E793" t="str">
            <v>1R01DA057672-01</v>
          </cell>
          <cell r="F793" t="str">
            <v>DA057672</v>
          </cell>
          <cell r="G793">
            <v>2022</v>
          </cell>
          <cell r="H793" t="str">
            <v>Non-SBIR/STTR</v>
          </cell>
          <cell r="I793" t="str">
            <v>ERIN MARGARET Parker</v>
          </cell>
          <cell r="J793">
            <v>2499566</v>
          </cell>
          <cell r="K793" t="str">
            <v>YALE UNIVERSITY</v>
          </cell>
          <cell r="L793" t="str">
            <v>CT</v>
          </cell>
          <cell r="M793" t="str">
            <v>OUD</v>
          </cell>
          <cell r="N793" t="str">
            <v>Translation of Research to Practice for the Treatment of Opioid Addiction</v>
          </cell>
          <cell r="O793" t="str">
            <v>Improving Delivery of Healthcare Services for Polysubstance Use</v>
          </cell>
          <cell r="P793" t="str">
            <v>not registered</v>
          </cell>
          <cell r="Q793" t="str">
            <v>live</v>
          </cell>
          <cell r="R793" t="str">
            <v>No</v>
          </cell>
          <cell r="S793">
            <v>0</v>
          </cell>
          <cell r="T793" t="str">
            <v>No</v>
          </cell>
          <cell r="V793">
            <v>10590218</v>
          </cell>
        </row>
        <row r="794">
          <cell r="A794" t="str">
            <v>HDP01073</v>
          </cell>
          <cell r="B794">
            <v>10590236</v>
          </cell>
          <cell r="C794" t="str">
            <v>Peer Engagement in Methamphetamine Harm-Reduction with Contingency Management (PEER-CM)</v>
          </cell>
          <cell r="D794" t="str">
            <v>NIDA</v>
          </cell>
          <cell r="E794" t="str">
            <v>1R01DA057670-01</v>
          </cell>
          <cell r="F794" t="str">
            <v>DA057670</v>
          </cell>
          <cell r="G794">
            <v>2022</v>
          </cell>
          <cell r="H794" t="str">
            <v>Non-SBIR/STTR</v>
          </cell>
          <cell r="I794" t="str">
            <v>JULIA BETH Zur</v>
          </cell>
          <cell r="J794">
            <v>1936443</v>
          </cell>
          <cell r="K794" t="str">
            <v>OREGON HEALTH &amp; SCIENCE UNIVERSITY</v>
          </cell>
          <cell r="L794" t="str">
            <v>OR</v>
          </cell>
          <cell r="M794" t="str">
            <v>OUD</v>
          </cell>
          <cell r="N794" t="str">
            <v>Translation of Research to Practice for the Treatment of Opioid Addiction</v>
          </cell>
          <cell r="O794" t="str">
            <v>Harm Reduction Approaches to Reduce Overdose Deaths</v>
          </cell>
          <cell r="P794" t="str">
            <v>registered</v>
          </cell>
          <cell r="Q794" t="str">
            <v>live</v>
          </cell>
          <cell r="R794" t="str">
            <v>No</v>
          </cell>
          <cell r="S794">
            <v>0</v>
          </cell>
          <cell r="T794" t="str">
            <v>Yes</v>
          </cell>
          <cell r="U794" t="str">
            <v>HARM REDUCTION</v>
          </cell>
          <cell r="V794">
            <v>10590236</v>
          </cell>
        </row>
        <row r="795">
          <cell r="A795" t="str">
            <v>HDP01005</v>
          </cell>
          <cell r="B795">
            <v>10590246</v>
          </cell>
          <cell r="C795" t="str">
            <v>Opioid and SUD Data Enclave (O-SUDDEn): Bringing real-time data to the opioid crisis</v>
          </cell>
          <cell r="D795" t="str">
            <v>NIDA</v>
          </cell>
          <cell r="E795" t="str">
            <v>1R01DA057668-01</v>
          </cell>
          <cell r="F795" t="str">
            <v>DA057668</v>
          </cell>
          <cell r="G795">
            <v>2022</v>
          </cell>
          <cell r="H795" t="str">
            <v>Non-SBIR/STTR</v>
          </cell>
          <cell r="I795" t="str">
            <v>SATOKO JANET Kuramoto-Crawford</v>
          </cell>
          <cell r="J795">
            <v>2053649</v>
          </cell>
          <cell r="K795" t="str">
            <v>OHIO STATE UNIVERSITY</v>
          </cell>
          <cell r="L795" t="str">
            <v>OH</v>
          </cell>
          <cell r="M795" t="str">
            <v>Cross-Cutting Research</v>
          </cell>
          <cell r="N795" t="str">
            <v>Cross-Cutting Research</v>
          </cell>
          <cell r="O795" t="str">
            <v>Leveraging Existing and Real-Time Opioid and Pain Management Data</v>
          </cell>
          <cell r="P795" t="str">
            <v>not registered</v>
          </cell>
          <cell r="Q795" t="str">
            <v>live</v>
          </cell>
          <cell r="R795" t="str">
            <v>No</v>
          </cell>
          <cell r="S795">
            <v>0</v>
          </cell>
          <cell r="T795" t="str">
            <v>No</v>
          </cell>
          <cell r="V795">
            <v>10590246</v>
          </cell>
        </row>
        <row r="796">
          <cell r="A796" t="str">
            <v>HDP00999</v>
          </cell>
          <cell r="B796">
            <v>10590267</v>
          </cell>
          <cell r="C796" t="str">
            <v>CADENCE - Continuous And Data-drivEN CarE</v>
          </cell>
          <cell r="D796" t="str">
            <v>NIDA</v>
          </cell>
          <cell r="E796" t="str">
            <v>1R61DA057667-01</v>
          </cell>
          <cell r="F796" t="str">
            <v>DA057667</v>
          </cell>
          <cell r="G796">
            <v>2022</v>
          </cell>
          <cell r="H796" t="str">
            <v>Non-SBIR/STTR</v>
          </cell>
          <cell r="I796" t="str">
            <v>SEAN EDWARD WINTERS Lynch</v>
          </cell>
          <cell r="J796">
            <v>678481</v>
          </cell>
          <cell r="K796" t="str">
            <v>UNIVERSITY OF SOUTH FLORIDA</v>
          </cell>
          <cell r="L796" t="str">
            <v>FL</v>
          </cell>
          <cell r="M796" t="str">
            <v>Cross-Cutting Research</v>
          </cell>
          <cell r="N796" t="str">
            <v>Cross-Cutting Research</v>
          </cell>
          <cell r="O796" t="str">
            <v>Translating Data 2 Action to Prevent Overdose</v>
          </cell>
          <cell r="P796" t="str">
            <v>registered</v>
          </cell>
          <cell r="Q796" t="str">
            <v>live</v>
          </cell>
          <cell r="R796" t="str">
            <v>No</v>
          </cell>
          <cell r="S796">
            <v>0</v>
          </cell>
          <cell r="T796" t="str">
            <v>No</v>
          </cell>
          <cell r="U796" t="str">
            <v>DATA 2 ACTION</v>
          </cell>
          <cell r="V796">
            <v>11128237</v>
          </cell>
        </row>
        <row r="797">
          <cell r="A797" t="str">
            <v>HDP01057</v>
          </cell>
          <cell r="B797">
            <v>10590281</v>
          </cell>
          <cell r="C797" t="str">
            <v>Promoting remote harm reduction and secondary services in rural settings (PROMOTE) study</v>
          </cell>
          <cell r="D797" t="str">
            <v>NIDA</v>
          </cell>
          <cell r="E797" t="str">
            <v>1R01DA057665-01</v>
          </cell>
          <cell r="F797" t="str">
            <v>DA057665</v>
          </cell>
          <cell r="G797">
            <v>2022</v>
          </cell>
          <cell r="H797" t="str">
            <v>Non-SBIR/STTR</v>
          </cell>
          <cell r="I797" t="str">
            <v>JULIA BETH Zur</v>
          </cell>
          <cell r="J797">
            <v>2405743</v>
          </cell>
          <cell r="K797" t="str">
            <v>UNIVERSITY OF CHICAGO</v>
          </cell>
          <cell r="L797" t="str">
            <v>IL</v>
          </cell>
          <cell r="M797" t="str">
            <v>OUD</v>
          </cell>
          <cell r="N797" t="str">
            <v>Translation of Research to Practice for the Treatment of Opioid Addiction</v>
          </cell>
          <cell r="O797" t="str">
            <v>Harm Reduction Approaches to Reduce Overdose Deaths</v>
          </cell>
          <cell r="P797" t="str">
            <v>registered</v>
          </cell>
          <cell r="Q797" t="str">
            <v>live</v>
          </cell>
          <cell r="R797" t="str">
            <v>No</v>
          </cell>
          <cell r="S797">
            <v>1</v>
          </cell>
          <cell r="T797" t="str">
            <v>Yes</v>
          </cell>
          <cell r="U797" t="str">
            <v>HARM REDUCTION</v>
          </cell>
          <cell r="V797">
            <v>10590281</v>
          </cell>
        </row>
        <row r="798">
          <cell r="A798" t="str">
            <v>HDP00955</v>
          </cell>
          <cell r="B798">
            <v>10590299</v>
          </cell>
          <cell r="C798" t="str">
            <v>Development of an integrated intervention involving recovery coaching and cognitive behavioral therapy for opioid use disorder</v>
          </cell>
          <cell r="D798" t="str">
            <v>NIDA</v>
          </cell>
          <cell r="E798" t="str">
            <v>1R34DA057662-01</v>
          </cell>
          <cell r="F798" t="str">
            <v>DA057662</v>
          </cell>
          <cell r="G798">
            <v>2022</v>
          </cell>
          <cell r="H798" t="str">
            <v>Non-SBIR/STTR</v>
          </cell>
          <cell r="I798" t="str">
            <v>LINDSEY ANN Martin</v>
          </cell>
          <cell r="J798">
            <v>897484</v>
          </cell>
          <cell r="K798" t="str">
            <v>CLEMSON UNIVERSITY</v>
          </cell>
          <cell r="L798" t="str">
            <v>SC</v>
          </cell>
          <cell r="M798" t="str">
            <v>OUD</v>
          </cell>
          <cell r="N798" t="str">
            <v>Translation of Research to Practice for the Treatment of Opioid Addiction</v>
          </cell>
          <cell r="O798" t="str">
            <v>Recovery Research Networks</v>
          </cell>
          <cell r="P798" t="str">
            <v>registered</v>
          </cell>
          <cell r="Q798" t="str">
            <v>live</v>
          </cell>
          <cell r="R798" t="str">
            <v>No</v>
          </cell>
          <cell r="S798">
            <v>0</v>
          </cell>
          <cell r="T798" t="str">
            <v>Yes</v>
          </cell>
          <cell r="V798">
            <v>10590299</v>
          </cell>
        </row>
        <row r="799">
          <cell r="A799" t="str">
            <v>HDP00887</v>
          </cell>
          <cell r="B799">
            <v>10590303</v>
          </cell>
          <cell r="C799" t="str">
            <v>Fatal Overdose Review Teams - Research to Enhance Surveillance Systems (FORTRESS)</v>
          </cell>
          <cell r="D799" t="str">
            <v>NIDA</v>
          </cell>
          <cell r="E799" t="str">
            <v>1R61DA057660-01</v>
          </cell>
          <cell r="F799" t="str">
            <v>DA057660</v>
          </cell>
          <cell r="G799">
            <v>2022</v>
          </cell>
          <cell r="H799" t="str">
            <v>Non-SBIR/STTR</v>
          </cell>
          <cell r="I799" t="str">
            <v>SEAN EDWARD WINTERS Lynch</v>
          </cell>
          <cell r="J799">
            <v>1571023</v>
          </cell>
          <cell r="K799" t="str">
            <v>INDIANA UNIV-PURDUE UNIV AT INDIANAPOLIS</v>
          </cell>
          <cell r="L799" t="str">
            <v>IN</v>
          </cell>
          <cell r="M799" t="str">
            <v>Cross-Cutting Research</v>
          </cell>
          <cell r="N799" t="str">
            <v>Cross-Cutting Research</v>
          </cell>
          <cell r="O799" t="str">
            <v>Translating Data 2 Action to Prevent Overdose</v>
          </cell>
          <cell r="P799" t="str">
            <v>registered</v>
          </cell>
          <cell r="Q799" t="str">
            <v>live</v>
          </cell>
          <cell r="R799" t="str">
            <v>No</v>
          </cell>
          <cell r="S799">
            <v>2</v>
          </cell>
          <cell r="T799" t="str">
            <v>Yes</v>
          </cell>
          <cell r="U799" t="str">
            <v>DATA 2 ACTION</v>
          </cell>
          <cell r="V799">
            <v>10590303</v>
          </cell>
        </row>
        <row r="800">
          <cell r="A800" t="str">
            <v>HDP00969</v>
          </cell>
          <cell r="B800">
            <v>10590310</v>
          </cell>
          <cell r="C800" t="str">
            <v>Peer Recovery Innovation Network (PRIN)</v>
          </cell>
          <cell r="D800" t="str">
            <v>NIDA</v>
          </cell>
          <cell r="E800" t="str">
            <v>1R24DA057659-01</v>
          </cell>
          <cell r="F800" t="str">
            <v>DA057659</v>
          </cell>
          <cell r="G800">
            <v>2022</v>
          </cell>
          <cell r="H800" t="str">
            <v>Other Research-Related</v>
          </cell>
          <cell r="I800" t="str">
            <v>LINDSEY ANN Martin</v>
          </cell>
          <cell r="J800">
            <v>1861081</v>
          </cell>
          <cell r="K800" t="str">
            <v>UNIVERSITY OF TEXAS HLTH SCIENCE CENTER</v>
          </cell>
          <cell r="L800" t="str">
            <v>TX</v>
          </cell>
          <cell r="M800" t="str">
            <v>OUD</v>
          </cell>
          <cell r="N800" t="str">
            <v>Translation of Research to Practice for the Treatment of Opioid Addiction</v>
          </cell>
          <cell r="O800" t="str">
            <v>Recovery Research Networks</v>
          </cell>
          <cell r="P800" t="str">
            <v>registered</v>
          </cell>
          <cell r="Q800" t="str">
            <v>live</v>
          </cell>
          <cell r="R800" t="str">
            <v>No</v>
          </cell>
          <cell r="S800">
            <v>0</v>
          </cell>
          <cell r="T800" t="str">
            <v>Yes</v>
          </cell>
          <cell r="V800">
            <v>10590310</v>
          </cell>
        </row>
        <row r="801">
          <cell r="A801" t="str">
            <v>HDP00919</v>
          </cell>
          <cell r="B801">
            <v>10590322</v>
          </cell>
          <cell r="C801" t="str">
            <v>Weighting Longitudinal Data to Access Opioid Analgesia Tapering Outcomes among Patients with Co-occurring Chronic Pain and Substance Use Disorder</v>
          </cell>
          <cell r="D801" t="str">
            <v>NIDA</v>
          </cell>
          <cell r="E801" t="str">
            <v>1R01DA057658-01</v>
          </cell>
          <cell r="F801" t="str">
            <v>DA057658</v>
          </cell>
          <cell r="G801">
            <v>2022</v>
          </cell>
          <cell r="H801" t="str">
            <v>Non-SBIR/STTR</v>
          </cell>
          <cell r="I801" t="str">
            <v>TAMARA  HAEGERICH</v>
          </cell>
          <cell r="J801">
            <v>2093521</v>
          </cell>
          <cell r="K801" t="str">
            <v>LOYOLA UNIVERSITY CHICAGO</v>
          </cell>
          <cell r="L801" t="str">
            <v>IL</v>
          </cell>
          <cell r="M801" t="str">
            <v>Cross-Cutting Research</v>
          </cell>
          <cell r="N801" t="str">
            <v>Cross-Cutting Research</v>
          </cell>
          <cell r="O801" t="str">
            <v>Leveraging Existing and Real-Time Opioid and Pain Management Data</v>
          </cell>
          <cell r="P801" t="str">
            <v>registered</v>
          </cell>
          <cell r="Q801" t="str">
            <v>live</v>
          </cell>
          <cell r="R801" t="str">
            <v>No</v>
          </cell>
          <cell r="S801">
            <v>0</v>
          </cell>
          <cell r="T801" t="str">
            <v>Yes</v>
          </cell>
          <cell r="V801">
            <v>10590322</v>
          </cell>
        </row>
        <row r="802">
          <cell r="A802" t="str">
            <v>HDP01052</v>
          </cell>
          <cell r="B802">
            <v>10590364</v>
          </cell>
          <cell r="C802" t="str">
            <v>Implementing and evaluating the impact of novel mobile harm reduction services on overdose among women who use drugs: The SHOUT study.</v>
          </cell>
          <cell r="D802" t="str">
            <v>NIDA</v>
          </cell>
          <cell r="E802" t="str">
            <v>1R01DA057655-01</v>
          </cell>
          <cell r="F802" t="str">
            <v>DA057655</v>
          </cell>
          <cell r="G802">
            <v>2022</v>
          </cell>
          <cell r="H802" t="str">
            <v>Non-SBIR/STTR</v>
          </cell>
          <cell r="I802" t="str">
            <v>JULIA BETH Zur</v>
          </cell>
          <cell r="J802">
            <v>2289649</v>
          </cell>
          <cell r="K802" t="str">
            <v>JOHNS HOPKINS UNIVERSITY</v>
          </cell>
          <cell r="L802" t="str">
            <v>MD</v>
          </cell>
          <cell r="M802" t="str">
            <v>OUD</v>
          </cell>
          <cell r="N802" t="str">
            <v>Translation of Research to Practice for the Treatment of Opioid Addiction</v>
          </cell>
          <cell r="O802" t="str">
            <v>Harm Reduction Approaches to Reduce Overdose Deaths</v>
          </cell>
          <cell r="P802" t="str">
            <v>registered</v>
          </cell>
          <cell r="Q802" t="str">
            <v>live</v>
          </cell>
          <cell r="R802" t="str">
            <v>No</v>
          </cell>
          <cell r="S802">
            <v>0</v>
          </cell>
          <cell r="T802" t="str">
            <v>Yes</v>
          </cell>
          <cell r="U802" t="str">
            <v>HARM REDUCTION</v>
          </cell>
          <cell r="V802">
            <v>10590364</v>
          </cell>
        </row>
        <row r="803">
          <cell r="A803" t="str">
            <v>HDP01064</v>
          </cell>
          <cell r="B803">
            <v>10590378</v>
          </cell>
          <cell r="C803" t="str">
            <v>Expansion of Mail-Delivered Harm Reduction Services in the U.S.</v>
          </cell>
          <cell r="D803" t="str">
            <v>NIDA</v>
          </cell>
          <cell r="E803" t="str">
            <v>1R01DA057654-01</v>
          </cell>
          <cell r="F803" t="str">
            <v>DA057654</v>
          </cell>
          <cell r="G803">
            <v>2022</v>
          </cell>
          <cell r="H803" t="str">
            <v>Non-SBIR/STTR</v>
          </cell>
          <cell r="I803" t="str">
            <v>JULIA BETH Zur</v>
          </cell>
          <cell r="J803">
            <v>2393373</v>
          </cell>
          <cell r="K803" t="str">
            <v>WEILL MEDICAL COLL OF CORNELL UNIV</v>
          </cell>
          <cell r="L803" t="str">
            <v>NY</v>
          </cell>
          <cell r="M803" t="str">
            <v>OUD</v>
          </cell>
          <cell r="N803" t="str">
            <v>Translation of Research to Practice for the Treatment of Opioid Addiction</v>
          </cell>
          <cell r="O803" t="str">
            <v>Harm Reduction Approaches to Reduce Overdose Deaths</v>
          </cell>
          <cell r="P803" t="str">
            <v>registered</v>
          </cell>
          <cell r="Q803" t="str">
            <v>live</v>
          </cell>
          <cell r="R803" t="str">
            <v>No</v>
          </cell>
          <cell r="S803">
            <v>0</v>
          </cell>
          <cell r="T803" t="str">
            <v>Yes</v>
          </cell>
          <cell r="U803" t="str">
            <v>HARM REDUCTION</v>
          </cell>
          <cell r="V803">
            <v>10590378</v>
          </cell>
        </row>
        <row r="804">
          <cell r="A804" t="str">
            <v>HDP01072</v>
          </cell>
          <cell r="B804">
            <v>10590442</v>
          </cell>
          <cell r="C804" t="str">
            <v>Culturally Response Integrated Harm Reduction Services for Black and Latinx People Who use Drugs</v>
          </cell>
          <cell r="D804" t="str">
            <v>NIDA</v>
          </cell>
          <cell r="E804" t="str">
            <v>1R01DA057651-01</v>
          </cell>
          <cell r="F804" t="str">
            <v>DA057651</v>
          </cell>
          <cell r="G804">
            <v>2022</v>
          </cell>
          <cell r="H804" t="str">
            <v>Non-SBIR/STTR</v>
          </cell>
          <cell r="I804" t="str">
            <v>JULIA BETH Zur</v>
          </cell>
          <cell r="J804">
            <v>2125558</v>
          </cell>
          <cell r="K804" t="str">
            <v>NEW YORK UNIVERSITY SCHOOL OF MEDICINE</v>
          </cell>
          <cell r="L804" t="str">
            <v>NY</v>
          </cell>
          <cell r="M804" t="str">
            <v>OUD</v>
          </cell>
          <cell r="N804" t="str">
            <v>Translation of Research to Practice for the Treatment of Opioid Addiction</v>
          </cell>
          <cell r="O804" t="str">
            <v>Harm Reduction Approaches to Reduce Overdose Deaths</v>
          </cell>
          <cell r="P804" t="str">
            <v>registered</v>
          </cell>
          <cell r="Q804" t="str">
            <v>live</v>
          </cell>
          <cell r="R804" t="str">
            <v>No</v>
          </cell>
          <cell r="S804">
            <v>0</v>
          </cell>
          <cell r="T804" t="str">
            <v>Yes</v>
          </cell>
          <cell r="U804" t="str">
            <v>HARM REDUCTION</v>
          </cell>
          <cell r="V804">
            <v>10590442</v>
          </cell>
        </row>
        <row r="805">
          <cell r="A805" t="str">
            <v>HDP01021</v>
          </cell>
          <cell r="B805">
            <v>10590443</v>
          </cell>
          <cell r="C805" t="str">
            <v>HEAL Data2Action Modeling and Economic Resource Center</v>
          </cell>
          <cell r="D805" t="str">
            <v>NIDA</v>
          </cell>
          <cell r="E805" t="str">
            <v>1U24DA057650-01</v>
          </cell>
          <cell r="F805" t="str">
            <v>DA057650</v>
          </cell>
          <cell r="G805">
            <v>2022</v>
          </cell>
          <cell r="H805" t="str">
            <v>Other Research-Related</v>
          </cell>
          <cell r="I805" t="str">
            <v>Lori  Ducharme</v>
          </cell>
          <cell r="J805">
            <v>1755961</v>
          </cell>
          <cell r="K805" t="str">
            <v>WEILL MEDICAL COLL OF CORNELL UNIV</v>
          </cell>
          <cell r="L805" t="str">
            <v>NY</v>
          </cell>
          <cell r="M805" t="str">
            <v>Cross-Cutting Research</v>
          </cell>
          <cell r="N805" t="str">
            <v>Cross-Cutting Research</v>
          </cell>
          <cell r="O805" t="str">
            <v>Translating Data 2 Action to Prevent Overdose</v>
          </cell>
          <cell r="P805" t="str">
            <v>registered</v>
          </cell>
          <cell r="Q805" t="str">
            <v>live</v>
          </cell>
          <cell r="R805" t="str">
            <v>No</v>
          </cell>
          <cell r="S805">
            <v>0</v>
          </cell>
          <cell r="T805" t="str">
            <v>No</v>
          </cell>
          <cell r="U805" t="str">
            <v>DATA 2 ACTION</v>
          </cell>
          <cell r="V805">
            <v>10891583</v>
          </cell>
        </row>
        <row r="806">
          <cell r="A806" t="str">
            <v>HDP01485</v>
          </cell>
          <cell r="B806">
            <v>10590474</v>
          </cell>
          <cell r="C806" t="str">
            <v>Enhancing Effectiveness Research on Recovery Housing for Persons Prescribed Medication for Opioid Use Disorder</v>
          </cell>
          <cell r="D806" t="str">
            <v>NIDA</v>
          </cell>
          <cell r="E806" t="str">
            <v>1R24DA051974-01A1</v>
          </cell>
          <cell r="F806" t="str">
            <v>DA051974</v>
          </cell>
          <cell r="G806">
            <v>2022</v>
          </cell>
          <cell r="H806" t="str">
            <v>Other Research-Related</v>
          </cell>
          <cell r="I806" t="str">
            <v>JULIA BETH Zur</v>
          </cell>
          <cell r="J806">
            <v>1921254</v>
          </cell>
          <cell r="K806" t="str">
            <v>PUBLIC HEALTH INSTITUTE</v>
          </cell>
          <cell r="L806" t="str">
            <v>CA</v>
          </cell>
          <cell r="M806" t="str">
            <v>OUD</v>
          </cell>
          <cell r="N806" t="str">
            <v>Translation of Research to Practice for the Treatment of Opioid Addiction</v>
          </cell>
          <cell r="O806" t="str">
            <v>Recovery Research Networks</v>
          </cell>
          <cell r="P806" t="str">
            <v>not registered</v>
          </cell>
          <cell r="Q806" t="str">
            <v>live</v>
          </cell>
          <cell r="R806" t="str">
            <v>No</v>
          </cell>
          <cell r="S806">
            <v>0</v>
          </cell>
          <cell r="T806" t="str">
            <v>No</v>
          </cell>
          <cell r="V806">
            <v>10590474</v>
          </cell>
        </row>
        <row r="807">
          <cell r="A807" t="str">
            <v>HDP01485</v>
          </cell>
          <cell r="B807">
            <v>10590474</v>
          </cell>
          <cell r="C807" t="str">
            <v>Enhancing Effectiveness Research on Recovery Housing for Persons Prescribed Medication for Opioid Use Disorder</v>
          </cell>
          <cell r="D807" t="str">
            <v>NIDA</v>
          </cell>
          <cell r="E807" t="str">
            <v>1R24DA051974-01A1</v>
          </cell>
          <cell r="F807" t="str">
            <v>DA051974</v>
          </cell>
          <cell r="G807">
            <v>2022</v>
          </cell>
          <cell r="H807" t="str">
            <v>Other Research-Related</v>
          </cell>
          <cell r="I807" t="str">
            <v>JULIA BETH Zur</v>
          </cell>
          <cell r="J807">
            <v>1921254</v>
          </cell>
          <cell r="K807" t="str">
            <v>PUBLIC HEALTH INSTITUTE</v>
          </cell>
          <cell r="L807" t="str">
            <v>CA</v>
          </cell>
          <cell r="M807" t="str">
            <v>OUD</v>
          </cell>
          <cell r="N807" t="str">
            <v>Translation of Research to Practice for the Treatment of Opioid Addiction</v>
          </cell>
          <cell r="O807" t="str">
            <v>Recovery Research Networks</v>
          </cell>
          <cell r="P807" t="str">
            <v>not registered</v>
          </cell>
          <cell r="Q807" t="str">
            <v>live</v>
          </cell>
          <cell r="R807" t="str">
            <v>No</v>
          </cell>
          <cell r="S807">
            <v>0</v>
          </cell>
          <cell r="T807" t="str">
            <v>No</v>
          </cell>
          <cell r="V807">
            <v>10590474</v>
          </cell>
        </row>
        <row r="808">
          <cell r="A808" t="str">
            <v>HDP01485</v>
          </cell>
          <cell r="B808">
            <v>10590474</v>
          </cell>
          <cell r="C808" t="str">
            <v>Enhancing Effectiveness Research on Recovery Housing for Persons Prescribed Medication for Opioid Use Disorder</v>
          </cell>
          <cell r="D808" t="str">
            <v>NIDA</v>
          </cell>
          <cell r="E808" t="str">
            <v>1R24DA051974-01A1</v>
          </cell>
          <cell r="F808" t="str">
            <v>DA051974</v>
          </cell>
          <cell r="G808">
            <v>2022</v>
          </cell>
          <cell r="H808" t="str">
            <v>Other Research-Related</v>
          </cell>
          <cell r="I808" t="str">
            <v>JULIA BETH Zur</v>
          </cell>
          <cell r="J808">
            <v>1921254</v>
          </cell>
          <cell r="K808" t="str">
            <v>PUBLIC HEALTH INSTITUTE</v>
          </cell>
          <cell r="L808" t="str">
            <v>CA</v>
          </cell>
          <cell r="M808" t="str">
            <v>OUD</v>
          </cell>
          <cell r="N808" t="str">
            <v>Translation of Research to Practice for the Treatment of Opioid Addiction</v>
          </cell>
          <cell r="O808" t="str">
            <v>Recovery Research Networks</v>
          </cell>
          <cell r="P808" t="str">
            <v>not registered</v>
          </cell>
          <cell r="Q808" t="str">
            <v>live</v>
          </cell>
          <cell r="R808" t="str">
            <v>No</v>
          </cell>
          <cell r="S808">
            <v>0</v>
          </cell>
          <cell r="T808" t="str">
            <v>No</v>
          </cell>
          <cell r="V808">
            <v>10590474</v>
          </cell>
        </row>
        <row r="809">
          <cell r="A809" t="str">
            <v>HDP01485</v>
          </cell>
          <cell r="B809">
            <v>10590474</v>
          </cell>
          <cell r="C809" t="str">
            <v>Enhancing Effectiveness Research on Recovery Housing for Persons Prescribed Medication for Opioid Use Disorder</v>
          </cell>
          <cell r="D809" t="str">
            <v>NIDA</v>
          </cell>
          <cell r="E809" t="str">
            <v>1R24DA051974-01A1</v>
          </cell>
          <cell r="F809" t="str">
            <v>DA051974</v>
          </cell>
          <cell r="G809">
            <v>2022</v>
          </cell>
          <cell r="H809" t="str">
            <v>Other Research-Related</v>
          </cell>
          <cell r="I809" t="str">
            <v>JULIA BETH Zur</v>
          </cell>
          <cell r="J809">
            <v>1921254</v>
          </cell>
          <cell r="K809" t="str">
            <v>PUBLIC HEALTH INSTITUTE</v>
          </cell>
          <cell r="L809" t="str">
            <v>CA</v>
          </cell>
          <cell r="M809" t="str">
            <v>OUD</v>
          </cell>
          <cell r="N809" t="str">
            <v>Translation of Research to Practice for the Treatment of Opioid Addiction</v>
          </cell>
          <cell r="O809" t="str">
            <v>Recovery Research Networks</v>
          </cell>
          <cell r="P809" t="str">
            <v>not registered</v>
          </cell>
          <cell r="Q809" t="str">
            <v>live</v>
          </cell>
          <cell r="R809" t="str">
            <v>No</v>
          </cell>
          <cell r="S809">
            <v>0</v>
          </cell>
          <cell r="T809" t="str">
            <v>No</v>
          </cell>
          <cell r="V809">
            <v>10590474</v>
          </cell>
        </row>
        <row r="810">
          <cell r="A810" t="str">
            <v>HDP01485</v>
          </cell>
          <cell r="B810">
            <v>10590474</v>
          </cell>
          <cell r="C810" t="str">
            <v>Enhancing Effectiveness Research on Recovery Housing for Persons Prescribed Medication for Opioid Use Disorder</v>
          </cell>
          <cell r="D810" t="str">
            <v>NIDA</v>
          </cell>
          <cell r="E810" t="str">
            <v>1R24DA051974-01A1</v>
          </cell>
          <cell r="F810" t="str">
            <v>DA051974</v>
          </cell>
          <cell r="G810">
            <v>2022</v>
          </cell>
          <cell r="H810" t="str">
            <v>Other Research-Related</v>
          </cell>
          <cell r="I810" t="str">
            <v>JULIA BETH Zur</v>
          </cell>
          <cell r="J810">
            <v>1921254</v>
          </cell>
          <cell r="K810" t="str">
            <v>PUBLIC HEALTH INSTITUTE</v>
          </cell>
          <cell r="L810" t="str">
            <v>CA</v>
          </cell>
          <cell r="M810" t="str">
            <v>OUD</v>
          </cell>
          <cell r="N810" t="str">
            <v>Translation of Research to Practice for the Treatment of Opioid Addiction</v>
          </cell>
          <cell r="O810" t="str">
            <v>Recovery Research Networks</v>
          </cell>
          <cell r="P810" t="str">
            <v>not registered</v>
          </cell>
          <cell r="Q810" t="str">
            <v>live</v>
          </cell>
          <cell r="R810" t="str">
            <v>No</v>
          </cell>
          <cell r="S810">
            <v>0</v>
          </cell>
          <cell r="T810" t="str">
            <v>No</v>
          </cell>
          <cell r="V810">
            <v>10590474</v>
          </cell>
        </row>
        <row r="811">
          <cell r="A811" t="str">
            <v>HDP01484</v>
          </cell>
          <cell r="B811">
            <v>10590474</v>
          </cell>
          <cell r="C811" t="str">
            <v>Enhancing Effectiveness Research on Recovery Housing for Persons Prescribed Medication for Opioid Use Disorder</v>
          </cell>
          <cell r="D811" t="str">
            <v>NIDA</v>
          </cell>
          <cell r="E811" t="str">
            <v>1R24DA051974-01A1</v>
          </cell>
          <cell r="F811" t="str">
            <v>DA051974</v>
          </cell>
          <cell r="G811">
            <v>2022</v>
          </cell>
          <cell r="H811" t="str">
            <v>Other Research-Related</v>
          </cell>
          <cell r="I811" t="str">
            <v>JULIA BETH Zur</v>
          </cell>
          <cell r="J811">
            <v>1921254</v>
          </cell>
          <cell r="K811" t="str">
            <v>PUBLIC HEALTH INSTITUTE</v>
          </cell>
          <cell r="L811" t="str">
            <v>CA</v>
          </cell>
          <cell r="M811" t="str">
            <v>OUD</v>
          </cell>
          <cell r="N811" t="str">
            <v>Translation of Research to Practice for the Treatment of Opioid Addiction</v>
          </cell>
          <cell r="O811" t="str">
            <v>Recovery Research Networks</v>
          </cell>
          <cell r="P811" t="str">
            <v>registered</v>
          </cell>
          <cell r="Q811" t="str">
            <v>live</v>
          </cell>
          <cell r="R811" t="str">
            <v>No</v>
          </cell>
          <cell r="S811">
            <v>0</v>
          </cell>
          <cell r="T811" t="str">
            <v>Yes</v>
          </cell>
          <cell r="V811">
            <v>10590474</v>
          </cell>
        </row>
        <row r="812">
          <cell r="A812" t="str">
            <v>HDP01484</v>
          </cell>
          <cell r="B812">
            <v>10590474</v>
          </cell>
          <cell r="C812" t="str">
            <v>Enhancing Effectiveness Research on Recovery Housing for Persons Prescribed Medication for Opioid Use Disorder</v>
          </cell>
          <cell r="D812" t="str">
            <v>NIDA</v>
          </cell>
          <cell r="E812" t="str">
            <v>1R24DA051974-01A1</v>
          </cell>
          <cell r="F812" t="str">
            <v>DA051974</v>
          </cell>
          <cell r="G812">
            <v>2022</v>
          </cell>
          <cell r="H812" t="str">
            <v>Other Research-Related</v>
          </cell>
          <cell r="I812" t="str">
            <v>JULIA BETH Zur</v>
          </cell>
          <cell r="J812">
            <v>1921254</v>
          </cell>
          <cell r="K812" t="str">
            <v>PUBLIC HEALTH INSTITUTE</v>
          </cell>
          <cell r="L812" t="str">
            <v>CA</v>
          </cell>
          <cell r="M812" t="str">
            <v>OUD</v>
          </cell>
          <cell r="N812" t="str">
            <v>Translation of Research to Practice for the Treatment of Opioid Addiction</v>
          </cell>
          <cell r="O812" t="str">
            <v>Recovery Research Networks</v>
          </cell>
          <cell r="P812" t="str">
            <v>registered</v>
          </cell>
          <cell r="Q812" t="str">
            <v>live</v>
          </cell>
          <cell r="R812" t="str">
            <v>No</v>
          </cell>
          <cell r="S812">
            <v>0</v>
          </cell>
          <cell r="T812" t="str">
            <v>Yes</v>
          </cell>
          <cell r="V812">
            <v>10590474</v>
          </cell>
        </row>
        <row r="813">
          <cell r="A813" t="str">
            <v>HDP01484</v>
          </cell>
          <cell r="B813">
            <v>10590474</v>
          </cell>
          <cell r="C813" t="str">
            <v>Enhancing Effectiveness Research on Recovery Housing for Persons Prescribed Medication for Opioid Use Disorder</v>
          </cell>
          <cell r="D813" t="str">
            <v>NIDA</v>
          </cell>
          <cell r="E813" t="str">
            <v>1R24DA051974-01A1</v>
          </cell>
          <cell r="F813" t="str">
            <v>DA051974</v>
          </cell>
          <cell r="G813">
            <v>2022</v>
          </cell>
          <cell r="H813" t="str">
            <v>Other Research-Related</v>
          </cell>
          <cell r="I813" t="str">
            <v>JULIA BETH Zur</v>
          </cell>
          <cell r="J813">
            <v>1921254</v>
          </cell>
          <cell r="K813" t="str">
            <v>PUBLIC HEALTH INSTITUTE</v>
          </cell>
          <cell r="L813" t="str">
            <v>CA</v>
          </cell>
          <cell r="M813" t="str">
            <v>OUD</v>
          </cell>
          <cell r="N813" t="str">
            <v>Translation of Research to Practice for the Treatment of Opioid Addiction</v>
          </cell>
          <cell r="O813" t="str">
            <v>Recovery Research Networks</v>
          </cell>
          <cell r="P813" t="str">
            <v>registered</v>
          </cell>
          <cell r="Q813" t="str">
            <v>live</v>
          </cell>
          <cell r="R813" t="str">
            <v>No</v>
          </cell>
          <cell r="S813">
            <v>0</v>
          </cell>
          <cell r="T813" t="str">
            <v>Yes</v>
          </cell>
          <cell r="V813">
            <v>10590474</v>
          </cell>
        </row>
        <row r="814">
          <cell r="A814" t="str">
            <v>HDP01484</v>
          </cell>
          <cell r="B814">
            <v>10590474</v>
          </cell>
          <cell r="C814" t="str">
            <v>Enhancing Effectiveness Research on Recovery Housing for Persons Prescribed Medication for Opioid Use Disorder</v>
          </cell>
          <cell r="D814" t="str">
            <v>NIDA</v>
          </cell>
          <cell r="E814" t="str">
            <v>1R24DA051974-01A1</v>
          </cell>
          <cell r="F814" t="str">
            <v>DA051974</v>
          </cell>
          <cell r="G814">
            <v>2022</v>
          </cell>
          <cell r="H814" t="str">
            <v>Other Research-Related</v>
          </cell>
          <cell r="I814" t="str">
            <v>JULIA BETH Zur</v>
          </cell>
          <cell r="J814">
            <v>1921254</v>
          </cell>
          <cell r="K814" t="str">
            <v>PUBLIC HEALTH INSTITUTE</v>
          </cell>
          <cell r="L814" t="str">
            <v>CA</v>
          </cell>
          <cell r="M814" t="str">
            <v>OUD</v>
          </cell>
          <cell r="N814" t="str">
            <v>Translation of Research to Practice for the Treatment of Opioid Addiction</v>
          </cell>
          <cell r="O814" t="str">
            <v>Recovery Research Networks</v>
          </cell>
          <cell r="P814" t="str">
            <v>registered</v>
          </cell>
          <cell r="Q814" t="str">
            <v>live</v>
          </cell>
          <cell r="R814" t="str">
            <v>No</v>
          </cell>
          <cell r="S814">
            <v>0</v>
          </cell>
          <cell r="T814" t="str">
            <v>Yes</v>
          </cell>
          <cell r="V814">
            <v>10590474</v>
          </cell>
        </row>
        <row r="815">
          <cell r="A815" t="str">
            <v>HDP01484</v>
          </cell>
          <cell r="B815">
            <v>10590474</v>
          </cell>
          <cell r="C815" t="str">
            <v>Enhancing Effectiveness Research on Recovery Housing for Persons Prescribed Medication for Opioid Use Disorder</v>
          </cell>
          <cell r="D815" t="str">
            <v>NIDA</v>
          </cell>
          <cell r="E815" t="str">
            <v>1R24DA051974-01A1</v>
          </cell>
          <cell r="F815" t="str">
            <v>DA051974</v>
          </cell>
          <cell r="G815">
            <v>2022</v>
          </cell>
          <cell r="H815" t="str">
            <v>Other Research-Related</v>
          </cell>
          <cell r="I815" t="str">
            <v>JULIA BETH Zur</v>
          </cell>
          <cell r="J815">
            <v>1921254</v>
          </cell>
          <cell r="K815" t="str">
            <v>PUBLIC HEALTH INSTITUTE</v>
          </cell>
          <cell r="L815" t="str">
            <v>CA</v>
          </cell>
          <cell r="M815" t="str">
            <v>OUD</v>
          </cell>
          <cell r="N815" t="str">
            <v>Translation of Research to Practice for the Treatment of Opioid Addiction</v>
          </cell>
          <cell r="O815" t="str">
            <v>Recovery Research Networks</v>
          </cell>
          <cell r="P815" t="str">
            <v>registered</v>
          </cell>
          <cell r="Q815" t="str">
            <v>live</v>
          </cell>
          <cell r="R815" t="str">
            <v>No</v>
          </cell>
          <cell r="S815">
            <v>0</v>
          </cell>
          <cell r="T815" t="str">
            <v>Yes</v>
          </cell>
          <cell r="V815">
            <v>10590474</v>
          </cell>
        </row>
        <row r="816">
          <cell r="A816" t="str">
            <v>HDP01283</v>
          </cell>
          <cell r="B816">
            <v>10590474</v>
          </cell>
          <cell r="C816" t="str">
            <v>Enhancing Effectiveness Research on Recovery Housing for Persons Prescribed Medication for Opioid Use Disorder</v>
          </cell>
          <cell r="D816" t="str">
            <v>NIDA</v>
          </cell>
          <cell r="E816" t="str">
            <v>1R24DA051974-01A1</v>
          </cell>
          <cell r="F816" t="str">
            <v>DA051974</v>
          </cell>
          <cell r="G816">
            <v>2022</v>
          </cell>
          <cell r="H816" t="str">
            <v>Other Research-Related</v>
          </cell>
          <cell r="I816" t="str">
            <v>JULIA BETH Zur</v>
          </cell>
          <cell r="J816">
            <v>1921254</v>
          </cell>
          <cell r="K816" t="str">
            <v>PUBLIC HEALTH INSTITUTE</v>
          </cell>
          <cell r="L816" t="str">
            <v>CA</v>
          </cell>
          <cell r="M816" t="str">
            <v>OUD</v>
          </cell>
          <cell r="N816" t="str">
            <v>Translation of Research to Practice for the Treatment of Opioid Addiction</v>
          </cell>
          <cell r="O816" t="str">
            <v>Recovery Research Networks</v>
          </cell>
          <cell r="P816" t="str">
            <v>registered</v>
          </cell>
          <cell r="Q816" t="str">
            <v>live</v>
          </cell>
          <cell r="R816" t="str">
            <v>No</v>
          </cell>
          <cell r="S816">
            <v>0</v>
          </cell>
          <cell r="T816" t="str">
            <v>Yes</v>
          </cell>
          <cell r="V816">
            <v>10590474</v>
          </cell>
        </row>
        <row r="817">
          <cell r="A817" t="str">
            <v>HDP01283</v>
          </cell>
          <cell r="B817">
            <v>10590474</v>
          </cell>
          <cell r="C817" t="str">
            <v>Enhancing Effectiveness Research on Recovery Housing for Persons Prescribed Medication for Opioid Use Disorder</v>
          </cell>
          <cell r="D817" t="str">
            <v>NIDA</v>
          </cell>
          <cell r="E817" t="str">
            <v>1R24DA051974-01A1</v>
          </cell>
          <cell r="F817" t="str">
            <v>DA051974</v>
          </cell>
          <cell r="G817">
            <v>2022</v>
          </cell>
          <cell r="H817" t="str">
            <v>Other Research-Related</v>
          </cell>
          <cell r="I817" t="str">
            <v>JULIA BETH Zur</v>
          </cell>
          <cell r="J817">
            <v>1921254</v>
          </cell>
          <cell r="K817" t="str">
            <v>PUBLIC HEALTH INSTITUTE</v>
          </cell>
          <cell r="L817" t="str">
            <v>CA</v>
          </cell>
          <cell r="M817" t="str">
            <v>OUD</v>
          </cell>
          <cell r="N817" t="str">
            <v>Translation of Research to Practice for the Treatment of Opioid Addiction</v>
          </cell>
          <cell r="O817" t="str">
            <v>Recovery Research Networks</v>
          </cell>
          <cell r="P817" t="str">
            <v>registered</v>
          </cell>
          <cell r="Q817" t="str">
            <v>live</v>
          </cell>
          <cell r="R817" t="str">
            <v>No</v>
          </cell>
          <cell r="S817">
            <v>0</v>
          </cell>
          <cell r="T817" t="str">
            <v>Yes</v>
          </cell>
          <cell r="V817">
            <v>10590474</v>
          </cell>
        </row>
        <row r="818">
          <cell r="A818" t="str">
            <v>HDP01283</v>
          </cell>
          <cell r="B818">
            <v>10590474</v>
          </cell>
          <cell r="C818" t="str">
            <v>Enhancing Effectiveness Research on Recovery Housing for Persons Prescribed Medication for Opioid Use Disorder</v>
          </cell>
          <cell r="D818" t="str">
            <v>NIDA</v>
          </cell>
          <cell r="E818" t="str">
            <v>1R24DA051974-01A1</v>
          </cell>
          <cell r="F818" t="str">
            <v>DA051974</v>
          </cell>
          <cell r="G818">
            <v>2022</v>
          </cell>
          <cell r="H818" t="str">
            <v>Other Research-Related</v>
          </cell>
          <cell r="I818" t="str">
            <v>JULIA BETH Zur</v>
          </cell>
          <cell r="J818">
            <v>1921254</v>
          </cell>
          <cell r="K818" t="str">
            <v>PUBLIC HEALTH INSTITUTE</v>
          </cell>
          <cell r="L818" t="str">
            <v>CA</v>
          </cell>
          <cell r="M818" t="str">
            <v>OUD</v>
          </cell>
          <cell r="N818" t="str">
            <v>Translation of Research to Practice for the Treatment of Opioid Addiction</v>
          </cell>
          <cell r="O818" t="str">
            <v>Recovery Research Networks</v>
          </cell>
          <cell r="P818" t="str">
            <v>registered</v>
          </cell>
          <cell r="Q818" t="str">
            <v>live</v>
          </cell>
          <cell r="R818" t="str">
            <v>No</v>
          </cell>
          <cell r="S818">
            <v>0</v>
          </cell>
          <cell r="T818" t="str">
            <v>Yes</v>
          </cell>
          <cell r="V818">
            <v>10590474</v>
          </cell>
        </row>
        <row r="819">
          <cell r="A819" t="str">
            <v>HDP01283</v>
          </cell>
          <cell r="B819">
            <v>10590474</v>
          </cell>
          <cell r="C819" t="str">
            <v>Enhancing Effectiveness Research on Recovery Housing for Persons Prescribed Medication for Opioid Use Disorder</v>
          </cell>
          <cell r="D819" t="str">
            <v>NIDA</v>
          </cell>
          <cell r="E819" t="str">
            <v>1R24DA051974-01A1</v>
          </cell>
          <cell r="F819" t="str">
            <v>DA051974</v>
          </cell>
          <cell r="G819">
            <v>2022</v>
          </cell>
          <cell r="H819" t="str">
            <v>Other Research-Related</v>
          </cell>
          <cell r="I819" t="str">
            <v>JULIA BETH Zur</v>
          </cell>
          <cell r="J819">
            <v>1921254</v>
          </cell>
          <cell r="K819" t="str">
            <v>PUBLIC HEALTH INSTITUTE</v>
          </cell>
          <cell r="L819" t="str">
            <v>CA</v>
          </cell>
          <cell r="M819" t="str">
            <v>OUD</v>
          </cell>
          <cell r="N819" t="str">
            <v>Translation of Research to Practice for the Treatment of Opioid Addiction</v>
          </cell>
          <cell r="O819" t="str">
            <v>Recovery Research Networks</v>
          </cell>
          <cell r="P819" t="str">
            <v>registered</v>
          </cell>
          <cell r="Q819" t="str">
            <v>live</v>
          </cell>
          <cell r="R819" t="str">
            <v>No</v>
          </cell>
          <cell r="S819">
            <v>0</v>
          </cell>
          <cell r="T819" t="str">
            <v>Yes</v>
          </cell>
          <cell r="V819">
            <v>10590474</v>
          </cell>
        </row>
        <row r="820">
          <cell r="A820" t="str">
            <v>HDP01283</v>
          </cell>
          <cell r="B820">
            <v>10590474</v>
          </cell>
          <cell r="C820" t="str">
            <v>Enhancing Effectiveness Research on Recovery Housing for Persons Prescribed Medication for Opioid Use Disorder</v>
          </cell>
          <cell r="D820" t="str">
            <v>NIDA</v>
          </cell>
          <cell r="E820" t="str">
            <v>1R24DA051974-01A1</v>
          </cell>
          <cell r="F820" t="str">
            <v>DA051974</v>
          </cell>
          <cell r="G820">
            <v>2022</v>
          </cell>
          <cell r="H820" t="str">
            <v>Other Research-Related</v>
          </cell>
          <cell r="I820" t="str">
            <v>JULIA BETH Zur</v>
          </cell>
          <cell r="J820">
            <v>1921254</v>
          </cell>
          <cell r="K820" t="str">
            <v>PUBLIC HEALTH INSTITUTE</v>
          </cell>
          <cell r="L820" t="str">
            <v>CA</v>
          </cell>
          <cell r="M820" t="str">
            <v>OUD</v>
          </cell>
          <cell r="N820" t="str">
            <v>Translation of Research to Practice for the Treatment of Opioid Addiction</v>
          </cell>
          <cell r="O820" t="str">
            <v>Recovery Research Networks</v>
          </cell>
          <cell r="P820" t="str">
            <v>registered</v>
          </cell>
          <cell r="Q820" t="str">
            <v>live</v>
          </cell>
          <cell r="R820" t="str">
            <v>No</v>
          </cell>
          <cell r="S820">
            <v>0</v>
          </cell>
          <cell r="T820" t="str">
            <v>Yes</v>
          </cell>
          <cell r="V820">
            <v>10590474</v>
          </cell>
        </row>
        <row r="821">
          <cell r="A821" t="str">
            <v>HDP01282</v>
          </cell>
          <cell r="B821">
            <v>10590474</v>
          </cell>
          <cell r="C821" t="str">
            <v>Enhancing Effectiveness Research on Recovery Housing for Persons Prescribed Medication for Opioid Use Disorder</v>
          </cell>
          <cell r="D821" t="str">
            <v>NIDA</v>
          </cell>
          <cell r="E821" t="str">
            <v>1R24DA051974-01A1</v>
          </cell>
          <cell r="F821" t="str">
            <v>DA051974</v>
          </cell>
          <cell r="G821">
            <v>2022</v>
          </cell>
          <cell r="H821" t="str">
            <v>Other Research-Related</v>
          </cell>
          <cell r="I821" t="str">
            <v>JULIA BETH Zur</v>
          </cell>
          <cell r="J821">
            <v>1921254</v>
          </cell>
          <cell r="K821" t="str">
            <v>PUBLIC HEALTH INSTITUTE</v>
          </cell>
          <cell r="L821" t="str">
            <v>CA</v>
          </cell>
          <cell r="M821" t="str">
            <v>OUD</v>
          </cell>
          <cell r="N821" t="str">
            <v>Translation of Research to Practice for the Treatment of Opioid Addiction</v>
          </cell>
          <cell r="O821" t="str">
            <v>Recovery Research Networks</v>
          </cell>
          <cell r="P821" t="str">
            <v>registered</v>
          </cell>
          <cell r="Q821" t="str">
            <v>live</v>
          </cell>
          <cell r="R821" t="str">
            <v>No</v>
          </cell>
          <cell r="S821">
            <v>0</v>
          </cell>
          <cell r="T821" t="str">
            <v>Yes</v>
          </cell>
          <cell r="V821">
            <v>10590474</v>
          </cell>
        </row>
        <row r="822">
          <cell r="A822" t="str">
            <v>HDP01282</v>
          </cell>
          <cell r="B822">
            <v>10590474</v>
          </cell>
          <cell r="C822" t="str">
            <v>Enhancing Effectiveness Research on Recovery Housing for Persons Prescribed Medication for Opioid Use Disorder</v>
          </cell>
          <cell r="D822" t="str">
            <v>NIDA</v>
          </cell>
          <cell r="E822" t="str">
            <v>1R24DA051974-01A1</v>
          </cell>
          <cell r="F822" t="str">
            <v>DA051974</v>
          </cell>
          <cell r="G822">
            <v>2022</v>
          </cell>
          <cell r="H822" t="str">
            <v>Other Research-Related</v>
          </cell>
          <cell r="I822" t="str">
            <v>JULIA BETH Zur</v>
          </cell>
          <cell r="J822">
            <v>1921254</v>
          </cell>
          <cell r="K822" t="str">
            <v>PUBLIC HEALTH INSTITUTE</v>
          </cell>
          <cell r="L822" t="str">
            <v>CA</v>
          </cell>
          <cell r="M822" t="str">
            <v>OUD</v>
          </cell>
          <cell r="N822" t="str">
            <v>Translation of Research to Practice for the Treatment of Opioid Addiction</v>
          </cell>
          <cell r="O822" t="str">
            <v>Recovery Research Networks</v>
          </cell>
          <cell r="P822" t="str">
            <v>registered</v>
          </cell>
          <cell r="Q822" t="str">
            <v>live</v>
          </cell>
          <cell r="R822" t="str">
            <v>No</v>
          </cell>
          <cell r="S822">
            <v>0</v>
          </cell>
          <cell r="T822" t="str">
            <v>Yes</v>
          </cell>
          <cell r="V822">
            <v>10590474</v>
          </cell>
        </row>
        <row r="823">
          <cell r="A823" t="str">
            <v>HDP01282</v>
          </cell>
          <cell r="B823">
            <v>10590474</v>
          </cell>
          <cell r="C823" t="str">
            <v>Enhancing Effectiveness Research on Recovery Housing for Persons Prescribed Medication for Opioid Use Disorder</v>
          </cell>
          <cell r="D823" t="str">
            <v>NIDA</v>
          </cell>
          <cell r="E823" t="str">
            <v>1R24DA051974-01A1</v>
          </cell>
          <cell r="F823" t="str">
            <v>DA051974</v>
          </cell>
          <cell r="G823">
            <v>2022</v>
          </cell>
          <cell r="H823" t="str">
            <v>Other Research-Related</v>
          </cell>
          <cell r="I823" t="str">
            <v>JULIA BETH Zur</v>
          </cell>
          <cell r="J823">
            <v>1921254</v>
          </cell>
          <cell r="K823" t="str">
            <v>PUBLIC HEALTH INSTITUTE</v>
          </cell>
          <cell r="L823" t="str">
            <v>CA</v>
          </cell>
          <cell r="M823" t="str">
            <v>OUD</v>
          </cell>
          <cell r="N823" t="str">
            <v>Translation of Research to Practice for the Treatment of Opioid Addiction</v>
          </cell>
          <cell r="O823" t="str">
            <v>Recovery Research Networks</v>
          </cell>
          <cell r="P823" t="str">
            <v>registered</v>
          </cell>
          <cell r="Q823" t="str">
            <v>live</v>
          </cell>
          <cell r="R823" t="str">
            <v>No</v>
          </cell>
          <cell r="S823">
            <v>0</v>
          </cell>
          <cell r="T823" t="str">
            <v>Yes</v>
          </cell>
          <cell r="V823">
            <v>10590474</v>
          </cell>
        </row>
        <row r="824">
          <cell r="A824" t="str">
            <v>HDP01282</v>
          </cell>
          <cell r="B824">
            <v>10590474</v>
          </cell>
          <cell r="C824" t="str">
            <v>Enhancing Effectiveness Research on Recovery Housing for Persons Prescribed Medication for Opioid Use Disorder</v>
          </cell>
          <cell r="D824" t="str">
            <v>NIDA</v>
          </cell>
          <cell r="E824" t="str">
            <v>1R24DA051974-01A1</v>
          </cell>
          <cell r="F824" t="str">
            <v>DA051974</v>
          </cell>
          <cell r="G824">
            <v>2022</v>
          </cell>
          <cell r="H824" t="str">
            <v>Other Research-Related</v>
          </cell>
          <cell r="I824" t="str">
            <v>JULIA BETH Zur</v>
          </cell>
          <cell r="J824">
            <v>1921254</v>
          </cell>
          <cell r="K824" t="str">
            <v>PUBLIC HEALTH INSTITUTE</v>
          </cell>
          <cell r="L824" t="str">
            <v>CA</v>
          </cell>
          <cell r="M824" t="str">
            <v>OUD</v>
          </cell>
          <cell r="N824" t="str">
            <v>Translation of Research to Practice for the Treatment of Opioid Addiction</v>
          </cell>
          <cell r="O824" t="str">
            <v>Recovery Research Networks</v>
          </cell>
          <cell r="P824" t="str">
            <v>registered</v>
          </cell>
          <cell r="Q824" t="str">
            <v>live</v>
          </cell>
          <cell r="R824" t="str">
            <v>No</v>
          </cell>
          <cell r="S824">
            <v>0</v>
          </cell>
          <cell r="T824" t="str">
            <v>Yes</v>
          </cell>
          <cell r="V824">
            <v>10590474</v>
          </cell>
        </row>
        <row r="825">
          <cell r="A825" t="str">
            <v>HDP01282</v>
          </cell>
          <cell r="B825">
            <v>10590474</v>
          </cell>
          <cell r="C825" t="str">
            <v>Enhancing Effectiveness Research on Recovery Housing for Persons Prescribed Medication for Opioid Use Disorder</v>
          </cell>
          <cell r="D825" t="str">
            <v>NIDA</v>
          </cell>
          <cell r="E825" t="str">
            <v>1R24DA051974-01A1</v>
          </cell>
          <cell r="F825" t="str">
            <v>DA051974</v>
          </cell>
          <cell r="G825">
            <v>2022</v>
          </cell>
          <cell r="H825" t="str">
            <v>Other Research-Related</v>
          </cell>
          <cell r="I825" t="str">
            <v>JULIA BETH Zur</v>
          </cell>
          <cell r="J825">
            <v>1921254</v>
          </cell>
          <cell r="K825" t="str">
            <v>PUBLIC HEALTH INSTITUTE</v>
          </cell>
          <cell r="L825" t="str">
            <v>CA</v>
          </cell>
          <cell r="M825" t="str">
            <v>OUD</v>
          </cell>
          <cell r="N825" t="str">
            <v>Translation of Research to Practice for the Treatment of Opioid Addiction</v>
          </cell>
          <cell r="O825" t="str">
            <v>Recovery Research Networks</v>
          </cell>
          <cell r="P825" t="str">
            <v>registered</v>
          </cell>
          <cell r="Q825" t="str">
            <v>live</v>
          </cell>
          <cell r="R825" t="str">
            <v>No</v>
          </cell>
          <cell r="S825">
            <v>0</v>
          </cell>
          <cell r="T825" t="str">
            <v>Yes</v>
          </cell>
          <cell r="V825">
            <v>10590474</v>
          </cell>
        </row>
        <row r="826">
          <cell r="A826" t="str">
            <v>HDP01012</v>
          </cell>
          <cell r="B826">
            <v>10590474</v>
          </cell>
          <cell r="C826" t="str">
            <v>Enhancing Effectiveness Research on Recovery Housing for Persons Prescribed Medication for Opioid Use Disorder</v>
          </cell>
          <cell r="D826" t="str">
            <v>NIDA</v>
          </cell>
          <cell r="E826" t="str">
            <v>1R24DA051974-01A1</v>
          </cell>
          <cell r="F826" t="str">
            <v>DA051974</v>
          </cell>
          <cell r="G826">
            <v>2022</v>
          </cell>
          <cell r="H826" t="str">
            <v>Other Research-Related</v>
          </cell>
          <cell r="I826" t="str">
            <v>JULIA BETH Zur</v>
          </cell>
          <cell r="J826">
            <v>1921254</v>
          </cell>
          <cell r="K826" t="str">
            <v>PUBLIC HEALTH INSTITUTE</v>
          </cell>
          <cell r="L826" t="str">
            <v>CA</v>
          </cell>
          <cell r="M826" t="str">
            <v>OUD</v>
          </cell>
          <cell r="N826" t="str">
            <v>Translation of Research to Practice for the Treatment of Opioid Addiction</v>
          </cell>
          <cell r="O826" t="str">
            <v>Recovery Research Networks</v>
          </cell>
          <cell r="P826" t="str">
            <v>registered</v>
          </cell>
          <cell r="Q826" t="str">
            <v>live</v>
          </cell>
          <cell r="R826" t="str">
            <v>No</v>
          </cell>
          <cell r="S826">
            <v>0</v>
          </cell>
          <cell r="T826" t="str">
            <v>Yes</v>
          </cell>
          <cell r="V826">
            <v>10590474</v>
          </cell>
        </row>
        <row r="827">
          <cell r="A827" t="str">
            <v>HDP01012</v>
          </cell>
          <cell r="B827">
            <v>10590474</v>
          </cell>
          <cell r="C827" t="str">
            <v>Enhancing Effectiveness Research on Recovery Housing for Persons Prescribed Medication for Opioid Use Disorder</v>
          </cell>
          <cell r="D827" t="str">
            <v>NIDA</v>
          </cell>
          <cell r="E827" t="str">
            <v>1R24DA051974-01A1</v>
          </cell>
          <cell r="F827" t="str">
            <v>DA051974</v>
          </cell>
          <cell r="G827">
            <v>2022</v>
          </cell>
          <cell r="H827" t="str">
            <v>Other Research-Related</v>
          </cell>
          <cell r="I827" t="str">
            <v>JULIA BETH Zur</v>
          </cell>
          <cell r="J827">
            <v>1921254</v>
          </cell>
          <cell r="K827" t="str">
            <v>PUBLIC HEALTH INSTITUTE</v>
          </cell>
          <cell r="L827" t="str">
            <v>CA</v>
          </cell>
          <cell r="M827" t="str">
            <v>OUD</v>
          </cell>
          <cell r="N827" t="str">
            <v>Translation of Research to Practice for the Treatment of Opioid Addiction</v>
          </cell>
          <cell r="O827" t="str">
            <v>Recovery Research Networks</v>
          </cell>
          <cell r="P827" t="str">
            <v>registered</v>
          </cell>
          <cell r="Q827" t="str">
            <v>live</v>
          </cell>
          <cell r="R827" t="str">
            <v>No</v>
          </cell>
          <cell r="S827">
            <v>0</v>
          </cell>
          <cell r="T827" t="str">
            <v>Yes</v>
          </cell>
          <cell r="V827">
            <v>10590474</v>
          </cell>
        </row>
        <row r="828">
          <cell r="A828" t="str">
            <v>HDP01012</v>
          </cell>
          <cell r="B828">
            <v>10590474</v>
          </cell>
          <cell r="C828" t="str">
            <v>Enhancing Effectiveness Research on Recovery Housing for Persons Prescribed Medication for Opioid Use Disorder</v>
          </cell>
          <cell r="D828" t="str">
            <v>NIDA</v>
          </cell>
          <cell r="E828" t="str">
            <v>1R24DA051974-01A1</v>
          </cell>
          <cell r="F828" t="str">
            <v>DA051974</v>
          </cell>
          <cell r="G828">
            <v>2022</v>
          </cell>
          <cell r="H828" t="str">
            <v>Other Research-Related</v>
          </cell>
          <cell r="I828" t="str">
            <v>JULIA BETH Zur</v>
          </cell>
          <cell r="J828">
            <v>1921254</v>
          </cell>
          <cell r="K828" t="str">
            <v>PUBLIC HEALTH INSTITUTE</v>
          </cell>
          <cell r="L828" t="str">
            <v>CA</v>
          </cell>
          <cell r="M828" t="str">
            <v>OUD</v>
          </cell>
          <cell r="N828" t="str">
            <v>Translation of Research to Practice for the Treatment of Opioid Addiction</v>
          </cell>
          <cell r="O828" t="str">
            <v>Recovery Research Networks</v>
          </cell>
          <cell r="P828" t="str">
            <v>registered</v>
          </cell>
          <cell r="Q828" t="str">
            <v>live</v>
          </cell>
          <cell r="R828" t="str">
            <v>No</v>
          </cell>
          <cell r="S828">
            <v>0</v>
          </cell>
          <cell r="T828" t="str">
            <v>Yes</v>
          </cell>
          <cell r="V828">
            <v>10590474</v>
          </cell>
        </row>
        <row r="829">
          <cell r="A829" t="str">
            <v>HDP01012</v>
          </cell>
          <cell r="B829">
            <v>10590474</v>
          </cell>
          <cell r="C829" t="str">
            <v>Enhancing Effectiveness Research on Recovery Housing for Persons Prescribed Medication for Opioid Use Disorder</v>
          </cell>
          <cell r="D829" t="str">
            <v>NIDA</v>
          </cell>
          <cell r="E829" t="str">
            <v>1R24DA051974-01A1</v>
          </cell>
          <cell r="F829" t="str">
            <v>DA051974</v>
          </cell>
          <cell r="G829">
            <v>2022</v>
          </cell>
          <cell r="H829" t="str">
            <v>Other Research-Related</v>
          </cell>
          <cell r="I829" t="str">
            <v>JULIA BETH Zur</v>
          </cell>
          <cell r="J829">
            <v>1921254</v>
          </cell>
          <cell r="K829" t="str">
            <v>PUBLIC HEALTH INSTITUTE</v>
          </cell>
          <cell r="L829" t="str">
            <v>CA</v>
          </cell>
          <cell r="M829" t="str">
            <v>OUD</v>
          </cell>
          <cell r="N829" t="str">
            <v>Translation of Research to Practice for the Treatment of Opioid Addiction</v>
          </cell>
          <cell r="O829" t="str">
            <v>Recovery Research Networks</v>
          </cell>
          <cell r="P829" t="str">
            <v>registered</v>
          </cell>
          <cell r="Q829" t="str">
            <v>live</v>
          </cell>
          <cell r="R829" t="str">
            <v>No</v>
          </cell>
          <cell r="S829">
            <v>0</v>
          </cell>
          <cell r="T829" t="str">
            <v>Yes</v>
          </cell>
          <cell r="V829">
            <v>10590474</v>
          </cell>
        </row>
        <row r="830">
          <cell r="A830" t="str">
            <v>HDP01012</v>
          </cell>
          <cell r="B830">
            <v>10590474</v>
          </cell>
          <cell r="C830" t="str">
            <v>Enhancing Effectiveness Research on Recovery Housing for Persons Prescribed Medication for Opioid Use Disorder</v>
          </cell>
          <cell r="D830" t="str">
            <v>NIDA</v>
          </cell>
          <cell r="E830" t="str">
            <v>1R24DA051974-01A1</v>
          </cell>
          <cell r="F830" t="str">
            <v>DA051974</v>
          </cell>
          <cell r="G830">
            <v>2022</v>
          </cell>
          <cell r="H830" t="str">
            <v>Other Research-Related</v>
          </cell>
          <cell r="I830" t="str">
            <v>JULIA BETH Zur</v>
          </cell>
          <cell r="J830">
            <v>1921254</v>
          </cell>
          <cell r="K830" t="str">
            <v>PUBLIC HEALTH INSTITUTE</v>
          </cell>
          <cell r="L830" t="str">
            <v>CA</v>
          </cell>
          <cell r="M830" t="str">
            <v>OUD</v>
          </cell>
          <cell r="N830" t="str">
            <v>Translation of Research to Practice for the Treatment of Opioid Addiction</v>
          </cell>
          <cell r="O830" t="str">
            <v>Recovery Research Networks</v>
          </cell>
          <cell r="P830" t="str">
            <v>registered</v>
          </cell>
          <cell r="Q830" t="str">
            <v>live</v>
          </cell>
          <cell r="R830" t="str">
            <v>No</v>
          </cell>
          <cell r="S830">
            <v>0</v>
          </cell>
          <cell r="T830" t="str">
            <v>Yes</v>
          </cell>
          <cell r="V830">
            <v>10590474</v>
          </cell>
        </row>
        <row r="831">
          <cell r="A831" t="str">
            <v>HDP01060</v>
          </cell>
          <cell r="B831">
            <v>10590481</v>
          </cell>
          <cell r="C831" t="str">
            <v>Mobile health strategies to support longitudinal engagement in harm reduction services</v>
          </cell>
          <cell r="D831" t="str">
            <v>NIDA</v>
          </cell>
          <cell r="E831" t="str">
            <v>1R01DA057645-01</v>
          </cell>
          <cell r="F831" t="str">
            <v>DA057645</v>
          </cell>
          <cell r="G831">
            <v>2022</v>
          </cell>
          <cell r="H831" t="str">
            <v>Non-SBIR/STTR</v>
          </cell>
          <cell r="I831" t="str">
            <v>JULIA BETH Zur</v>
          </cell>
          <cell r="J831">
            <v>2100905</v>
          </cell>
          <cell r="K831" t="str">
            <v>UNIVERSITY OF WISCONSIN-MADISON</v>
          </cell>
          <cell r="L831" t="str">
            <v>WI</v>
          </cell>
          <cell r="M831" t="str">
            <v>OUD</v>
          </cell>
          <cell r="N831" t="str">
            <v>Translation of Research to Practice for the Treatment of Opioid Addiction</v>
          </cell>
          <cell r="O831" t="str">
            <v>Harm Reduction Approaches to Reduce Overdose Deaths</v>
          </cell>
          <cell r="P831" t="str">
            <v>registered</v>
          </cell>
          <cell r="Q831" t="str">
            <v>live</v>
          </cell>
          <cell r="R831" t="str">
            <v>No</v>
          </cell>
          <cell r="S831">
            <v>0</v>
          </cell>
          <cell r="T831" t="str">
            <v>Yes</v>
          </cell>
          <cell r="U831" t="str">
            <v>HARM REDUCTION</v>
          </cell>
          <cell r="V831">
            <v>10590481</v>
          </cell>
        </row>
        <row r="832">
          <cell r="A832" t="str">
            <v>HDP00899</v>
          </cell>
          <cell r="B832">
            <v>10590541</v>
          </cell>
          <cell r="C832" t="str">
            <v>Leveraging Parents and Peer Recovery Supports to Increase Recovery Capital in Emerging Adults with Polysubstance Use: Feasibility, Acceptability, and Scaling Up of Launch</v>
          </cell>
          <cell r="D832" t="str">
            <v>NIDA</v>
          </cell>
          <cell r="E832" t="str">
            <v>1R34DA057639-01</v>
          </cell>
          <cell r="F832" t="str">
            <v>DA057639</v>
          </cell>
          <cell r="G832">
            <v>2022</v>
          </cell>
          <cell r="H832" t="str">
            <v>Non-SBIR/STTR</v>
          </cell>
          <cell r="I832" t="str">
            <v>MARCY ESTHER Fitz-Randolph</v>
          </cell>
          <cell r="J832">
            <v>702000</v>
          </cell>
          <cell r="K832" t="str">
            <v>OREGON SOCIAL LEARNING CENTER, INC.</v>
          </cell>
          <cell r="L832" t="str">
            <v>OR</v>
          </cell>
          <cell r="M832" t="str">
            <v>OUD</v>
          </cell>
          <cell r="N832" t="str">
            <v>Translation of Research to Practice for the Treatment of Opioid Addiction</v>
          </cell>
          <cell r="O832" t="str">
            <v>Improving Delivery of Healthcare Services for Polysubstance Use</v>
          </cell>
          <cell r="P832" t="str">
            <v>not registered</v>
          </cell>
          <cell r="Q832" t="str">
            <v>archived</v>
          </cell>
          <cell r="R832" t="str">
            <v>No</v>
          </cell>
          <cell r="S832">
            <v>0</v>
          </cell>
          <cell r="T832" t="str">
            <v>No</v>
          </cell>
          <cell r="V832">
            <v>10590541</v>
          </cell>
        </row>
        <row r="833">
          <cell r="A833" t="str">
            <v>HDP01269</v>
          </cell>
          <cell r="B833">
            <v>10591779</v>
          </cell>
          <cell r="C833" t="str">
            <v>HEAL ERN: Data Coordinating Resource Center</v>
          </cell>
          <cell r="D833" t="str">
            <v>NCATS</v>
          </cell>
          <cell r="E833" t="str">
            <v>1U24TR004315-01</v>
          </cell>
          <cell r="F833" t="str">
            <v>TR004315</v>
          </cell>
          <cell r="G833">
            <v>2022</v>
          </cell>
          <cell r="H833" t="str">
            <v>Other Research-Related</v>
          </cell>
          <cell r="I833" t="str">
            <v>YOLANDA F VALLEJO</v>
          </cell>
          <cell r="J833">
            <v>604783</v>
          </cell>
          <cell r="K833" t="str">
            <v>UNIVERSITY OF UTAH</v>
          </cell>
          <cell r="L833" t="str">
            <v>UT</v>
          </cell>
          <cell r="M833" t="str">
            <v>Pain mgt</v>
          </cell>
          <cell r="N833" t="str">
            <v>Clinical Research in Pain Management</v>
          </cell>
          <cell r="O833" t="str">
            <v>Early Phase Pain Investigation Clinical Network (EPPIC-Net)</v>
          </cell>
          <cell r="P833" t="str">
            <v>not registered</v>
          </cell>
          <cell r="Q833" t="str">
            <v>archived</v>
          </cell>
          <cell r="R833" t="str">
            <v>No</v>
          </cell>
          <cell r="S833">
            <v>0</v>
          </cell>
          <cell r="T833" t="str">
            <v>No</v>
          </cell>
          <cell r="V833">
            <v>10909920</v>
          </cell>
        </row>
        <row r="834">
          <cell r="A834" t="str">
            <v>HDP01273</v>
          </cell>
          <cell r="B834">
            <v>10592520</v>
          </cell>
          <cell r="C834" t="str">
            <v>ICERCH-Supporting the HEAL Pain ERN</v>
          </cell>
          <cell r="D834" t="str">
            <v>NCATS</v>
          </cell>
          <cell r="E834" t="str">
            <v>1U24TR004317-01</v>
          </cell>
          <cell r="F834" t="str">
            <v>TR004317</v>
          </cell>
          <cell r="G834">
            <v>2022</v>
          </cell>
          <cell r="H834" t="str">
            <v>Other Research-Related</v>
          </cell>
          <cell r="I834" t="str">
            <v>YOLANDA F VALLEJO</v>
          </cell>
          <cell r="J834">
            <v>428175</v>
          </cell>
          <cell r="K834" t="str">
            <v>VANDERBILT UNIVERSITY MEDICAL CENTER</v>
          </cell>
          <cell r="L834" t="str">
            <v>TN</v>
          </cell>
          <cell r="M834" t="str">
            <v>Pain mgt</v>
          </cell>
          <cell r="N834" t="str">
            <v>Clinical Research in Pain Management</v>
          </cell>
          <cell r="O834" t="str">
            <v>Pain Management Effectiveness Research Network</v>
          </cell>
          <cell r="P834" t="str">
            <v>not registered</v>
          </cell>
          <cell r="Q834" t="str">
            <v>live</v>
          </cell>
          <cell r="R834" t="str">
            <v>No</v>
          </cell>
          <cell r="S834">
            <v>0</v>
          </cell>
          <cell r="T834" t="str">
            <v>No</v>
          </cell>
          <cell r="V834">
            <v>10903820</v>
          </cell>
        </row>
        <row r="835">
          <cell r="A835" t="str">
            <v>HDP01272</v>
          </cell>
          <cell r="B835">
            <v>10592780</v>
          </cell>
          <cell r="C835" t="str">
            <v>Johns Hopkins Statistical and Safety Resource Center-HEAL PAIN ERN</v>
          </cell>
          <cell r="D835" t="str">
            <v>NCATS</v>
          </cell>
          <cell r="E835" t="str">
            <v>1U24TR004316-01</v>
          </cell>
          <cell r="F835" t="str">
            <v>TR004316</v>
          </cell>
          <cell r="G835">
            <v>2022</v>
          </cell>
          <cell r="H835" t="str">
            <v>Other Research-Related</v>
          </cell>
          <cell r="I835" t="str">
            <v>YOLANDA F VALLEJO</v>
          </cell>
          <cell r="J835">
            <v>412974</v>
          </cell>
          <cell r="K835" t="str">
            <v>JOHNS HOPKINS UNIVERSITY</v>
          </cell>
          <cell r="L835" t="str">
            <v>MD</v>
          </cell>
          <cell r="M835" t="str">
            <v>Pain mgt</v>
          </cell>
          <cell r="N835" t="str">
            <v>Clinical Research in Pain Management</v>
          </cell>
          <cell r="O835" t="str">
            <v>Early Phase Pain Investigation Clinical Network (EPPIC-Net)</v>
          </cell>
          <cell r="P835" t="str">
            <v>not registered</v>
          </cell>
          <cell r="Q835" t="str">
            <v>archived</v>
          </cell>
          <cell r="R835" t="str">
            <v>No</v>
          </cell>
          <cell r="S835">
            <v>0</v>
          </cell>
          <cell r="T835" t="str">
            <v>No</v>
          </cell>
          <cell r="V835">
            <v>10928720</v>
          </cell>
        </row>
        <row r="836">
          <cell r="A836" t="str">
            <v>NULL</v>
          </cell>
          <cell r="B836">
            <v>10593312</v>
          </cell>
          <cell r="C836" t="str">
            <v>Wake Forest IMPOWR Dissemination Education and Coordination Center (IDEA-CC)</v>
          </cell>
          <cell r="D836" t="str">
            <v>NIDA</v>
          </cell>
          <cell r="E836" t="str">
            <v>3R24DA055306-02S1</v>
          </cell>
          <cell r="F836" t="str">
            <v>DA055306</v>
          </cell>
          <cell r="G836">
            <v>2022</v>
          </cell>
          <cell r="H836" t="str">
            <v>Other Research-Related</v>
          </cell>
          <cell r="I836" t="str">
            <v>Shelley  Su</v>
          </cell>
          <cell r="J836">
            <v>309729</v>
          </cell>
          <cell r="K836" t="str">
            <v>WAKE FOREST UNIVERSITY HEALTH SCIENCES</v>
          </cell>
          <cell r="L836" t="str">
            <v>NC</v>
          </cell>
          <cell r="P836" t="str">
            <v>NULL</v>
          </cell>
          <cell r="Q836" t="str">
            <v>NULL</v>
          </cell>
          <cell r="R836" t="str">
            <v>NULL</v>
          </cell>
          <cell r="S836" t="str">
            <v>NULL</v>
          </cell>
          <cell r="T836" t="str">
            <v>NULL</v>
          </cell>
          <cell r="U836" t="str">
            <v>NULL</v>
          </cell>
          <cell r="V836">
            <v>10866836</v>
          </cell>
        </row>
        <row r="837">
          <cell r="A837" t="str">
            <v>HDP00971</v>
          </cell>
          <cell r="B837">
            <v>10593656</v>
          </cell>
          <cell r="C837" t="str">
            <v>Human Nociceptor and Spinal Cord Molecular Signature Center</v>
          </cell>
          <cell r="D837" t="str">
            <v>NINDS</v>
          </cell>
          <cell r="E837" t="str">
            <v>1U19NS130608-01</v>
          </cell>
          <cell r="F837" t="str">
            <v>NS130608</v>
          </cell>
          <cell r="G837">
            <v>2022</v>
          </cell>
          <cell r="H837" t="str">
            <v>Non-SBIR/STTR</v>
          </cell>
          <cell r="I837" t="str">
            <v>DURGA PRASANNA Mohapatra</v>
          </cell>
          <cell r="J837">
            <v>2367318</v>
          </cell>
          <cell r="K837" t="str">
            <v>UNIVERSITY OF TEXAS DALLAS</v>
          </cell>
          <cell r="L837" t="str">
            <v>TX</v>
          </cell>
          <cell r="M837" t="str">
            <v>Pain mgt</v>
          </cell>
          <cell r="N837" t="str">
            <v>Preclinical and Translational Research in Pain Management</v>
          </cell>
          <cell r="O837" t="str">
            <v>Discovery and Validation of Novel Targets for Safe and Effective Treatment of Pain</v>
          </cell>
          <cell r="P837" t="str">
            <v>registered</v>
          </cell>
          <cell r="Q837" t="str">
            <v>live</v>
          </cell>
          <cell r="R837" t="str">
            <v>Yes</v>
          </cell>
          <cell r="S837">
            <v>0</v>
          </cell>
          <cell r="T837" t="str">
            <v>Yes</v>
          </cell>
          <cell r="U837" t="str">
            <v>PRECISION</v>
          </cell>
          <cell r="V837">
            <v>10930039</v>
          </cell>
        </row>
        <row r="838">
          <cell r="A838" t="str">
            <v>HDP00902</v>
          </cell>
          <cell r="B838">
            <v>10593843</v>
          </cell>
          <cell r="C838" t="str">
            <v>INTERCEPT: Integrated Research Center for human Pain Tissues</v>
          </cell>
          <cell r="D838" t="str">
            <v>NINDS</v>
          </cell>
          <cell r="E838" t="str">
            <v>1U19NS130607-01</v>
          </cell>
          <cell r="F838" t="str">
            <v>NS130607</v>
          </cell>
          <cell r="G838">
            <v>2022</v>
          </cell>
          <cell r="H838" t="str">
            <v>Non-SBIR/STTR</v>
          </cell>
          <cell r="I838" t="str">
            <v>DURGA PRASANNA Mohapatra</v>
          </cell>
          <cell r="J838">
            <v>2347608</v>
          </cell>
          <cell r="K838" t="str">
            <v>WASHINGTON UNIVERSITY</v>
          </cell>
          <cell r="L838" t="str">
            <v>MO</v>
          </cell>
          <cell r="M838" t="str">
            <v>Pain mgt</v>
          </cell>
          <cell r="N838" t="str">
            <v>Preclinical and Translational Research in Pain Management</v>
          </cell>
          <cell r="O838" t="str">
            <v>Discovery and Validation of Novel Targets for Safe and Effective Treatment of Pain</v>
          </cell>
          <cell r="P838" t="str">
            <v>registered</v>
          </cell>
          <cell r="Q838" t="str">
            <v>live</v>
          </cell>
          <cell r="R838" t="str">
            <v>Yes</v>
          </cell>
          <cell r="S838">
            <v>0</v>
          </cell>
          <cell r="T838" t="str">
            <v>Yes</v>
          </cell>
          <cell r="U838" t="str">
            <v>PRECISION</v>
          </cell>
          <cell r="V838">
            <v>10929973</v>
          </cell>
        </row>
        <row r="839">
          <cell r="A839" t="str">
            <v>HDP01042</v>
          </cell>
          <cell r="B839">
            <v>10593844</v>
          </cell>
          <cell r="C839" t="str">
            <v>Core A: Administration</v>
          </cell>
          <cell r="D839" t="str">
            <v>NINDS</v>
          </cell>
          <cell r="E839" t="str">
            <v>1U19NS130607-01</v>
          </cell>
          <cell r="F839" t="str">
            <v>NS130607</v>
          </cell>
          <cell r="G839">
            <v>2022</v>
          </cell>
          <cell r="H839" t="str">
            <v>Non-SBIR/STTR</v>
          </cell>
          <cell r="J839">
            <v>156865</v>
          </cell>
          <cell r="K839" t="str">
            <v>WASHINGTON UNIVERSITY</v>
          </cell>
          <cell r="L839" t="str">
            <v>MO</v>
          </cell>
          <cell r="M839" t="str">
            <v>Pain mgt</v>
          </cell>
          <cell r="N839" t="str">
            <v>Preclinical and Translational Research in Pain Management</v>
          </cell>
          <cell r="O839" t="str">
            <v>Discovery and Validation of Novel Targets for Safe and Effective Treatment of Pain</v>
          </cell>
          <cell r="P839" t="str">
            <v>not registered</v>
          </cell>
          <cell r="Q839" t="str">
            <v>archived</v>
          </cell>
          <cell r="R839" t="str">
            <v>No</v>
          </cell>
          <cell r="S839">
            <v>0</v>
          </cell>
          <cell r="T839" t="str">
            <v>No</v>
          </cell>
          <cell r="V839">
            <v>10593844</v>
          </cell>
        </row>
        <row r="840">
          <cell r="A840" t="str">
            <v>HDP01040</v>
          </cell>
          <cell r="B840">
            <v>10593845</v>
          </cell>
          <cell r="C840" t="str">
            <v>Multi-omics peripheral nerve atlas enables fine-mapping of pain molecular phenotypes</v>
          </cell>
          <cell r="D840" t="str">
            <v>NINDS</v>
          </cell>
          <cell r="E840" t="str">
            <v>1U19NS130607-01</v>
          </cell>
          <cell r="F840" t="str">
            <v>NS130607</v>
          </cell>
          <cell r="G840">
            <v>2022</v>
          </cell>
          <cell r="H840" t="str">
            <v>Non-SBIR/STTR</v>
          </cell>
          <cell r="J840">
            <v>733227</v>
          </cell>
          <cell r="K840" t="str">
            <v>WASHINGTON UNIVERSITY</v>
          </cell>
          <cell r="L840" t="str">
            <v>MO</v>
          </cell>
          <cell r="M840" t="str">
            <v>Pain mgt</v>
          </cell>
          <cell r="N840" t="str">
            <v>Preclinical and Translational Research in Pain Management</v>
          </cell>
          <cell r="O840" t="str">
            <v>Discovery and Validation of Novel Targets for Safe and Effective Treatment of Pain</v>
          </cell>
          <cell r="P840" t="str">
            <v>not registered</v>
          </cell>
          <cell r="Q840" t="str">
            <v>archived</v>
          </cell>
          <cell r="R840" t="str">
            <v>No</v>
          </cell>
          <cell r="S840">
            <v>0</v>
          </cell>
          <cell r="T840" t="str">
            <v>No</v>
          </cell>
          <cell r="V840">
            <v>10593845</v>
          </cell>
        </row>
        <row r="841">
          <cell r="A841" t="str">
            <v>HDP01039</v>
          </cell>
          <cell r="B841">
            <v>10593846</v>
          </cell>
          <cell r="C841" t="str">
            <v>Characterization of human DRG at the single cell level via integrated transcriptomics and spatial proteomics</v>
          </cell>
          <cell r="D841" t="str">
            <v>NINDS</v>
          </cell>
          <cell r="E841" t="str">
            <v>1U19NS130607-01</v>
          </cell>
          <cell r="F841" t="str">
            <v>NS130607</v>
          </cell>
          <cell r="G841">
            <v>2022</v>
          </cell>
          <cell r="H841" t="str">
            <v>Non-SBIR/STTR</v>
          </cell>
          <cell r="J841">
            <v>640067</v>
          </cell>
          <cell r="K841" t="str">
            <v>WASHINGTON UNIVERSITY</v>
          </cell>
          <cell r="L841" t="str">
            <v>MO</v>
          </cell>
          <cell r="M841" t="str">
            <v>Pain mgt</v>
          </cell>
          <cell r="N841" t="str">
            <v>Preclinical and Translational Research in Pain Management</v>
          </cell>
          <cell r="O841" t="str">
            <v>Discovery and Validation of Novel Targets for Safe and Effective Treatment of Pain</v>
          </cell>
          <cell r="P841" t="str">
            <v>not registered</v>
          </cell>
          <cell r="Q841" t="str">
            <v>archived</v>
          </cell>
          <cell r="R841" t="str">
            <v>No</v>
          </cell>
          <cell r="S841">
            <v>0</v>
          </cell>
          <cell r="T841" t="str">
            <v>No</v>
          </cell>
          <cell r="V841">
            <v>10593846</v>
          </cell>
        </row>
        <row r="842">
          <cell r="A842" t="str">
            <v>HDP01041</v>
          </cell>
          <cell r="B842">
            <v>10593847</v>
          </cell>
          <cell r="C842" t="str">
            <v>Functional and genetic characterization of human DRG and spinal cord at single cell resolution</v>
          </cell>
          <cell r="D842" t="str">
            <v>NINDS</v>
          </cell>
          <cell r="E842" t="str">
            <v>1U19NS130607-01</v>
          </cell>
          <cell r="F842" t="str">
            <v>NS130607</v>
          </cell>
          <cell r="G842">
            <v>2022</v>
          </cell>
          <cell r="H842" t="str">
            <v>Non-SBIR/STTR</v>
          </cell>
          <cell r="J842">
            <v>491991</v>
          </cell>
          <cell r="K842" t="str">
            <v>WASHINGTON UNIVERSITY</v>
          </cell>
          <cell r="L842" t="str">
            <v>MO</v>
          </cell>
          <cell r="M842" t="str">
            <v>Pain mgt</v>
          </cell>
          <cell r="N842" t="str">
            <v>Preclinical and Translational Research in Pain Management</v>
          </cell>
          <cell r="O842" t="str">
            <v>Discovery and Validation of Novel Targets for Safe and Effective Treatment of Pain</v>
          </cell>
          <cell r="P842" t="str">
            <v>not registered</v>
          </cell>
          <cell r="Q842" t="str">
            <v>archived</v>
          </cell>
          <cell r="R842" t="str">
            <v>No</v>
          </cell>
          <cell r="S842">
            <v>0</v>
          </cell>
          <cell r="T842" t="str">
            <v>No</v>
          </cell>
          <cell r="V842">
            <v>10593847</v>
          </cell>
        </row>
        <row r="843">
          <cell r="A843" t="str">
            <v>HDP01043</v>
          </cell>
          <cell r="B843">
            <v>10593848</v>
          </cell>
          <cell r="C843" t="str">
            <v>Core B: Tissue Procurement and Processing</v>
          </cell>
          <cell r="D843" t="str">
            <v>NINDS</v>
          </cell>
          <cell r="E843" t="str">
            <v>1U19NS130607-01</v>
          </cell>
          <cell r="F843" t="str">
            <v>NS130607</v>
          </cell>
          <cell r="G843">
            <v>2022</v>
          </cell>
          <cell r="H843" t="str">
            <v>Non-SBIR/STTR</v>
          </cell>
          <cell r="J843">
            <v>185761</v>
          </cell>
          <cell r="K843" t="str">
            <v>WASHINGTON UNIVERSITY</v>
          </cell>
          <cell r="L843" t="str">
            <v>MO</v>
          </cell>
          <cell r="M843" t="str">
            <v>Pain mgt</v>
          </cell>
          <cell r="N843" t="str">
            <v>Preclinical and Translational Research in Pain Management</v>
          </cell>
          <cell r="O843" t="str">
            <v>Discovery and Validation of Novel Targets for Safe and Effective Treatment of Pain</v>
          </cell>
          <cell r="P843" t="str">
            <v>not registered</v>
          </cell>
          <cell r="Q843" t="str">
            <v>archived</v>
          </cell>
          <cell r="R843" t="str">
            <v>No</v>
          </cell>
          <cell r="S843">
            <v>0</v>
          </cell>
          <cell r="T843" t="str">
            <v>No</v>
          </cell>
          <cell r="V843">
            <v>10593848</v>
          </cell>
        </row>
        <row r="844">
          <cell r="A844" t="str">
            <v>HDP01044</v>
          </cell>
          <cell r="B844">
            <v>10593849</v>
          </cell>
          <cell r="C844" t="str">
            <v>Core C: Data</v>
          </cell>
          <cell r="D844" t="str">
            <v>NINDS</v>
          </cell>
          <cell r="E844" t="str">
            <v>1U19NS130607-01</v>
          </cell>
          <cell r="F844" t="str">
            <v>NS130607</v>
          </cell>
          <cell r="G844">
            <v>2022</v>
          </cell>
          <cell r="H844" t="str">
            <v>Non-SBIR/STTR</v>
          </cell>
          <cell r="J844">
            <v>139697</v>
          </cell>
          <cell r="K844" t="str">
            <v>WASHINGTON UNIVERSITY</v>
          </cell>
          <cell r="L844" t="str">
            <v>MO</v>
          </cell>
          <cell r="M844" t="str">
            <v>Pain mgt</v>
          </cell>
          <cell r="N844" t="str">
            <v>Preclinical and Translational Research in Pain Management</v>
          </cell>
          <cell r="O844" t="str">
            <v>Discovery and Validation of Novel Targets for Safe and Effective Treatment of Pain</v>
          </cell>
          <cell r="P844" t="str">
            <v>not registered</v>
          </cell>
          <cell r="Q844" t="str">
            <v>archived</v>
          </cell>
          <cell r="R844" t="str">
            <v>No</v>
          </cell>
          <cell r="S844">
            <v>0</v>
          </cell>
          <cell r="T844" t="str">
            <v>No</v>
          </cell>
          <cell r="V844">
            <v>10593849</v>
          </cell>
        </row>
        <row r="845">
          <cell r="A845" t="str">
            <v>HDP00794</v>
          </cell>
          <cell r="B845">
            <v>10594295</v>
          </cell>
          <cell r="C845" t="str">
            <v>An automated AI/ML platform for multi-researcher collaborations for a NIH BACPAC funded Spine Phenome Project</v>
          </cell>
          <cell r="D845" t="str">
            <v>NIAMS</v>
          </cell>
          <cell r="E845" t="str">
            <v>3UH3AR076729-02S2</v>
          </cell>
          <cell r="F845" t="str">
            <v>AR076729</v>
          </cell>
          <cell r="G845">
            <v>2022</v>
          </cell>
          <cell r="H845" t="str">
            <v>Non-SBIR/STTR</v>
          </cell>
          <cell r="I845" t="str">
            <v>Xincheng  Zheng</v>
          </cell>
          <cell r="J845">
            <v>292717</v>
          </cell>
          <cell r="K845" t="str">
            <v>OHIO STATE UNIVERSITY</v>
          </cell>
          <cell r="L845" t="str">
            <v>OH</v>
          </cell>
          <cell r="M845" t="str">
            <v>Pain mgt</v>
          </cell>
          <cell r="N845" t="str">
            <v>Clinical Research in Pain Management</v>
          </cell>
          <cell r="O845" t="str">
            <v>Back Pain Consortium Research Program</v>
          </cell>
          <cell r="P845" t="str">
            <v>not registered</v>
          </cell>
          <cell r="Q845" t="str">
            <v>archived</v>
          </cell>
          <cell r="R845" t="str">
            <v>No</v>
          </cell>
          <cell r="S845">
            <v>0</v>
          </cell>
          <cell r="T845" t="str">
            <v>No</v>
          </cell>
          <cell r="U845" t="str">
            <v>BACPAC</v>
          </cell>
          <cell r="V845">
            <v>10594295</v>
          </cell>
        </row>
        <row r="846">
          <cell r="A846" t="str">
            <v>HDP00920</v>
          </cell>
          <cell r="B846">
            <v>10594334</v>
          </cell>
          <cell r="C846" t="str">
            <v>Harvard PRECISION Human Pain Center</v>
          </cell>
          <cell r="D846" t="str">
            <v>NINDS</v>
          </cell>
          <cell r="E846" t="str">
            <v>1U19NS130617-01</v>
          </cell>
          <cell r="F846" t="str">
            <v>NS130617</v>
          </cell>
          <cell r="G846">
            <v>2022</v>
          </cell>
          <cell r="H846" t="str">
            <v>Non-SBIR/STTR</v>
          </cell>
          <cell r="I846" t="str">
            <v>DURGA PRASANNA Mohapatra</v>
          </cell>
          <cell r="J846">
            <v>2647394</v>
          </cell>
          <cell r="K846" t="str">
            <v>BRIGHAM AND WOMEN'S HOSPITAL</v>
          </cell>
          <cell r="L846" t="str">
            <v>MA</v>
          </cell>
          <cell r="M846" t="str">
            <v>Pain mgt</v>
          </cell>
          <cell r="N846" t="str">
            <v>Preclinical and Translational Research in Pain Management</v>
          </cell>
          <cell r="O846" t="str">
            <v>Discovery and Validation of Novel Targets for Safe and Effective Treatment of Pain</v>
          </cell>
          <cell r="P846" t="str">
            <v>registered</v>
          </cell>
          <cell r="Q846" t="str">
            <v>live</v>
          </cell>
          <cell r="R846" t="str">
            <v>No</v>
          </cell>
          <cell r="S846">
            <v>0</v>
          </cell>
          <cell r="T846" t="str">
            <v>Yes</v>
          </cell>
          <cell r="U846" t="str">
            <v>PRECISION</v>
          </cell>
          <cell r="V846">
            <v>10928096</v>
          </cell>
        </row>
        <row r="847">
          <cell r="A847" t="str">
            <v>HDP00822</v>
          </cell>
          <cell r="B847">
            <v>10594594</v>
          </cell>
          <cell r="C847" t="str">
            <v>The Youth Opioid Recovery Support (YORS) Intervention: An assertive community treatment model for improving medication adherence in young adults with opioid use disorder</v>
          </cell>
          <cell r="D847" t="str">
            <v>NIDA</v>
          </cell>
          <cell r="E847" t="str">
            <v>3R33DA056230-02S1</v>
          </cell>
          <cell r="F847" t="str">
            <v>DA056230</v>
          </cell>
          <cell r="G847">
            <v>2022</v>
          </cell>
          <cell r="H847" t="str">
            <v>Non-SBIR/STTR</v>
          </cell>
          <cell r="I847" t="str">
            <v>CARRIE FRIED Mulford</v>
          </cell>
          <cell r="J847">
            <v>492562</v>
          </cell>
          <cell r="K847" t="str">
            <v>MARYLAND TREATMENT CENTERS, INC.</v>
          </cell>
          <cell r="L847" t="str">
            <v>MD</v>
          </cell>
          <cell r="M847" t="str">
            <v>OUD</v>
          </cell>
          <cell r="N847" t="str">
            <v>Translation of Research to Practice for the Treatment of Opioid Addiction</v>
          </cell>
          <cell r="O847" t="str">
            <v>Behavioral Research to Improve Medication-Based Treatment</v>
          </cell>
          <cell r="P847" t="str">
            <v>registered</v>
          </cell>
          <cell r="Q847" t="str">
            <v>live</v>
          </cell>
          <cell r="R847" t="str">
            <v>No</v>
          </cell>
          <cell r="S847">
            <v>0</v>
          </cell>
          <cell r="T847" t="str">
            <v>Yes</v>
          </cell>
          <cell r="V847">
            <v>10594594</v>
          </cell>
        </row>
        <row r="848">
          <cell r="A848" t="str">
            <v>HDP01011</v>
          </cell>
          <cell r="B848">
            <v>10595133</v>
          </cell>
          <cell r="C848" t="str">
            <v>Equity Using Interventions for Pain and Depression (EQUIPD)</v>
          </cell>
          <cell r="D848" t="str">
            <v>NINR</v>
          </cell>
          <cell r="E848" t="str">
            <v>1R61NR020845-01</v>
          </cell>
          <cell r="F848" t="str">
            <v>NR020845</v>
          </cell>
          <cell r="G848">
            <v>2022</v>
          </cell>
          <cell r="H848" t="str">
            <v>Non-SBIR/STTR</v>
          </cell>
          <cell r="I848" t="str">
            <v>Karen  Kehl</v>
          </cell>
          <cell r="J848">
            <v>1557606</v>
          </cell>
          <cell r="K848" t="str">
            <v>INDIANA UNIV-PURDUE UNIV AT INDIANAPOLIS</v>
          </cell>
          <cell r="L848" t="str">
            <v>IN</v>
          </cell>
          <cell r="M848" t="str">
            <v>Pain mgt</v>
          </cell>
          <cell r="N848" t="str">
            <v>Clinical Research in Pain Management</v>
          </cell>
          <cell r="O848" t="str">
            <v>Advancing Health Equity in Pain Management</v>
          </cell>
          <cell r="P848" t="str">
            <v>registered</v>
          </cell>
          <cell r="Q848" t="str">
            <v>live</v>
          </cell>
          <cell r="R848" t="str">
            <v>Yes</v>
          </cell>
          <cell r="S848">
            <v>0</v>
          </cell>
          <cell r="T848" t="str">
            <v>Yes</v>
          </cell>
          <cell r="V848">
            <v>10595133</v>
          </cell>
        </row>
        <row r="849">
          <cell r="A849" t="str">
            <v>HDP00909</v>
          </cell>
          <cell r="B849">
            <v>10595357</v>
          </cell>
          <cell r="C849" t="str">
            <v>Cancer Pain Management: A Technology-Based Intervention for Asian American Breast Cancer Survivors</v>
          </cell>
          <cell r="D849" t="str">
            <v>NCI</v>
          </cell>
          <cell r="E849" t="str">
            <v>1R61CA280979-01</v>
          </cell>
          <cell r="F849" t="str">
            <v>CA280979</v>
          </cell>
          <cell r="G849">
            <v>2022</v>
          </cell>
          <cell r="H849" t="str">
            <v>Non-SBIR/STTR</v>
          </cell>
          <cell r="I849" t="str">
            <v>Brennan Parmelee Streck</v>
          </cell>
          <cell r="J849">
            <v>744214</v>
          </cell>
          <cell r="K849" t="str">
            <v>EMORY UNIVERSITY</v>
          </cell>
          <cell r="L849" t="str">
            <v>GA</v>
          </cell>
          <cell r="M849" t="str">
            <v>Pain mgt</v>
          </cell>
          <cell r="N849" t="str">
            <v>Clinical Research in Pain Management</v>
          </cell>
          <cell r="O849" t="str">
            <v>Advancing Health Equity in Pain Management</v>
          </cell>
          <cell r="P849" t="str">
            <v>registered</v>
          </cell>
          <cell r="Q849" t="str">
            <v>live</v>
          </cell>
          <cell r="R849" t="str">
            <v>No</v>
          </cell>
          <cell r="S849">
            <v>0</v>
          </cell>
          <cell r="T849" t="str">
            <v>Yes</v>
          </cell>
          <cell r="V849">
            <v>10933452</v>
          </cell>
        </row>
        <row r="850">
          <cell r="A850" t="str">
            <v>NULL</v>
          </cell>
          <cell r="B850">
            <v>10595421</v>
          </cell>
          <cell r="C850" t="str">
            <v>Treatment of Fentanyl Overdose-Induced Respiratory Failure by Low-Dose Dexmedetomidine</v>
          </cell>
          <cell r="D850" t="str">
            <v>NHLBI</v>
          </cell>
          <cell r="E850" t="str">
            <v>4R33HL156248-02</v>
          </cell>
          <cell r="F850" t="str">
            <v>HL156248</v>
          </cell>
          <cell r="G850">
            <v>2022</v>
          </cell>
          <cell r="H850" t="str">
            <v>Non-SBIR/STTR</v>
          </cell>
          <cell r="I850" t="str">
            <v>Aaron D. Laposky</v>
          </cell>
          <cell r="J850">
            <v>123451</v>
          </cell>
          <cell r="K850" t="str">
            <v>PENNSYLVANIA STATE UNIV HERSHEY MED CTR</v>
          </cell>
          <cell r="L850" t="str">
            <v>PA</v>
          </cell>
          <cell r="M850" t="str">
            <v>OUD</v>
          </cell>
          <cell r="N850" t="str">
            <v>Novel Therapeutic Options for Opioid Use Disorder and Overdose</v>
          </cell>
          <cell r="O850" t="str">
            <v>Focusing Medication Development to Prevent and Treat Opioid Use Disorder and Overdose</v>
          </cell>
          <cell r="P850" t="str">
            <v>NULL</v>
          </cell>
          <cell r="Q850" t="str">
            <v>NULL</v>
          </cell>
          <cell r="R850" t="str">
            <v>NULL</v>
          </cell>
          <cell r="S850" t="str">
            <v>NULL</v>
          </cell>
          <cell r="T850" t="str">
            <v>NULL</v>
          </cell>
          <cell r="V850">
            <v>10701905</v>
          </cell>
        </row>
        <row r="851">
          <cell r="A851" t="str">
            <v>HDP00893</v>
          </cell>
          <cell r="B851">
            <v>10595896</v>
          </cell>
          <cell r="C851" t="str">
            <v>Culturally adapted mobile treatment of chronic pain in adolescent survivors of pediatric bone sarcoma</v>
          </cell>
          <cell r="D851" t="str">
            <v>NCI</v>
          </cell>
          <cell r="E851" t="str">
            <v>1R61CA280978-01</v>
          </cell>
          <cell r="F851" t="str">
            <v>CA280978</v>
          </cell>
          <cell r="G851">
            <v>2022</v>
          </cell>
          <cell r="H851" t="str">
            <v>Non-SBIR/STTR</v>
          </cell>
          <cell r="I851" t="str">
            <v>Marge  Good</v>
          </cell>
          <cell r="J851">
            <v>1293841</v>
          </cell>
          <cell r="K851" t="str">
            <v>ST. JUDE CHILDREN'S RESEARCH HOSPITAL</v>
          </cell>
          <cell r="L851" t="str">
            <v>TN</v>
          </cell>
          <cell r="M851" t="str">
            <v>Pain mgt</v>
          </cell>
          <cell r="N851" t="str">
            <v>Clinical Research in Pain Management</v>
          </cell>
          <cell r="O851" t="str">
            <v>Advancing Health Equity in Pain Management</v>
          </cell>
          <cell r="P851" t="str">
            <v>registered</v>
          </cell>
          <cell r="Q851" t="str">
            <v>live</v>
          </cell>
          <cell r="R851" t="str">
            <v>No</v>
          </cell>
          <cell r="S851">
            <v>0</v>
          </cell>
          <cell r="T851" t="str">
            <v>Yes</v>
          </cell>
          <cell r="V851">
            <v>10595896</v>
          </cell>
        </row>
        <row r="852">
          <cell r="A852" t="str">
            <v>HDP00929</v>
          </cell>
          <cell r="B852">
            <v>10595974</v>
          </cell>
          <cell r="C852" t="str">
            <v>Integrative Training Program for Pediatric Sickle Cell Pain</v>
          </cell>
          <cell r="D852" t="str">
            <v>NCCIH</v>
          </cell>
          <cell r="E852" t="str">
            <v>1R61AT012421-01</v>
          </cell>
          <cell r="F852" t="str">
            <v>AT012421</v>
          </cell>
          <cell r="G852">
            <v>2022</v>
          </cell>
          <cell r="H852" t="str">
            <v>Non-SBIR/STTR</v>
          </cell>
          <cell r="I852" t="str">
            <v>Sekai Rutendo Chideya-Chihota</v>
          </cell>
          <cell r="J852">
            <v>1343529</v>
          </cell>
          <cell r="K852" t="str">
            <v>EMORY UNIVERSITY</v>
          </cell>
          <cell r="L852" t="str">
            <v>GA</v>
          </cell>
          <cell r="M852" t="str">
            <v>Pain mgt</v>
          </cell>
          <cell r="N852" t="str">
            <v>Clinical Research in Pain Management</v>
          </cell>
          <cell r="O852" t="str">
            <v>Advancing Health Equity in Pain Management</v>
          </cell>
          <cell r="P852" t="str">
            <v>registered</v>
          </cell>
          <cell r="Q852" t="str">
            <v>live</v>
          </cell>
          <cell r="R852" t="str">
            <v>No</v>
          </cell>
          <cell r="S852">
            <v>0</v>
          </cell>
          <cell r="T852" t="str">
            <v>Yes</v>
          </cell>
          <cell r="V852">
            <v>11146849</v>
          </cell>
        </row>
        <row r="853">
          <cell r="A853" t="str">
            <v>HDP00914</v>
          </cell>
          <cell r="B853">
            <v>10596435</v>
          </cell>
          <cell r="C853" t="str">
            <v>HD2A Research Adoption Support Center (RASC)</v>
          </cell>
          <cell r="D853" t="str">
            <v>NIDA</v>
          </cell>
          <cell r="E853" t="str">
            <v>1U2CDA057717-01</v>
          </cell>
          <cell r="F853" t="str">
            <v>DA057717</v>
          </cell>
          <cell r="G853">
            <v>2022</v>
          </cell>
          <cell r="H853" t="str">
            <v>Other Research-Related</v>
          </cell>
          <cell r="I853" t="str">
            <v>Lori  Ducharme</v>
          </cell>
          <cell r="J853">
            <v>3311025</v>
          </cell>
          <cell r="K853" t="str">
            <v>STANFORD UNIVERSITY</v>
          </cell>
          <cell r="L853" t="str">
            <v>CA</v>
          </cell>
          <cell r="M853" t="str">
            <v>Cross-Cutting Research</v>
          </cell>
          <cell r="N853" t="str">
            <v>Cross-Cutting Research</v>
          </cell>
          <cell r="O853" t="str">
            <v>Translating Data 2 Action to Prevent Overdose</v>
          </cell>
          <cell r="P853" t="str">
            <v>not registered</v>
          </cell>
          <cell r="Q853" t="str">
            <v>archived</v>
          </cell>
          <cell r="R853" t="str">
            <v>No</v>
          </cell>
          <cell r="S853">
            <v>0</v>
          </cell>
          <cell r="T853" t="str">
            <v>No</v>
          </cell>
          <cell r="U853" t="str">
            <v>DATA 2 ACTION</v>
          </cell>
          <cell r="V853">
            <v>10904707</v>
          </cell>
        </row>
        <row r="854">
          <cell r="A854" t="str">
            <v>HDP01035</v>
          </cell>
          <cell r="B854">
            <v>10596436</v>
          </cell>
          <cell r="C854" t="str">
            <v>HD2A RASC-Administrative Core</v>
          </cell>
          <cell r="D854" t="str">
            <v>NIDA</v>
          </cell>
          <cell r="E854" t="str">
            <v>1U2CDA057717-01</v>
          </cell>
          <cell r="F854" t="str">
            <v>DA057717</v>
          </cell>
          <cell r="G854">
            <v>2022</v>
          </cell>
          <cell r="H854" t="str">
            <v>Other Research-Related</v>
          </cell>
          <cell r="J854">
            <v>996795</v>
          </cell>
          <cell r="K854" t="str">
            <v>STANFORD UNIVERSITY</v>
          </cell>
          <cell r="L854" t="str">
            <v>CA</v>
          </cell>
          <cell r="M854" t="str">
            <v>Cross-Cutting Research</v>
          </cell>
          <cell r="N854" t="str">
            <v>Cross-Cutting Research</v>
          </cell>
          <cell r="O854" t="str">
            <v>Translating Data 2 Action to Prevent Overdose</v>
          </cell>
          <cell r="P854" t="str">
            <v>registered</v>
          </cell>
          <cell r="Q854" t="str">
            <v>live</v>
          </cell>
          <cell r="R854" t="str">
            <v>No</v>
          </cell>
          <cell r="S854">
            <v>0</v>
          </cell>
          <cell r="T854" t="str">
            <v>No</v>
          </cell>
          <cell r="U854" t="str">
            <v>DATA 2 ACTION</v>
          </cell>
          <cell r="V854">
            <v>10596436</v>
          </cell>
        </row>
        <row r="855">
          <cell r="A855" t="str">
            <v>HDP01036</v>
          </cell>
          <cell r="B855">
            <v>10596437</v>
          </cell>
          <cell r="C855" t="str">
            <v>HD2A RASC-SUD Implementation Support Core</v>
          </cell>
          <cell r="D855" t="str">
            <v>NIDA</v>
          </cell>
          <cell r="E855" t="str">
            <v>1U2CDA057717-01</v>
          </cell>
          <cell r="F855" t="str">
            <v>DA057717</v>
          </cell>
          <cell r="G855">
            <v>2022</v>
          </cell>
          <cell r="H855" t="str">
            <v>Other Research-Related</v>
          </cell>
          <cell r="J855">
            <v>591202</v>
          </cell>
          <cell r="K855" t="str">
            <v>STANFORD UNIVERSITY</v>
          </cell>
          <cell r="L855" t="str">
            <v>CA</v>
          </cell>
          <cell r="M855" t="str">
            <v>Cross-Cutting Research</v>
          </cell>
          <cell r="N855" t="str">
            <v>Cross-Cutting Research</v>
          </cell>
          <cell r="O855" t="str">
            <v>Translating Data 2 Action to Prevent Overdose</v>
          </cell>
          <cell r="P855" t="str">
            <v>not registered</v>
          </cell>
          <cell r="Q855" t="str">
            <v>archived</v>
          </cell>
          <cell r="R855" t="str">
            <v>No</v>
          </cell>
          <cell r="S855">
            <v>0</v>
          </cell>
          <cell r="T855" t="str">
            <v>No</v>
          </cell>
          <cell r="U855" t="str">
            <v>DATA 2 ACTION</v>
          </cell>
          <cell r="V855">
            <v>10596437</v>
          </cell>
        </row>
        <row r="856">
          <cell r="A856" t="str">
            <v>HDP01037</v>
          </cell>
          <cell r="B856">
            <v>10596438</v>
          </cell>
          <cell r="C856" t="str">
            <v>HD2A RASC - Pain Implementation Support Core</v>
          </cell>
          <cell r="D856" t="str">
            <v>NIDA</v>
          </cell>
          <cell r="E856" t="str">
            <v>1U2CDA057717-01</v>
          </cell>
          <cell r="F856" t="str">
            <v>DA057717</v>
          </cell>
          <cell r="G856">
            <v>2022</v>
          </cell>
          <cell r="H856" t="str">
            <v>Other Research-Related</v>
          </cell>
          <cell r="J856">
            <v>618798</v>
          </cell>
          <cell r="K856" t="str">
            <v>STANFORD UNIVERSITY</v>
          </cell>
          <cell r="L856" t="str">
            <v>CA</v>
          </cell>
          <cell r="M856" t="str">
            <v>Cross-Cutting Research</v>
          </cell>
          <cell r="N856" t="str">
            <v>Cross-Cutting Research</v>
          </cell>
          <cell r="O856" t="str">
            <v>Translating Data 2 Action to Prevent Overdose</v>
          </cell>
          <cell r="P856" t="str">
            <v>not registered</v>
          </cell>
          <cell r="Q856" t="str">
            <v>archived</v>
          </cell>
          <cell r="R856" t="str">
            <v>No</v>
          </cell>
          <cell r="S856">
            <v>0</v>
          </cell>
          <cell r="T856" t="str">
            <v>No</v>
          </cell>
          <cell r="U856" t="str">
            <v>DATA 2 ACTION</v>
          </cell>
          <cell r="V856">
            <v>10596438</v>
          </cell>
        </row>
        <row r="857">
          <cell r="A857" t="str">
            <v>HDP01038</v>
          </cell>
          <cell r="B857">
            <v>10596439</v>
          </cell>
          <cell r="C857" t="str">
            <v>HD2A RASC-Research and Evaluation Core</v>
          </cell>
          <cell r="D857" t="str">
            <v>NIDA</v>
          </cell>
          <cell r="E857" t="str">
            <v>1U2CDA057717-01</v>
          </cell>
          <cell r="F857" t="str">
            <v>DA057717</v>
          </cell>
          <cell r="G857">
            <v>2022</v>
          </cell>
          <cell r="H857" t="str">
            <v>Other Research-Related</v>
          </cell>
          <cell r="J857">
            <v>1104230</v>
          </cell>
          <cell r="K857" t="str">
            <v>STANFORD UNIVERSITY</v>
          </cell>
          <cell r="L857" t="str">
            <v>CA</v>
          </cell>
          <cell r="M857" t="str">
            <v>Cross-Cutting Research</v>
          </cell>
          <cell r="N857" t="str">
            <v>Cross-Cutting Research</v>
          </cell>
          <cell r="O857" t="str">
            <v>Translating Data 2 Action to Prevent Overdose</v>
          </cell>
          <cell r="P857" t="str">
            <v>not registered</v>
          </cell>
          <cell r="Q857" t="str">
            <v>archived</v>
          </cell>
          <cell r="R857" t="str">
            <v>No</v>
          </cell>
          <cell r="S857">
            <v>0</v>
          </cell>
          <cell r="T857" t="str">
            <v>No</v>
          </cell>
          <cell r="U857" t="str">
            <v>DATA 2 ACTION</v>
          </cell>
          <cell r="V857">
            <v>10904715</v>
          </cell>
        </row>
        <row r="858">
          <cell r="A858" t="str">
            <v>HDP01030</v>
          </cell>
          <cell r="B858">
            <v>10596851</v>
          </cell>
          <cell r="C858" t="str">
            <v>University of Michigan (UM) HEAL Initiative National K12 Clinical Pain Career Development Program (UM-HCPDP)</v>
          </cell>
          <cell r="D858" t="str">
            <v>NINDS</v>
          </cell>
          <cell r="E858" t="str">
            <v>1K12NS130673-01</v>
          </cell>
          <cell r="F858" t="str">
            <v>NS130673</v>
          </cell>
          <cell r="G858">
            <v>2022</v>
          </cell>
          <cell r="H858" t="str">
            <v>Other Research-Related</v>
          </cell>
          <cell r="I858" t="str">
            <v>LAURA DOVER Wandner</v>
          </cell>
          <cell r="J858">
            <v>3202476</v>
          </cell>
          <cell r="K858" t="str">
            <v>UNIVERSITY OF MICHIGAN AT ANN ARBOR</v>
          </cell>
          <cell r="L858" t="str">
            <v>MI</v>
          </cell>
          <cell r="M858" t="str">
            <v>Cross-Cutting Research</v>
          </cell>
          <cell r="N858" t="str">
            <v>Cross-Cutting Research</v>
          </cell>
          <cell r="O858" t="str">
            <v>Training the Next Generation of Researchers in HEAL</v>
          </cell>
          <cell r="P858" t="str">
            <v>not registered</v>
          </cell>
          <cell r="Q858" t="str">
            <v>live</v>
          </cell>
          <cell r="R858" t="str">
            <v>No</v>
          </cell>
          <cell r="S858">
            <v>0</v>
          </cell>
          <cell r="T858" t="str">
            <v>No</v>
          </cell>
          <cell r="V858">
            <v>11045860</v>
          </cell>
        </row>
        <row r="859">
          <cell r="A859" t="str">
            <v>HDP01015</v>
          </cell>
          <cell r="B859">
            <v>10596875</v>
          </cell>
          <cell r="C859" t="str">
            <v>Identifying Chronic Pain Phenotypes and Treatment Disparities in Adults with Cerebral Palsy</v>
          </cell>
          <cell r="D859" t="str">
            <v>NIDCR</v>
          </cell>
          <cell r="E859" t="str">
            <v>1R21DE032584-01</v>
          </cell>
          <cell r="F859" t="str">
            <v>DE032584</v>
          </cell>
          <cell r="G859">
            <v>2022</v>
          </cell>
          <cell r="H859" t="str">
            <v>Non-SBIR/STTR</v>
          </cell>
          <cell r="I859" t="str">
            <v>LORENA  Baccaglini</v>
          </cell>
          <cell r="J859">
            <v>429000</v>
          </cell>
          <cell r="K859" t="str">
            <v>UNIVERSITY OF MICHIGAN AT ANN ARBOR</v>
          </cell>
          <cell r="L859" t="str">
            <v>MI</v>
          </cell>
          <cell r="M859" t="str">
            <v>Cross-Cutting Research</v>
          </cell>
          <cell r="N859" t="str">
            <v>Cross-Cutting Research</v>
          </cell>
          <cell r="O859" t="str">
            <v>Leveraging Existing and Real-Time Opioid and Pain Management Data</v>
          </cell>
          <cell r="P859" t="str">
            <v>not registered</v>
          </cell>
          <cell r="Q859" t="str">
            <v>live</v>
          </cell>
          <cell r="R859" t="str">
            <v>No</v>
          </cell>
          <cell r="S859">
            <v>0</v>
          </cell>
          <cell r="T859" t="str">
            <v>No</v>
          </cell>
          <cell r="V859">
            <v>10596875</v>
          </cell>
        </row>
        <row r="860">
          <cell r="A860" t="str">
            <v>HDP00917</v>
          </cell>
          <cell r="B860">
            <v>10597344</v>
          </cell>
          <cell r="C860" t="str">
            <v>Long-term Opioid Therapy, Depression and Suicide Mortality Risk in Patients with Head and Neck Cancer</v>
          </cell>
          <cell r="D860" t="str">
            <v>NIDCR</v>
          </cell>
          <cell r="E860" t="str">
            <v>1R21DE032531-01</v>
          </cell>
          <cell r="F860" t="str">
            <v>DE032531</v>
          </cell>
          <cell r="G860">
            <v>2022</v>
          </cell>
          <cell r="H860" t="str">
            <v>Non-SBIR/STTR</v>
          </cell>
          <cell r="I860" t="str">
            <v>William N. Elwood</v>
          </cell>
          <cell r="J860">
            <v>447950</v>
          </cell>
          <cell r="K860" t="str">
            <v>DUKE UNIVERSITY</v>
          </cell>
          <cell r="L860" t="str">
            <v>NC</v>
          </cell>
          <cell r="M860" t="str">
            <v>Cross-Cutting Research</v>
          </cell>
          <cell r="N860" t="str">
            <v>Cross-Cutting Research</v>
          </cell>
          <cell r="O860" t="str">
            <v>Leveraging Existing and Real-Time Opioid and Pain Management Data</v>
          </cell>
          <cell r="P860" t="str">
            <v>registered</v>
          </cell>
          <cell r="Q860" t="str">
            <v>live</v>
          </cell>
          <cell r="R860" t="str">
            <v>No</v>
          </cell>
          <cell r="S860">
            <v>0</v>
          </cell>
          <cell r="T860" t="str">
            <v>No</v>
          </cell>
          <cell r="V860">
            <v>10597344</v>
          </cell>
        </row>
        <row r="861">
          <cell r="A861" t="str">
            <v>HDP01031</v>
          </cell>
          <cell r="B861">
            <v>10597790</v>
          </cell>
          <cell r="C861" t="str">
            <v>Neurobiology of pain experiences in youth in the ABCD study</v>
          </cell>
          <cell r="D861" t="str">
            <v>NICHD</v>
          </cell>
          <cell r="E861" t="str">
            <v>1R21HD112210-01</v>
          </cell>
          <cell r="F861" t="str">
            <v>HD112210</v>
          </cell>
          <cell r="G861">
            <v>2022</v>
          </cell>
          <cell r="H861" t="str">
            <v>Non-SBIR/STTR</v>
          </cell>
          <cell r="I861" t="str">
            <v>Tracy  King</v>
          </cell>
          <cell r="J861">
            <v>423500</v>
          </cell>
          <cell r="K861" t="str">
            <v>OREGON HEALTH &amp; SCIENCE UNIVERSITY</v>
          </cell>
          <cell r="L861" t="str">
            <v>OR</v>
          </cell>
          <cell r="M861" t="str">
            <v>Cross-Cutting Research</v>
          </cell>
          <cell r="N861" t="str">
            <v>Cross-Cutting Research</v>
          </cell>
          <cell r="O861" t="str">
            <v>Leveraging Existing and Real-Time Opioid and Pain Management Data</v>
          </cell>
          <cell r="P861" t="str">
            <v>registered</v>
          </cell>
          <cell r="Q861" t="str">
            <v>live</v>
          </cell>
          <cell r="R861" t="str">
            <v>Yes</v>
          </cell>
          <cell r="S861">
            <v>0</v>
          </cell>
          <cell r="T861" t="str">
            <v>Yes</v>
          </cell>
          <cell r="V861">
            <v>10597790</v>
          </cell>
        </row>
        <row r="862">
          <cell r="A862" t="str">
            <v>HDP00942</v>
          </cell>
          <cell r="B862">
            <v>10597861</v>
          </cell>
          <cell r="C862" t="str">
            <v>Secondary Analysis and Integration of Existing Data Related to Chronic Orofacial Pain and Placebo Effects</v>
          </cell>
          <cell r="D862" t="str">
            <v>NIDCR</v>
          </cell>
          <cell r="E862" t="str">
            <v>1R21DE032532-01</v>
          </cell>
          <cell r="F862" t="str">
            <v>DE032532</v>
          </cell>
          <cell r="G862">
            <v>2022</v>
          </cell>
          <cell r="H862" t="str">
            <v>Non-SBIR/STTR</v>
          </cell>
          <cell r="I862" t="str">
            <v>Melissa M Ghim</v>
          </cell>
          <cell r="J862">
            <v>424875</v>
          </cell>
          <cell r="K862" t="str">
            <v>UNIVERSITY OF MARYLAND BALTIMORE</v>
          </cell>
          <cell r="L862" t="str">
            <v>MD</v>
          </cell>
          <cell r="M862" t="str">
            <v>Cross-Cutting Research</v>
          </cell>
          <cell r="N862" t="str">
            <v>Cross-Cutting Research</v>
          </cell>
          <cell r="O862" t="str">
            <v>Leveraging Existing and Real-Time Opioid and Pain Management Data</v>
          </cell>
          <cell r="P862" t="str">
            <v>registered</v>
          </cell>
          <cell r="Q862" t="str">
            <v>live</v>
          </cell>
          <cell r="R862" t="str">
            <v>No</v>
          </cell>
          <cell r="S862">
            <v>0</v>
          </cell>
          <cell r="T862" t="str">
            <v>Yes</v>
          </cell>
          <cell r="V862">
            <v>10597861</v>
          </cell>
        </row>
        <row r="863">
          <cell r="A863" t="str">
            <v>HDP00952</v>
          </cell>
          <cell r="B863">
            <v>10598312</v>
          </cell>
          <cell r="C863" t="str">
            <v>Risk of Care Escalation after Non-Pharmacologic Treatment: Leveraging Real World Physical Therapy Data</v>
          </cell>
          <cell r="D863" t="str">
            <v>NIAMS</v>
          </cell>
          <cell r="E863" t="str">
            <v>1R21AR082657-01</v>
          </cell>
          <cell r="F863" t="str">
            <v>AR082657</v>
          </cell>
          <cell r="G863">
            <v>2022</v>
          </cell>
          <cell r="H863" t="str">
            <v>Non-SBIR/STTR</v>
          </cell>
          <cell r="I863" t="str">
            <v>CHARLES H. WASHABAUGH</v>
          </cell>
          <cell r="J863">
            <v>442750</v>
          </cell>
          <cell r="K863" t="str">
            <v>DUKE UNIVERSITY</v>
          </cell>
          <cell r="L863" t="str">
            <v>NC</v>
          </cell>
          <cell r="M863" t="str">
            <v>Cross-Cutting Research</v>
          </cell>
          <cell r="N863" t="str">
            <v>Cross-Cutting Research</v>
          </cell>
          <cell r="O863" t="str">
            <v>Leveraging Existing and Real-Time Opioid and Pain Management Data</v>
          </cell>
          <cell r="P863" t="str">
            <v>registered</v>
          </cell>
          <cell r="Q863" t="str">
            <v>live</v>
          </cell>
          <cell r="R863" t="str">
            <v>Yes</v>
          </cell>
          <cell r="S863">
            <v>1</v>
          </cell>
          <cell r="T863" t="str">
            <v>Yes</v>
          </cell>
          <cell r="V863">
            <v>10598312</v>
          </cell>
        </row>
        <row r="864">
          <cell r="A864" t="str">
            <v>HDP00984</v>
          </cell>
          <cell r="B864">
            <v>10598724</v>
          </cell>
          <cell r="C864" t="str">
            <v>Using Secondary Analyses to Test Novel Pathways Linking Family Stress and Pain Incidence and Persistence Among African Americans</v>
          </cell>
          <cell r="D864" t="str">
            <v>NIA</v>
          </cell>
          <cell r="E864" t="str">
            <v>1R21AG082344-01</v>
          </cell>
          <cell r="F864" t="str">
            <v>AG082344</v>
          </cell>
          <cell r="G864">
            <v>2022</v>
          </cell>
          <cell r="H864" t="str">
            <v>Non-SBIR/STTR</v>
          </cell>
          <cell r="I864" t="str">
            <v>Elizabeth Anne Necka</v>
          </cell>
          <cell r="J864">
            <v>461864</v>
          </cell>
          <cell r="K864" t="str">
            <v>UT SOUTHWESTERN MEDICAL CENTER</v>
          </cell>
          <cell r="L864" t="str">
            <v>TX</v>
          </cell>
          <cell r="M864" t="str">
            <v>Cross-Cutting Research</v>
          </cell>
          <cell r="N864" t="str">
            <v>Cross-Cutting Research</v>
          </cell>
          <cell r="O864" t="str">
            <v>Leveraging Existing and Real-Time Opioid and Pain Management Data</v>
          </cell>
          <cell r="P864" t="str">
            <v>registered</v>
          </cell>
          <cell r="Q864" t="str">
            <v>live</v>
          </cell>
          <cell r="R864" t="str">
            <v>No</v>
          </cell>
          <cell r="S864">
            <v>0</v>
          </cell>
          <cell r="T864" t="str">
            <v>No</v>
          </cell>
          <cell r="V864">
            <v>10598724</v>
          </cell>
        </row>
        <row r="865">
          <cell r="A865" t="str">
            <v>HDP00981</v>
          </cell>
          <cell r="B865">
            <v>10598873</v>
          </cell>
          <cell r="C865" t="str">
            <v>Assessing chronic pain using brain entropy mapping</v>
          </cell>
          <cell r="D865" t="str">
            <v>NIA</v>
          </cell>
          <cell r="E865" t="str">
            <v>1R21AG082345-01</v>
          </cell>
          <cell r="F865" t="str">
            <v>AG082345</v>
          </cell>
          <cell r="G865">
            <v>2022</v>
          </cell>
          <cell r="H865" t="str">
            <v>Non-SBIR/STTR</v>
          </cell>
          <cell r="I865" t="str">
            <v>DAVID WITT Frankowski</v>
          </cell>
          <cell r="J865">
            <v>441886</v>
          </cell>
          <cell r="K865" t="str">
            <v>UNIVERSITY OF MARYLAND BALTIMORE</v>
          </cell>
          <cell r="L865" t="str">
            <v>MD</v>
          </cell>
          <cell r="M865" t="str">
            <v>Cross-Cutting Research</v>
          </cell>
          <cell r="N865" t="str">
            <v>Cross-Cutting Research</v>
          </cell>
          <cell r="O865" t="str">
            <v>Leveraging Existing and Real-Time Opioid and Pain Management Data</v>
          </cell>
          <cell r="P865" t="str">
            <v>registered</v>
          </cell>
          <cell r="Q865" t="str">
            <v>live</v>
          </cell>
          <cell r="R865" t="str">
            <v>Yes</v>
          </cell>
          <cell r="S865">
            <v>0</v>
          </cell>
          <cell r="T865" t="str">
            <v>Yes</v>
          </cell>
          <cell r="V865">
            <v>10598873</v>
          </cell>
        </row>
        <row r="866">
          <cell r="A866" t="str">
            <v>HDP01022</v>
          </cell>
          <cell r="B866">
            <v>10599385</v>
          </cell>
          <cell r="C866" t="str">
            <v>The effects of hydrocodone rescheduling on pain management of older lung cancer patients</v>
          </cell>
          <cell r="D866" t="str">
            <v>NCI</v>
          </cell>
          <cell r="E866" t="str">
            <v>1R21CA277849-01</v>
          </cell>
          <cell r="F866" t="str">
            <v>CA277849</v>
          </cell>
          <cell r="G866">
            <v>2022</v>
          </cell>
          <cell r="H866" t="str">
            <v>Non-SBIR/STTR</v>
          </cell>
          <cell r="I866" t="str">
            <v>RACHEL DINA Altshuler</v>
          </cell>
          <cell r="J866">
            <v>470964</v>
          </cell>
          <cell r="K866" t="str">
            <v>PENNSYLVANIA STATE UNIV HERSHEY MED CTR</v>
          </cell>
          <cell r="L866" t="str">
            <v>PA</v>
          </cell>
          <cell r="M866" t="str">
            <v>Cross-Cutting Research</v>
          </cell>
          <cell r="N866" t="str">
            <v>Cross-Cutting Research</v>
          </cell>
          <cell r="O866" t="str">
            <v>Leveraging Existing and Real-Time Opioid and Pain Management Data</v>
          </cell>
          <cell r="P866" t="str">
            <v>registered</v>
          </cell>
          <cell r="Q866" t="str">
            <v>live</v>
          </cell>
          <cell r="R866" t="str">
            <v>No</v>
          </cell>
          <cell r="S866">
            <v>0</v>
          </cell>
          <cell r="T866" t="str">
            <v>Yes</v>
          </cell>
          <cell r="V866">
            <v>10599385</v>
          </cell>
        </row>
        <row r="867">
          <cell r="A867" t="str">
            <v>HDP00932</v>
          </cell>
          <cell r="B867">
            <v>10599396</v>
          </cell>
          <cell r="C867" t="str">
            <v>Psychosocial risk factors for chronic pain: Characterizing brain and genetic pathways and variation across understudied populations</v>
          </cell>
          <cell r="D867" t="str">
            <v>NCCIH</v>
          </cell>
          <cell r="E867" t="str">
            <v>1R21AT012431-01</v>
          </cell>
          <cell r="F867" t="str">
            <v>AT012431</v>
          </cell>
          <cell r="G867">
            <v>2022</v>
          </cell>
          <cell r="H867" t="str">
            <v>Non-SBIR/STTR</v>
          </cell>
          <cell r="I867" t="str">
            <v>Emrin U Horgusluoglu</v>
          </cell>
          <cell r="J867">
            <v>458803</v>
          </cell>
          <cell r="K867" t="str">
            <v>DARTMOUTH COLLEGE</v>
          </cell>
          <cell r="L867" t="str">
            <v>NH</v>
          </cell>
          <cell r="M867" t="str">
            <v>Cross-Cutting Research</v>
          </cell>
          <cell r="N867" t="str">
            <v>Cross-Cutting Research</v>
          </cell>
          <cell r="O867" t="str">
            <v>Leveraging Existing and Real-Time Opioid and Pain Management Data</v>
          </cell>
          <cell r="P867" t="str">
            <v>not registered</v>
          </cell>
          <cell r="Q867" t="str">
            <v>live</v>
          </cell>
          <cell r="R867" t="str">
            <v>No</v>
          </cell>
          <cell r="S867">
            <v>0</v>
          </cell>
          <cell r="T867" t="str">
            <v>No</v>
          </cell>
          <cell r="V867">
            <v>10599396</v>
          </cell>
        </row>
        <row r="868">
          <cell r="A868" t="str">
            <v>HDP00931</v>
          </cell>
          <cell r="B868">
            <v>10599401</v>
          </cell>
          <cell r="C868" t="str">
            <v>Predicting Pediatric Sickle Cell Disease Acute Pain Using Mathematical Models Based on mHealth Data</v>
          </cell>
          <cell r="D868" t="str">
            <v>NIDCR</v>
          </cell>
          <cell r="E868" t="str">
            <v>1R21DE032583-01</v>
          </cell>
          <cell r="F868" t="str">
            <v>DE032583</v>
          </cell>
          <cell r="G868">
            <v>2022</v>
          </cell>
          <cell r="H868" t="str">
            <v>Non-SBIR/STTR</v>
          </cell>
          <cell r="I868" t="str">
            <v>LORENA  Baccaglini</v>
          </cell>
          <cell r="J868">
            <v>420357</v>
          </cell>
          <cell r="K868" t="str">
            <v>VIRGINIA COMMONWEALTH UNIVERSITY</v>
          </cell>
          <cell r="L868" t="str">
            <v>VA</v>
          </cell>
          <cell r="M868" t="str">
            <v>Cross-Cutting Research</v>
          </cell>
          <cell r="N868" t="str">
            <v>Cross-Cutting Research</v>
          </cell>
          <cell r="O868" t="str">
            <v>Leveraging Existing and Real-Time Opioid and Pain Management Data</v>
          </cell>
          <cell r="P868" t="str">
            <v>registered</v>
          </cell>
          <cell r="Q868" t="str">
            <v>live</v>
          </cell>
          <cell r="R868" t="str">
            <v>No</v>
          </cell>
          <cell r="S868">
            <v>0</v>
          </cell>
          <cell r="T868" t="str">
            <v>Yes</v>
          </cell>
          <cell r="V868">
            <v>10599401</v>
          </cell>
        </row>
        <row r="869">
          <cell r="A869" t="str">
            <v>HDP01027</v>
          </cell>
          <cell r="B869">
            <v>10599675</v>
          </cell>
          <cell r="C869" t="str">
            <v>Pain Management Strategies, Associated Psychological Variables, and Outcomes in Critical Limb Ischemia</v>
          </cell>
          <cell r="D869" t="str">
            <v>NCCIH</v>
          </cell>
          <cell r="E869" t="str">
            <v>1R21AT012430-01</v>
          </cell>
          <cell r="F869" t="str">
            <v>AT012430</v>
          </cell>
          <cell r="G869">
            <v>2022</v>
          </cell>
          <cell r="H869" t="str">
            <v>Non-SBIR/STTR</v>
          </cell>
          <cell r="I869" t="str">
            <v>Wendy J. Weber</v>
          </cell>
          <cell r="J869">
            <v>460625</v>
          </cell>
          <cell r="K869" t="str">
            <v>YALE UNIVERSITY</v>
          </cell>
          <cell r="L869" t="str">
            <v>CT</v>
          </cell>
          <cell r="M869" t="str">
            <v>Cross-Cutting Research</v>
          </cell>
          <cell r="N869" t="str">
            <v>Cross-Cutting Research</v>
          </cell>
          <cell r="O869" t="str">
            <v>Leveraging Existing and Real-Time Opioid and Pain Management Data</v>
          </cell>
          <cell r="P869" t="str">
            <v>registered</v>
          </cell>
          <cell r="Q869" t="str">
            <v>live</v>
          </cell>
          <cell r="R869" t="str">
            <v>No</v>
          </cell>
          <cell r="S869">
            <v>0</v>
          </cell>
          <cell r="T869" t="str">
            <v>No</v>
          </cell>
          <cell r="V869">
            <v>10599675</v>
          </cell>
        </row>
        <row r="870">
          <cell r="A870" t="str">
            <v>HDP00889</v>
          </cell>
          <cell r="B870">
            <v>10601172</v>
          </cell>
          <cell r="C870" t="str">
            <v>Wake Forest IMPOWR Dissemination Education and Coordination Center (IDEA-CC)</v>
          </cell>
          <cell r="D870" t="str">
            <v>NIDA</v>
          </cell>
          <cell r="E870" t="str">
            <v>3R24DA055306-01S1</v>
          </cell>
          <cell r="F870" t="str">
            <v>DA055306</v>
          </cell>
          <cell r="G870">
            <v>2022</v>
          </cell>
          <cell r="H870" t="str">
            <v>Other Research-Related</v>
          </cell>
          <cell r="I870" t="str">
            <v>Shelley  Su</v>
          </cell>
          <cell r="J870">
            <v>230860</v>
          </cell>
          <cell r="K870" t="str">
            <v>WAKE FOREST UNIVERSITY HEALTH SCIENCES</v>
          </cell>
          <cell r="L870" t="str">
            <v>NC</v>
          </cell>
          <cell r="M870" t="str">
            <v>Cross-Cutting Research</v>
          </cell>
          <cell r="N870" t="str">
            <v>Cross-Cutting Research</v>
          </cell>
          <cell r="O870" t="str">
            <v>Leveraging Existing and Real-Time Opioid and Pain Management Data</v>
          </cell>
          <cell r="P870" t="str">
            <v>not registered</v>
          </cell>
          <cell r="Q870" t="str">
            <v>archived</v>
          </cell>
          <cell r="R870" t="str">
            <v>No</v>
          </cell>
          <cell r="S870">
            <v>0</v>
          </cell>
          <cell r="T870" t="str">
            <v>No</v>
          </cell>
          <cell r="U870" t="str">
            <v>IMPOWR</v>
          </cell>
          <cell r="V870">
            <v>10866836</v>
          </cell>
        </row>
        <row r="871">
          <cell r="A871" t="str">
            <v>NULL</v>
          </cell>
          <cell r="B871">
            <v>10601192</v>
          </cell>
          <cell r="C871" t="str">
            <v>Feasibility of Deep Brain Stimulation as a Novel Treatment for Refractory Opioid Use Disorder</v>
          </cell>
          <cell r="D871" t="str">
            <v>NIDA</v>
          </cell>
          <cell r="E871" t="str">
            <v>4UH3DA047714-03</v>
          </cell>
          <cell r="F871" t="str">
            <v>DA047714</v>
          </cell>
          <cell r="G871">
            <v>2022</v>
          </cell>
          <cell r="H871" t="str">
            <v>Non-SBIR/STTR</v>
          </cell>
          <cell r="I871" t="str">
            <v>Jenny Raye Browning</v>
          </cell>
          <cell r="J871">
            <v>1918419</v>
          </cell>
          <cell r="K871" t="str">
            <v>WEST VIRGINIA UNIVERSITY</v>
          </cell>
          <cell r="L871" t="str">
            <v>WV</v>
          </cell>
          <cell r="M871" t="str">
            <v>OUD</v>
          </cell>
          <cell r="N871" t="str">
            <v>Novel Therapeutic Options for Opioid Use Disorder and Overdose</v>
          </cell>
          <cell r="O871" t="str">
            <v>Focusing Medication Development to Prevent and Treat Opioid Use Disorder and Overdose</v>
          </cell>
          <cell r="P871" t="str">
            <v>NULL</v>
          </cell>
          <cell r="Q871" t="str">
            <v>NULL</v>
          </cell>
          <cell r="R871" t="str">
            <v>NULL</v>
          </cell>
          <cell r="S871" t="str">
            <v>NULL</v>
          </cell>
          <cell r="T871" t="str">
            <v>NULL</v>
          </cell>
          <cell r="V871">
            <v>10893512</v>
          </cell>
        </row>
        <row r="872">
          <cell r="A872" t="str">
            <v>HDP01082</v>
          </cell>
          <cell r="B872">
            <v>10602826</v>
          </cell>
          <cell r="C872" t="str">
            <v>Protease-activated-receptor-2 antagonists for treatment of migraine pain</v>
          </cell>
          <cell r="D872" t="str">
            <v>NINDS</v>
          </cell>
          <cell r="E872" t="str">
            <v>1R41NS127637-01A1</v>
          </cell>
          <cell r="F872" t="str">
            <v>NS127637</v>
          </cell>
          <cell r="G872">
            <v>2023</v>
          </cell>
          <cell r="H872" t="str">
            <v>SBIR/STTR</v>
          </cell>
          <cell r="I872" t="str">
            <v>FLOY ANNETTE Gilchrist</v>
          </cell>
          <cell r="J872">
            <v>310351</v>
          </cell>
          <cell r="K872" t="str">
            <v>PARMEDICS, INC.</v>
          </cell>
          <cell r="L872" t="str">
            <v>CA</v>
          </cell>
          <cell r="M872" t="str">
            <v>Cross-Cutting Research</v>
          </cell>
          <cell r="N872" t="str">
            <v>Cross-Cutting Research</v>
          </cell>
          <cell r="O872" t="str">
            <v>Small Business Programs</v>
          </cell>
          <cell r="P872" t="str">
            <v>not registered</v>
          </cell>
          <cell r="Q872" t="str">
            <v>live</v>
          </cell>
          <cell r="R872" t="str">
            <v>No</v>
          </cell>
          <cell r="S872">
            <v>0</v>
          </cell>
          <cell r="T872" t="str">
            <v>No</v>
          </cell>
          <cell r="V872">
            <v>10602826</v>
          </cell>
        </row>
        <row r="873">
          <cell r="A873" t="str">
            <v>HDP01099</v>
          </cell>
          <cell r="B873">
            <v>10603008</v>
          </cell>
          <cell r="C873" t="str">
            <v>Beacon-OUD: Behavioral Economic Screening Tool of Opioid Use Disorder for Use in Clinical Practice</v>
          </cell>
          <cell r="D873" t="str">
            <v>NIDA</v>
          </cell>
          <cell r="E873" t="str">
            <v>2R44DA048689-02</v>
          </cell>
          <cell r="F873" t="str">
            <v>DA048689</v>
          </cell>
          <cell r="G873">
            <v>2023</v>
          </cell>
          <cell r="H873" t="str">
            <v>SBIR/STTR</v>
          </cell>
          <cell r="I873" t="str">
            <v>BORIS YEVGENYEVICH Sabirzhanov</v>
          </cell>
          <cell r="J873">
            <v>902713</v>
          </cell>
          <cell r="K873" t="str">
            <v>BEAM DIAGNOSTICS, INC.</v>
          </cell>
          <cell r="L873" t="str">
            <v>VA</v>
          </cell>
          <cell r="M873" t="str">
            <v>Cross-Cutting Research</v>
          </cell>
          <cell r="N873" t="str">
            <v>Cross-Cutting Research</v>
          </cell>
          <cell r="O873" t="str">
            <v>Small Business Programs</v>
          </cell>
          <cell r="P873" t="str">
            <v>not registered</v>
          </cell>
          <cell r="Q873" t="str">
            <v>live</v>
          </cell>
          <cell r="R873" t="str">
            <v>No</v>
          </cell>
          <cell r="S873">
            <v>0</v>
          </cell>
          <cell r="T873" t="str">
            <v>No</v>
          </cell>
          <cell r="V873">
            <v>10860951</v>
          </cell>
        </row>
        <row r="874">
          <cell r="A874" t="str">
            <v>HDP01328</v>
          </cell>
          <cell r="B874">
            <v>10604177</v>
          </cell>
          <cell r="C874" t="str">
            <v>Discovery of GPR171 small molecule ligands for the treatment of chronic pain</v>
          </cell>
          <cell r="D874" t="str">
            <v>NINDS</v>
          </cell>
          <cell r="E874" t="str">
            <v>1R43NS130717-01</v>
          </cell>
          <cell r="F874" t="str">
            <v>NS130717</v>
          </cell>
          <cell r="G874">
            <v>2023</v>
          </cell>
          <cell r="H874" t="str">
            <v>SBIR/STTR</v>
          </cell>
          <cell r="I874" t="str">
            <v>FLOY ANNETTE Gilchrist</v>
          </cell>
          <cell r="J874">
            <v>298313</v>
          </cell>
          <cell r="K874" t="str">
            <v>CONFOMETRX, INC.</v>
          </cell>
          <cell r="L874" t="str">
            <v>CA</v>
          </cell>
          <cell r="P874" t="str">
            <v>not registered</v>
          </cell>
          <cell r="Q874" t="str">
            <v>live</v>
          </cell>
          <cell r="R874" t="str">
            <v>No</v>
          </cell>
          <cell r="S874">
            <v>0</v>
          </cell>
          <cell r="T874" t="str">
            <v>No</v>
          </cell>
          <cell r="U874" t="str">
            <v>NULL</v>
          </cell>
          <cell r="V874">
            <v>10604177</v>
          </cell>
        </row>
        <row r="875">
          <cell r="A875" t="str">
            <v>HDP00960</v>
          </cell>
          <cell r="B875">
            <v>10607479</v>
          </cell>
          <cell r="C875" t="str">
            <v>Mapping the joint-nerve interactome of the knee</v>
          </cell>
          <cell r="D875" t="str">
            <v>NIAMS</v>
          </cell>
          <cell r="E875" t="str">
            <v>1UC2AR082186-01</v>
          </cell>
          <cell r="F875" t="str">
            <v>AR082186</v>
          </cell>
          <cell r="G875">
            <v>2022</v>
          </cell>
          <cell r="H875" t="str">
            <v>Non-SBIR/STTR</v>
          </cell>
          <cell r="I875" t="str">
            <v>Marie  Mancini</v>
          </cell>
          <cell r="J875">
            <v>6633092</v>
          </cell>
          <cell r="K875" t="str">
            <v>RUSH UNIVERSITY MEDICAL CENTER</v>
          </cell>
          <cell r="L875" t="str">
            <v>IL</v>
          </cell>
          <cell r="M875" t="str">
            <v>Pain mgt</v>
          </cell>
          <cell r="N875" t="str">
            <v>Preclinical and Translational Research in Pain Management</v>
          </cell>
          <cell r="O875" t="str">
            <v>Restoring Joint Health and Function to Reduce Pain (RE-JOIN)</v>
          </cell>
          <cell r="P875" t="str">
            <v>registered</v>
          </cell>
          <cell r="Q875" t="str">
            <v>live</v>
          </cell>
          <cell r="R875" t="str">
            <v>No</v>
          </cell>
          <cell r="S875">
            <v>0</v>
          </cell>
          <cell r="T875" t="str">
            <v>Yes</v>
          </cell>
          <cell r="U875" t="str">
            <v>RE-JOIN</v>
          </cell>
          <cell r="V875">
            <v>10607479</v>
          </cell>
        </row>
        <row r="876">
          <cell r="A876" t="str">
            <v>HDP00890</v>
          </cell>
          <cell r="B876">
            <v>10608279</v>
          </cell>
          <cell r="C876" t="str">
            <v>Comprehensive functional phenotyping of trigeminal neurons innervating temporomandibular joint (TMJ) tissues in male female and aged mice primates and humans with and without TMJ disorders (TMJD)</v>
          </cell>
          <cell r="D876" t="str">
            <v>NIAMS</v>
          </cell>
          <cell r="E876" t="str">
            <v>1UC2AR082195-01</v>
          </cell>
          <cell r="F876" t="str">
            <v>AR082195</v>
          </cell>
          <cell r="G876">
            <v>2022</v>
          </cell>
          <cell r="H876" t="str">
            <v>Non-SBIR/STTR</v>
          </cell>
          <cell r="I876" t="str">
            <v>Marie  Mancini</v>
          </cell>
          <cell r="J876">
            <v>4698102</v>
          </cell>
          <cell r="K876" t="str">
            <v>UNIVERSITY OF TEXAS HLTH SCIENCE CENTER</v>
          </cell>
          <cell r="L876" t="str">
            <v>TX</v>
          </cell>
          <cell r="M876" t="str">
            <v>Pain mgt</v>
          </cell>
          <cell r="N876" t="str">
            <v>Preclinical and Translational Research in Pain Management</v>
          </cell>
          <cell r="O876" t="str">
            <v>Restoring Joint Health and Function to Reduce Pain (RE-JOIN)</v>
          </cell>
          <cell r="P876" t="str">
            <v>registered</v>
          </cell>
          <cell r="Q876" t="str">
            <v>live</v>
          </cell>
          <cell r="R876" t="str">
            <v>No</v>
          </cell>
          <cell r="S876">
            <v>0</v>
          </cell>
          <cell r="T876" t="str">
            <v>Yes</v>
          </cell>
          <cell r="U876" t="str">
            <v>RE-JOIN</v>
          </cell>
          <cell r="V876">
            <v>10608279</v>
          </cell>
        </row>
        <row r="877">
          <cell r="A877" t="str">
            <v>HDP00937</v>
          </cell>
          <cell r="B877">
            <v>10608403</v>
          </cell>
          <cell r="C877" t="str">
            <v>Innervation of the knee and TMJ</v>
          </cell>
          <cell r="D877" t="str">
            <v>NIAMS</v>
          </cell>
          <cell r="E877" t="str">
            <v>1UC2AR082196-01</v>
          </cell>
          <cell r="F877" t="str">
            <v>AR082196</v>
          </cell>
          <cell r="G877">
            <v>2022</v>
          </cell>
          <cell r="H877" t="str">
            <v>Non-SBIR/STTR</v>
          </cell>
          <cell r="I877" t="str">
            <v>Marie  Mancini</v>
          </cell>
          <cell r="J877">
            <v>5878996</v>
          </cell>
          <cell r="K877" t="str">
            <v>UNIVERSITY OF FLORIDA</v>
          </cell>
          <cell r="L877" t="str">
            <v>FL</v>
          </cell>
          <cell r="M877" t="str">
            <v>Pain mgt</v>
          </cell>
          <cell r="N877" t="str">
            <v>Preclinical and Translational Research in Pain Management</v>
          </cell>
          <cell r="O877" t="str">
            <v>Restoring Joint Health and Function to Reduce Pain (RE-JOIN)</v>
          </cell>
          <cell r="P877" t="str">
            <v>registered</v>
          </cell>
          <cell r="Q877" t="str">
            <v>live</v>
          </cell>
          <cell r="R877" t="str">
            <v>No</v>
          </cell>
          <cell r="S877">
            <v>0</v>
          </cell>
          <cell r="T877" t="str">
            <v>Yes</v>
          </cell>
          <cell r="U877" t="str">
            <v>RE-JOIN</v>
          </cell>
          <cell r="V877">
            <v>10608403</v>
          </cell>
        </row>
        <row r="878">
          <cell r="A878" t="str">
            <v>HDP00996</v>
          </cell>
          <cell r="B878">
            <v>10608491</v>
          </cell>
          <cell r="C878" t="str">
            <v>Neural Architecture of the Murine and Human Temporomandibular Joint</v>
          </cell>
          <cell r="D878" t="str">
            <v>NIAMS</v>
          </cell>
          <cell r="E878" t="str">
            <v>1UC2AR082197-01</v>
          </cell>
          <cell r="F878" t="str">
            <v>AR082197</v>
          </cell>
          <cell r="G878">
            <v>2022</v>
          </cell>
          <cell r="H878" t="str">
            <v>Non-SBIR/STTR</v>
          </cell>
          <cell r="I878" t="str">
            <v>Marie  Mancini</v>
          </cell>
          <cell r="J878">
            <v>5734530</v>
          </cell>
          <cell r="K878" t="str">
            <v>DUKE UNIVERSITY</v>
          </cell>
          <cell r="L878" t="str">
            <v>NC</v>
          </cell>
          <cell r="M878" t="str">
            <v>Pain mgt</v>
          </cell>
          <cell r="N878" t="str">
            <v>Preclinical and Translational Research in Pain Management</v>
          </cell>
          <cell r="O878" t="str">
            <v>Restoring Joint Health and Function to Reduce Pain (RE-JOIN)</v>
          </cell>
          <cell r="P878" t="str">
            <v>registered</v>
          </cell>
          <cell r="Q878" t="str">
            <v>live</v>
          </cell>
          <cell r="R878" t="str">
            <v>No</v>
          </cell>
          <cell r="S878">
            <v>0</v>
          </cell>
          <cell r="T878" t="str">
            <v>Yes</v>
          </cell>
          <cell r="U878" t="str">
            <v>RE-JOIN</v>
          </cell>
          <cell r="V878">
            <v>10608491</v>
          </cell>
        </row>
        <row r="879">
          <cell r="A879" t="str">
            <v>HDP00951</v>
          </cell>
          <cell r="B879">
            <v>10608851</v>
          </cell>
          <cell r="C879" t="str">
            <v>Neuronal anatomy, connectivity, and phenotypic innervation of the knee joint</v>
          </cell>
          <cell r="D879" t="str">
            <v>NIAMS</v>
          </cell>
          <cell r="E879" t="str">
            <v>1UC2AR082200-01</v>
          </cell>
          <cell r="F879" t="str">
            <v>AR082200</v>
          </cell>
          <cell r="G879">
            <v>2022</v>
          </cell>
          <cell r="H879" t="str">
            <v>Non-SBIR/STTR</v>
          </cell>
          <cell r="I879" t="str">
            <v>Marie  Mancini</v>
          </cell>
          <cell r="J879">
            <v>7388710</v>
          </cell>
          <cell r="K879" t="str">
            <v>BAYLOR COLLEGE OF MEDICINE</v>
          </cell>
          <cell r="L879" t="str">
            <v>TX</v>
          </cell>
          <cell r="M879" t="str">
            <v>Pain mgt</v>
          </cell>
          <cell r="N879" t="str">
            <v>Preclinical and Translational Research in Pain Management</v>
          </cell>
          <cell r="O879" t="str">
            <v>Restoring Joint Health and Function to Reduce Pain (RE-JOIN)</v>
          </cell>
          <cell r="P879" t="str">
            <v>registered</v>
          </cell>
          <cell r="Q879" t="str">
            <v>live</v>
          </cell>
          <cell r="R879" t="str">
            <v>No</v>
          </cell>
          <cell r="S879">
            <v>0</v>
          </cell>
          <cell r="T879" t="str">
            <v>Yes</v>
          </cell>
          <cell r="U879" t="str">
            <v>RE-JOIN</v>
          </cell>
          <cell r="V879">
            <v>10608851</v>
          </cell>
        </row>
        <row r="880">
          <cell r="A880" t="str">
            <v>HDP01252</v>
          </cell>
          <cell r="B880">
            <v>10609256</v>
          </cell>
          <cell r="C880" t="str">
            <v>MassHEAL - Reducing overdose deaths by 40% (2019-2023)</v>
          </cell>
          <cell r="D880" t="str">
            <v>NIDA</v>
          </cell>
          <cell r="E880" t="str">
            <v>3UM1DA049412-04S1</v>
          </cell>
          <cell r="F880" t="str">
            <v>DA049412</v>
          </cell>
          <cell r="G880">
            <v>2022</v>
          </cell>
          <cell r="H880" t="str">
            <v>Non-SBIR/STTR</v>
          </cell>
          <cell r="I880" t="str">
            <v>KEISHER S Highsmith</v>
          </cell>
          <cell r="J880">
            <v>67800</v>
          </cell>
          <cell r="K880" t="str">
            <v>BOSTON MEDICAL CENTER</v>
          </cell>
          <cell r="L880" t="str">
            <v>MA</v>
          </cell>
          <cell r="M880" t="str">
            <v>Cross-Cutting Research</v>
          </cell>
          <cell r="N880" t="str">
            <v>Cross-Cutting Research</v>
          </cell>
          <cell r="O880" t="str">
            <v>Training the Next Generation of Researchers in HEAL</v>
          </cell>
          <cell r="P880" t="str">
            <v>not registered</v>
          </cell>
          <cell r="Q880" t="str">
            <v>archived</v>
          </cell>
          <cell r="R880" t="str">
            <v>No</v>
          </cell>
          <cell r="S880">
            <v>0</v>
          </cell>
          <cell r="T880" t="str">
            <v>No</v>
          </cell>
          <cell r="V880">
            <v>10609256</v>
          </cell>
        </row>
        <row r="881">
          <cell r="A881" t="str">
            <v>HDP00749</v>
          </cell>
          <cell r="B881">
            <v>10612148</v>
          </cell>
          <cell r="C881" t="str">
            <v>Novel target identification for treatment of chronic overlapping pain using multimodal brain imaging</v>
          </cell>
          <cell r="D881" t="str">
            <v>NIDCR</v>
          </cell>
          <cell r="E881" t="str">
            <v>3R01DE029074-01A1S1</v>
          </cell>
          <cell r="F881" t="str">
            <v>DE029074</v>
          </cell>
          <cell r="G881">
            <v>2022</v>
          </cell>
          <cell r="H881" t="str">
            <v>Non-SBIR/STTR</v>
          </cell>
          <cell r="I881" t="str">
            <v>Melissa M Ghim</v>
          </cell>
          <cell r="J881">
            <v>300321</v>
          </cell>
          <cell r="K881" t="str">
            <v>UNIVERSITY OF MARYLAND BALTIMORE</v>
          </cell>
          <cell r="L881" t="str">
            <v>MD</v>
          </cell>
          <cell r="M881" t="str">
            <v>Pain mgt</v>
          </cell>
          <cell r="N881" t="str">
            <v>Preclinical and Translational Research in Pain Management</v>
          </cell>
          <cell r="O881" t="str">
            <v>Discovery and Validation of Novel Targets for Safe and Effective Treatment of Pain</v>
          </cell>
          <cell r="P881" t="str">
            <v>not registered</v>
          </cell>
          <cell r="Q881" t="str">
            <v>live</v>
          </cell>
          <cell r="R881" t="str">
            <v>No</v>
          </cell>
          <cell r="S881">
            <v>0</v>
          </cell>
          <cell r="T881" t="str">
            <v>No</v>
          </cell>
          <cell r="V881">
            <v>10612148</v>
          </cell>
        </row>
        <row r="882">
          <cell r="A882" t="str">
            <v>HDP00894</v>
          </cell>
          <cell r="B882">
            <v>10614222</v>
          </cell>
          <cell r="C882" t="str">
            <v>Transition from Acute to Chronic Pain After Thoracic Surgery</v>
          </cell>
          <cell r="D882" t="str">
            <v>NINDS</v>
          </cell>
          <cell r="E882" t="str">
            <v>3UM1NS118922-03S2</v>
          </cell>
          <cell r="F882" t="str">
            <v>NS118922</v>
          </cell>
          <cell r="G882">
            <v>2022</v>
          </cell>
          <cell r="H882" t="str">
            <v>Non-SBIR/STTR</v>
          </cell>
          <cell r="I882" t="str">
            <v>LAURA DOVER Wandner</v>
          </cell>
          <cell r="J882">
            <v>580395</v>
          </cell>
          <cell r="K882" t="str">
            <v>UNIVERSITY OF MICHIGAN AT ANN ARBOR</v>
          </cell>
          <cell r="L882" t="str">
            <v>MI</v>
          </cell>
          <cell r="M882" t="str">
            <v>Cross-Cutting Research</v>
          </cell>
          <cell r="N882" t="str">
            <v>Cross-Cutting Research</v>
          </cell>
          <cell r="O882" t="str">
            <v>Increasing Participant Diversity, Inclusion, and Engagement in HEAL Research</v>
          </cell>
          <cell r="P882" t="str">
            <v>not registered</v>
          </cell>
          <cell r="Q882" t="str">
            <v>live</v>
          </cell>
          <cell r="R882" t="str">
            <v>No</v>
          </cell>
          <cell r="S882">
            <v>0</v>
          </cell>
          <cell r="T882" t="str">
            <v>No</v>
          </cell>
          <cell r="V882">
            <v>10614222</v>
          </cell>
        </row>
        <row r="883">
          <cell r="A883" t="str">
            <v>HDP00867</v>
          </cell>
          <cell r="B883">
            <v>10614763</v>
          </cell>
          <cell r="C883" t="str">
            <v>Randomized ESRD Trial COmparing CBT alone VERsus with buprenorphine (RECOVER)</v>
          </cell>
          <cell r="D883" t="str">
            <v>NIDDK</v>
          </cell>
          <cell r="E883" t="str">
            <v>3U01DK123786-01S1</v>
          </cell>
          <cell r="F883" t="str">
            <v>DK123786</v>
          </cell>
          <cell r="G883">
            <v>2022</v>
          </cell>
          <cell r="H883" t="str">
            <v>Non-SBIR/STTR</v>
          </cell>
          <cell r="I883" t="str">
            <v>Kevin C Abbott</v>
          </cell>
          <cell r="J883">
            <v>621362</v>
          </cell>
          <cell r="K883" t="str">
            <v>UNIVERSITY OF WASHINGTON</v>
          </cell>
          <cell r="L883" t="str">
            <v>WA</v>
          </cell>
          <cell r="M883" t="str">
            <v>Pain mgt</v>
          </cell>
          <cell r="N883" t="str">
            <v>Clinical Research in Pain Management</v>
          </cell>
          <cell r="O883" t="str">
            <v>Integrated Approach to Pain and Opioid Use in Hemodialysis Patients</v>
          </cell>
          <cell r="P883" t="str">
            <v>not registered</v>
          </cell>
          <cell r="Q883" t="str">
            <v>archived</v>
          </cell>
          <cell r="R883" t="str">
            <v>No</v>
          </cell>
          <cell r="S883">
            <v>0</v>
          </cell>
          <cell r="T883" t="str">
            <v>No</v>
          </cell>
          <cell r="U883" t="str">
            <v>HOPE</v>
          </cell>
          <cell r="V883">
            <v>10614763</v>
          </cell>
        </row>
        <row r="884">
          <cell r="A884" t="str">
            <v>HDP01013</v>
          </cell>
          <cell r="B884">
            <v>10615282</v>
          </cell>
          <cell r="C884" t="str">
            <v>Community-Partnered Exploration of the Pain-Related Treatment Needs of First-Generation Immigrants</v>
          </cell>
          <cell r="D884" t="str">
            <v>NIDA</v>
          </cell>
          <cell r="E884" t="str">
            <v>3RM1DA055311-01S1</v>
          </cell>
          <cell r="F884" t="str">
            <v>DA055311</v>
          </cell>
          <cell r="G884">
            <v>2022</v>
          </cell>
          <cell r="H884" t="str">
            <v>Non-SBIR/STTR</v>
          </cell>
          <cell r="I884" t="str">
            <v>Shelley  Su</v>
          </cell>
          <cell r="J884">
            <v>280083</v>
          </cell>
          <cell r="K884" t="str">
            <v>UNIVERSITY OF PITTSBURGH AT PITTSBURGH</v>
          </cell>
          <cell r="L884" t="str">
            <v>PA</v>
          </cell>
          <cell r="M884" t="str">
            <v>Cross-Cutting Research</v>
          </cell>
          <cell r="N884" t="str">
            <v>Cross-Cutting Research</v>
          </cell>
          <cell r="O884" t="str">
            <v>Increasing Participant Diversity, Inclusion, and Engagement in HEAL Research</v>
          </cell>
          <cell r="P884" t="str">
            <v>not registered</v>
          </cell>
          <cell r="Q884" t="str">
            <v>archived</v>
          </cell>
          <cell r="R884" t="str">
            <v>No</v>
          </cell>
          <cell r="S884">
            <v>0</v>
          </cell>
          <cell r="T884" t="str">
            <v>No</v>
          </cell>
          <cell r="V884">
            <v>10615282</v>
          </cell>
        </row>
        <row r="885">
          <cell r="A885" t="str">
            <v>HDP00991</v>
          </cell>
          <cell r="B885">
            <v>10615366</v>
          </cell>
          <cell r="C885" t="str">
            <v>Transdermal Rotigotine as Adjunct to Behavioral Therapy for Cocaine Use Disorder</v>
          </cell>
          <cell r="D885" t="str">
            <v>NIDA</v>
          </cell>
          <cell r="E885" t="str">
            <v>1U01DA057846-01</v>
          </cell>
          <cell r="F885" t="str">
            <v>DA057846</v>
          </cell>
          <cell r="G885">
            <v>2022</v>
          </cell>
          <cell r="H885" t="str">
            <v>Non-SBIR/STTR</v>
          </cell>
          <cell r="I885" t="str">
            <v>KATRINA L. FOSTER</v>
          </cell>
          <cell r="J885">
            <v>1597923</v>
          </cell>
          <cell r="K885" t="str">
            <v>VIRGINIA COMMONWEALTH UNIVERSITY</v>
          </cell>
          <cell r="L885" t="str">
            <v>VA</v>
          </cell>
          <cell r="M885" t="str">
            <v>OUD</v>
          </cell>
          <cell r="N885" t="str">
            <v>Novel Therapeutic Options for Opioid Use Disorder and Overdose</v>
          </cell>
          <cell r="O885" t="str">
            <v>Focusing Medication Development to Prevent and Treat Opioid Use Disorder and Overdose</v>
          </cell>
          <cell r="P885" t="str">
            <v>registered</v>
          </cell>
          <cell r="Q885" t="str">
            <v>live</v>
          </cell>
          <cell r="R885" t="str">
            <v>No</v>
          </cell>
          <cell r="S885">
            <v>0</v>
          </cell>
          <cell r="T885" t="str">
            <v>Yes</v>
          </cell>
          <cell r="V885">
            <v>10615366</v>
          </cell>
        </row>
        <row r="886">
          <cell r="A886" t="str">
            <v>HDP00970</v>
          </cell>
          <cell r="B886">
            <v>10615519</v>
          </cell>
          <cell r="C886" t="str">
            <v>Development of a monoclonal antibody to reverse overdose from fentanyl and its analogs: from manufacturing to clinical trials</v>
          </cell>
          <cell r="D886" t="str">
            <v>NIDA</v>
          </cell>
          <cell r="E886" t="str">
            <v>1UG3DA057850-01</v>
          </cell>
          <cell r="F886" t="str">
            <v>DA057850</v>
          </cell>
          <cell r="G886">
            <v>2022</v>
          </cell>
          <cell r="H886" t="str">
            <v>Non-SBIR/STTR</v>
          </cell>
          <cell r="I886" t="str">
            <v>JASON CARLOS Sousa</v>
          </cell>
          <cell r="J886">
            <v>8267350</v>
          </cell>
          <cell r="K886" t="str">
            <v>UNIVERSITY OF WASHINGTON</v>
          </cell>
          <cell r="L886" t="str">
            <v>WA</v>
          </cell>
          <cell r="M886" t="str">
            <v>OUD</v>
          </cell>
          <cell r="N886" t="str">
            <v>Novel Therapeutic Options for Opioid Use Disorder and Overdose</v>
          </cell>
          <cell r="O886" t="str">
            <v>Focusing Medication Development to Prevent and Treat Opioid Use Disorder and Overdose</v>
          </cell>
          <cell r="P886" t="str">
            <v>not registered</v>
          </cell>
          <cell r="Q886" t="str">
            <v>live</v>
          </cell>
          <cell r="R886" t="str">
            <v>No</v>
          </cell>
          <cell r="S886">
            <v>0</v>
          </cell>
          <cell r="T886" t="str">
            <v>No</v>
          </cell>
          <cell r="V886">
            <v>10615519</v>
          </cell>
        </row>
        <row r="887">
          <cell r="A887" t="str">
            <v>HDP00962</v>
          </cell>
          <cell r="B887">
            <v>10616220</v>
          </cell>
          <cell r="C887" t="str">
            <v>The Spine Phenome Project: Enhancing Patient Diversity</v>
          </cell>
          <cell r="D887" t="str">
            <v>NIAMS</v>
          </cell>
          <cell r="E887" t="str">
            <v>3UH3AR076729-02S1</v>
          </cell>
          <cell r="F887" t="str">
            <v>AR076729</v>
          </cell>
          <cell r="G887">
            <v>2022</v>
          </cell>
          <cell r="H887" t="str">
            <v>Non-SBIR/STTR</v>
          </cell>
          <cell r="I887" t="str">
            <v>Xincheng  Zheng</v>
          </cell>
          <cell r="J887">
            <v>512222</v>
          </cell>
          <cell r="K887" t="str">
            <v>OHIO STATE UNIVERSITY</v>
          </cell>
          <cell r="L887" t="str">
            <v>OH</v>
          </cell>
          <cell r="M887" t="str">
            <v>Cross-Cutting Research</v>
          </cell>
          <cell r="N887" t="str">
            <v>Cross-Cutting Research</v>
          </cell>
          <cell r="O887" t="str">
            <v>Increasing Participant Diversity, Inclusion, and Engagement in HEAL Research</v>
          </cell>
          <cell r="P887" t="str">
            <v>registered</v>
          </cell>
          <cell r="Q887" t="str">
            <v>live</v>
          </cell>
          <cell r="R887" t="str">
            <v>No</v>
          </cell>
          <cell r="S887">
            <v>0</v>
          </cell>
          <cell r="T887" t="str">
            <v>Yes</v>
          </cell>
          <cell r="V887">
            <v>10616220</v>
          </cell>
        </row>
        <row r="888">
          <cell r="A888" t="str">
            <v>HDP00947</v>
          </cell>
          <cell r="B888">
            <v>10616580</v>
          </cell>
          <cell r="C888" t="str">
            <v>Naltrexone Transdermal Patch - An Accessible, Patient-Focused Option to Treat OUD Relapse</v>
          </cell>
          <cell r="D888" t="str">
            <v>NIDA</v>
          </cell>
          <cell r="E888" t="str">
            <v>1UG3DA057853-01</v>
          </cell>
          <cell r="F888" t="str">
            <v>DA057853</v>
          </cell>
          <cell r="G888">
            <v>2022</v>
          </cell>
          <cell r="H888" t="str">
            <v>Non-SBIR/STTR</v>
          </cell>
          <cell r="I888" t="str">
            <v>JASON CARLOS Sousa</v>
          </cell>
          <cell r="J888">
            <v>3187507</v>
          </cell>
          <cell r="K888" t="str">
            <v>LIBERO PHARMA LIMITED</v>
          </cell>
          <cell r="M888" t="str">
            <v>OUD</v>
          </cell>
          <cell r="N888" t="str">
            <v>Novel Therapeutic Options for Opioid Use Disorder and Overdose</v>
          </cell>
          <cell r="O888" t="str">
            <v>Focusing Medication Development to Prevent and Treat Opioid Use Disorder and Overdose</v>
          </cell>
          <cell r="P888" t="str">
            <v>registered</v>
          </cell>
          <cell r="Q888" t="str">
            <v>live</v>
          </cell>
          <cell r="R888" t="str">
            <v>No</v>
          </cell>
          <cell r="S888">
            <v>0</v>
          </cell>
          <cell r="T888" t="str">
            <v>No</v>
          </cell>
          <cell r="V888">
            <v>10708991</v>
          </cell>
        </row>
        <row r="889">
          <cell r="A889" t="str">
            <v>HDP00748</v>
          </cell>
          <cell r="B889">
            <v>10616927</v>
          </cell>
          <cell r="C889" t="str">
            <v>Targeting Endosomal Receptors for Treatment of Chronic Pain</v>
          </cell>
          <cell r="D889" t="str">
            <v>NIDCR</v>
          </cell>
          <cell r="E889" t="str">
            <v>3R01DE029951-01S2</v>
          </cell>
          <cell r="F889" t="str">
            <v>DE029951</v>
          </cell>
          <cell r="G889">
            <v>2022</v>
          </cell>
          <cell r="H889" t="str">
            <v>Non-SBIR/STTR</v>
          </cell>
          <cell r="I889" t="str">
            <v>Melissa M Ghim</v>
          </cell>
          <cell r="J889">
            <v>319147</v>
          </cell>
          <cell r="K889" t="str">
            <v>NEW YORK UNIVERSITY</v>
          </cell>
          <cell r="L889" t="str">
            <v>NY</v>
          </cell>
          <cell r="M889" t="str">
            <v>Pain mgt</v>
          </cell>
          <cell r="N889" t="str">
            <v>Preclinical and Translational Research in Pain Management</v>
          </cell>
          <cell r="O889" t="str">
            <v>Discovery and Validation of Novel Targets for Safe and Effective Treatment of Pain</v>
          </cell>
          <cell r="P889" t="str">
            <v>not registered</v>
          </cell>
          <cell r="Q889" t="str">
            <v>archived</v>
          </cell>
          <cell r="R889" t="str">
            <v>No</v>
          </cell>
          <cell r="S889">
            <v>0</v>
          </cell>
          <cell r="T889" t="str">
            <v>No</v>
          </cell>
          <cell r="V889">
            <v>10616927</v>
          </cell>
        </row>
        <row r="890">
          <cell r="A890" t="str">
            <v>HDP00978</v>
          </cell>
          <cell r="B890">
            <v>10616932</v>
          </cell>
          <cell r="C890" t="str">
            <v>Development of PPL-138, a Novel Mixed NOP/Mu Partial Agonist for Treatment of CocaineUse Disorder</v>
          </cell>
          <cell r="D890" t="str">
            <v>NIDA</v>
          </cell>
          <cell r="E890" t="str">
            <v>1U01DA057862-01</v>
          </cell>
          <cell r="F890" t="str">
            <v>DA057862</v>
          </cell>
          <cell r="G890">
            <v>2022</v>
          </cell>
          <cell r="H890" t="str">
            <v>Non-SBIR/STTR</v>
          </cell>
          <cell r="I890" t="str">
            <v>MATTHEW ALAN Seager</v>
          </cell>
          <cell r="J890">
            <v>2680161</v>
          </cell>
          <cell r="K890" t="str">
            <v>PHOENIX PHARMALABS, INC.</v>
          </cell>
          <cell r="L890" t="str">
            <v>UT</v>
          </cell>
          <cell r="M890" t="str">
            <v>OUD</v>
          </cell>
          <cell r="N890" t="str">
            <v>Novel Therapeutic Options for Opioid Use Disorder and Overdose</v>
          </cell>
          <cell r="O890" t="str">
            <v>Focusing Medication Development to Prevent and Treat Opioid Use Disorder and Overdose</v>
          </cell>
          <cell r="P890" t="str">
            <v>not registered</v>
          </cell>
          <cell r="Q890" t="str">
            <v>live</v>
          </cell>
          <cell r="R890" t="str">
            <v>No</v>
          </cell>
          <cell r="S890">
            <v>0</v>
          </cell>
          <cell r="T890" t="str">
            <v>No</v>
          </cell>
          <cell r="V890">
            <v>10888279</v>
          </cell>
        </row>
        <row r="891">
          <cell r="A891" t="str">
            <v>NULL</v>
          </cell>
          <cell r="B891">
            <v>10617101</v>
          </cell>
          <cell r="C891" t="str">
            <v>Discovery of the Biomarker Signature for Neuropathic Corneal Pain</v>
          </cell>
          <cell r="D891" t="str">
            <v>NINDS</v>
          </cell>
          <cell r="E891" t="str">
            <v>4R33NS113341-02</v>
          </cell>
          <cell r="F891" t="str">
            <v>NS113341</v>
          </cell>
          <cell r="G891">
            <v>2022</v>
          </cell>
          <cell r="H891" t="str">
            <v>Non-SBIR/STTR</v>
          </cell>
          <cell r="I891" t="str">
            <v>RAMACHANDRAN NMN Arudchandran</v>
          </cell>
          <cell r="J891">
            <v>750704</v>
          </cell>
          <cell r="K891" t="str">
            <v>TUFTS MEDICAL CENTER</v>
          </cell>
          <cell r="L891" t="str">
            <v>MA</v>
          </cell>
          <cell r="M891" t="str">
            <v>Pain mgt</v>
          </cell>
          <cell r="N891" t="str">
            <v>Preclinical and Translational Research in Pain Management</v>
          </cell>
          <cell r="O891" t="str">
            <v>Discovery and Validation of Biomarkers, Endpoints, and Signatures for Pain Conditions</v>
          </cell>
          <cell r="P891" t="str">
            <v>NULL</v>
          </cell>
          <cell r="Q891" t="str">
            <v>NULL</v>
          </cell>
          <cell r="R891" t="str">
            <v>NULL</v>
          </cell>
          <cell r="S891" t="str">
            <v>NULL</v>
          </cell>
          <cell r="T891" t="str">
            <v>NULL</v>
          </cell>
          <cell r="V891">
            <v>10689919</v>
          </cell>
        </row>
        <row r="892">
          <cell r="A892" t="str">
            <v>HDP01017</v>
          </cell>
          <cell r="B892">
            <v>10618645</v>
          </cell>
          <cell r="C892" t="str">
            <v>Examining Trauma Prevalence and Exploring Interoception as a Mechanism of Emotion Regulation in MOUD</v>
          </cell>
          <cell r="D892" t="str">
            <v>NCCIH</v>
          </cell>
          <cell r="E892" t="str">
            <v>3R01AT010742-01S1</v>
          </cell>
          <cell r="F892" t="str">
            <v>AT010742</v>
          </cell>
          <cell r="G892">
            <v>2022</v>
          </cell>
          <cell r="H892" t="str">
            <v>Non-SBIR/STTR</v>
          </cell>
          <cell r="I892" t="str">
            <v>Peter Daniel Murray</v>
          </cell>
          <cell r="J892">
            <v>174721</v>
          </cell>
          <cell r="K892" t="str">
            <v>UNIVERSITY OF WASHINGTON</v>
          </cell>
          <cell r="L892" t="str">
            <v>WA</v>
          </cell>
          <cell r="M892" t="str">
            <v>Cross-Cutting Research</v>
          </cell>
          <cell r="N892" t="str">
            <v>Cross-Cutting Research</v>
          </cell>
          <cell r="O892" t="str">
            <v>Training the Next Generation of Researchers in HEAL</v>
          </cell>
          <cell r="P892" t="str">
            <v>registered</v>
          </cell>
          <cell r="Q892" t="str">
            <v>live</v>
          </cell>
          <cell r="R892" t="str">
            <v>Yes</v>
          </cell>
          <cell r="S892">
            <v>0</v>
          </cell>
          <cell r="T892" t="str">
            <v>Yes</v>
          </cell>
          <cell r="V892">
            <v>10618645</v>
          </cell>
        </row>
        <row r="893">
          <cell r="A893" t="str">
            <v>NULL</v>
          </cell>
          <cell r="B893">
            <v>10618735</v>
          </cell>
          <cell r="C893" t="str">
            <v>Discovery of Biomarker Signatures Prognostic for Neuropathic Pain after Acute Spinal Cord Injury</v>
          </cell>
          <cell r="D893" t="str">
            <v>NINDS</v>
          </cell>
          <cell r="E893" t="str">
            <v>4R33NS113329-02</v>
          </cell>
          <cell r="F893" t="str">
            <v>NS113329</v>
          </cell>
          <cell r="G893">
            <v>2024</v>
          </cell>
          <cell r="H893" t="str">
            <v>Non-SBIR/STTR</v>
          </cell>
          <cell r="I893" t="str">
            <v>RAMACHANDRAN NMN Arudchandran</v>
          </cell>
          <cell r="J893">
            <v>1401149</v>
          </cell>
          <cell r="K893" t="str">
            <v>UNIVERSITY OF TEXAS HLTH SCI CTR HOUSTON</v>
          </cell>
          <cell r="L893" t="str">
            <v>TX</v>
          </cell>
          <cell r="M893" t="str">
            <v>Pain mgt</v>
          </cell>
          <cell r="N893" t="str">
            <v>Preclinical and Translational Research in Pain Management</v>
          </cell>
          <cell r="O893" t="str">
            <v>Translating Discoveries into Effective Devices to Treat Pain</v>
          </cell>
          <cell r="P893" t="str">
            <v>NULL</v>
          </cell>
          <cell r="Q893" t="str">
            <v>NULL</v>
          </cell>
          <cell r="R893" t="str">
            <v>NULL</v>
          </cell>
          <cell r="S893" t="str">
            <v>NULL</v>
          </cell>
          <cell r="T893" t="str">
            <v>NULL</v>
          </cell>
          <cell r="V893">
            <v>10618735</v>
          </cell>
        </row>
        <row r="894">
          <cell r="A894" t="str">
            <v>NULL</v>
          </cell>
          <cell r="B894">
            <v>10619029</v>
          </cell>
          <cell r="C894" t="str">
            <v>Home-based transcutaneous electrical acustimulation for abdominal pain</v>
          </cell>
          <cell r="D894" t="str">
            <v>NINDS</v>
          </cell>
          <cell r="E894" t="str">
            <v>4UH3NS115108-02</v>
          </cell>
          <cell r="F894" t="str">
            <v>NS115108</v>
          </cell>
          <cell r="G894">
            <v>2022</v>
          </cell>
          <cell r="H894" t="str">
            <v>Non-SBIR/STTR</v>
          </cell>
          <cell r="I894" t="str">
            <v>ERIC MICHAEL Hudak</v>
          </cell>
          <cell r="J894">
            <v>664835</v>
          </cell>
          <cell r="K894" t="str">
            <v>UNIVERSITY OF MICHIGAN AT ANN ARBOR</v>
          </cell>
          <cell r="L894" t="str">
            <v>MI</v>
          </cell>
          <cell r="M894" t="str">
            <v>Pain mgt</v>
          </cell>
          <cell r="N894" t="str">
            <v>Preclinical and Translational Research in Pain Management</v>
          </cell>
          <cell r="O894" t="str">
            <v>Translating Discoveries into Effective Devices to Treat Pain</v>
          </cell>
          <cell r="P894" t="str">
            <v>NULL</v>
          </cell>
          <cell r="Q894" t="str">
            <v>NULL</v>
          </cell>
          <cell r="R894" t="str">
            <v>NULL</v>
          </cell>
          <cell r="S894" t="str">
            <v>NULL</v>
          </cell>
          <cell r="T894" t="str">
            <v>NULL</v>
          </cell>
          <cell r="V894">
            <v>10916399</v>
          </cell>
        </row>
        <row r="895">
          <cell r="A895" t="str">
            <v>HDP00935</v>
          </cell>
          <cell r="B895">
            <v>10621059</v>
          </cell>
          <cell r="C895" t="str">
            <v>Investigating the contributions of voltage gated sodium channels to oxaliplatin induced neuropathy</v>
          </cell>
          <cell r="D895" t="str">
            <v>NINDS</v>
          </cell>
          <cell r="E895" t="str">
            <v>3R61NS127285-01S1</v>
          </cell>
          <cell r="F895" t="str">
            <v>NS127285</v>
          </cell>
          <cell r="G895">
            <v>2022</v>
          </cell>
          <cell r="H895" t="str">
            <v>Non-SBIR/STTR</v>
          </cell>
          <cell r="I895" t="str">
            <v>JULIA LYNN Bachman</v>
          </cell>
          <cell r="J895">
            <v>23211</v>
          </cell>
          <cell r="K895" t="str">
            <v>UNIVERSITY OF CALIFORNIA AT DAVIS</v>
          </cell>
          <cell r="L895" t="str">
            <v>CA</v>
          </cell>
          <cell r="M895" t="str">
            <v>Cross-Cutting Research</v>
          </cell>
          <cell r="N895" t="str">
            <v>Cross-Cutting Research</v>
          </cell>
          <cell r="O895" t="str">
            <v>Training the Next Generation of Researchers in HEAL</v>
          </cell>
          <cell r="P895" t="str">
            <v>not registered</v>
          </cell>
          <cell r="Q895" t="str">
            <v>live</v>
          </cell>
          <cell r="R895" t="str">
            <v>No</v>
          </cell>
          <cell r="S895">
            <v>0</v>
          </cell>
          <cell r="T895" t="str">
            <v>No</v>
          </cell>
          <cell r="V895">
            <v>10621059</v>
          </cell>
        </row>
        <row r="896">
          <cell r="A896" t="str">
            <v>HDP00983</v>
          </cell>
          <cell r="B896">
            <v>10622257</v>
          </cell>
          <cell r="C896" t="str">
            <v>Integrative Treatment for Achieving Holistic Recovery from Comorbid Chronic Pain and Opioid Use Disorder</v>
          </cell>
          <cell r="D896" t="str">
            <v>NIDA</v>
          </cell>
          <cell r="E896" t="str">
            <v>3RM1DA055301-01S1</v>
          </cell>
          <cell r="F896" t="str">
            <v>DA055301</v>
          </cell>
          <cell r="G896">
            <v>2022</v>
          </cell>
          <cell r="H896" t="str">
            <v>Non-SBIR/STTR</v>
          </cell>
          <cell r="I896" t="str">
            <v>Shelley  Su</v>
          </cell>
          <cell r="J896">
            <v>212509</v>
          </cell>
          <cell r="K896" t="str">
            <v>UNIVERSITY OF NEW MEXICO</v>
          </cell>
          <cell r="L896" t="str">
            <v>NM</v>
          </cell>
          <cell r="M896" t="str">
            <v>Cross-Cutting Research</v>
          </cell>
          <cell r="N896" t="str">
            <v>Cross-Cutting Research</v>
          </cell>
          <cell r="O896" t="str">
            <v>Training the Next Generation of Researchers in HEAL</v>
          </cell>
          <cell r="P896" t="str">
            <v>not registered</v>
          </cell>
          <cell r="Q896" t="str">
            <v>archived</v>
          </cell>
          <cell r="R896" t="str">
            <v>No</v>
          </cell>
          <cell r="S896">
            <v>0</v>
          </cell>
          <cell r="T896" t="str">
            <v>No</v>
          </cell>
          <cell r="U896" t="str">
            <v>IMPOWR</v>
          </cell>
          <cell r="V896">
            <v>10622257</v>
          </cell>
        </row>
        <row r="897">
          <cell r="A897" t="str">
            <v>HDP01028</v>
          </cell>
          <cell r="B897">
            <v>10622820</v>
          </cell>
          <cell r="C897" t="str">
            <v>Statistical Methods to Jointly Model Multiple Pain Outcome Measures</v>
          </cell>
          <cell r="D897" t="str">
            <v>NINDS</v>
          </cell>
          <cell r="E897" t="str">
            <v>3U24NS113844-04S1</v>
          </cell>
          <cell r="F897" t="str">
            <v>NS113844</v>
          </cell>
          <cell r="G897">
            <v>2022</v>
          </cell>
          <cell r="H897" t="str">
            <v>Other Research-Related</v>
          </cell>
          <cell r="I897" t="str">
            <v>Marlene H Peters Lawrence</v>
          </cell>
          <cell r="J897">
            <v>95971</v>
          </cell>
          <cell r="K897" t="str">
            <v>NEW YORK UNIVERSITY SCHOOL OF MEDICINE</v>
          </cell>
          <cell r="L897" t="str">
            <v>NY</v>
          </cell>
          <cell r="M897" t="str">
            <v>Cross-Cutting Research</v>
          </cell>
          <cell r="N897" t="str">
            <v>Cross-Cutting Research</v>
          </cell>
          <cell r="O897" t="str">
            <v>Training the Next Generation of Researchers in HEAL</v>
          </cell>
          <cell r="P897" t="str">
            <v>not registered</v>
          </cell>
          <cell r="Q897" t="str">
            <v>archived</v>
          </cell>
          <cell r="R897" t="str">
            <v>No</v>
          </cell>
          <cell r="S897">
            <v>0</v>
          </cell>
          <cell r="T897" t="str">
            <v>No</v>
          </cell>
          <cell r="U897" t="str">
            <v>EPPIC-NET</v>
          </cell>
          <cell r="V897">
            <v>10622820</v>
          </cell>
        </row>
        <row r="898">
          <cell r="A898" t="str">
            <v>HDP01010</v>
          </cell>
          <cell r="B898">
            <v>10622997</v>
          </cell>
          <cell r="C898" t="str">
            <v>Diversity Supplement to FKBP51 antagonism to prevent chronic pain: optimizing efficacy &amp; evaluating safety and mechanisms R01NS118563</v>
          </cell>
          <cell r="D898" t="str">
            <v>NINDS</v>
          </cell>
          <cell r="E898" t="str">
            <v>3R01NS118563-01A1S1</v>
          </cell>
          <cell r="F898" t="str">
            <v>NS118563</v>
          </cell>
          <cell r="G898">
            <v>2022</v>
          </cell>
          <cell r="H898" t="str">
            <v>Non-SBIR/STTR</v>
          </cell>
          <cell r="I898" t="str">
            <v>DURGA PRASANNA Mohapatra</v>
          </cell>
          <cell r="J898">
            <v>59081</v>
          </cell>
          <cell r="K898" t="str">
            <v>UNIV OF NORTH CAROLINA CHAPEL HILL</v>
          </cell>
          <cell r="L898" t="str">
            <v>NC</v>
          </cell>
          <cell r="M898" t="str">
            <v>Cross-Cutting Research</v>
          </cell>
          <cell r="N898" t="str">
            <v>Cross-Cutting Research</v>
          </cell>
          <cell r="O898" t="str">
            <v>Training the Next Generation of Researchers in HEAL</v>
          </cell>
          <cell r="P898" t="str">
            <v>not registered</v>
          </cell>
          <cell r="Q898" t="str">
            <v>archived</v>
          </cell>
          <cell r="R898" t="str">
            <v>No</v>
          </cell>
          <cell r="S898">
            <v>0</v>
          </cell>
          <cell r="T898" t="str">
            <v>No</v>
          </cell>
          <cell r="V898">
            <v>10622997</v>
          </cell>
        </row>
        <row r="899">
          <cell r="A899" t="str">
            <v>HDP01270</v>
          </cell>
          <cell r="B899">
            <v>10627304</v>
          </cell>
          <cell r="C899" t="str">
            <v>BackInAction Administrative Supplement</v>
          </cell>
          <cell r="D899" t="str">
            <v>NCCIH</v>
          </cell>
          <cell r="E899" t="str">
            <v>3UH3AT010739-04S1</v>
          </cell>
          <cell r="F899" t="str">
            <v>AT010739</v>
          </cell>
          <cell r="G899">
            <v>2022</v>
          </cell>
          <cell r="H899" t="str">
            <v>Non-SBIR/STTR</v>
          </cell>
          <cell r="I899" t="str">
            <v>Lanay Marie Mudd</v>
          </cell>
          <cell r="J899">
            <v>592093</v>
          </cell>
          <cell r="K899" t="str">
            <v>KAISER FOUNDATION RESEARCH INSTITUTE</v>
          </cell>
          <cell r="L899" t="str">
            <v>CA</v>
          </cell>
          <cell r="M899" t="str">
            <v>Pain mgt</v>
          </cell>
          <cell r="N899" t="str">
            <v>Clinical Research in Pain Management</v>
          </cell>
          <cell r="O899" t="str">
            <v>Pragmatic and Implementation Studies for the Management of Pain to Reduce Opioid Prescribing (PRISM)</v>
          </cell>
          <cell r="P899" t="str">
            <v>not registered</v>
          </cell>
          <cell r="Q899" t="str">
            <v>archived</v>
          </cell>
          <cell r="R899" t="str">
            <v>No</v>
          </cell>
          <cell r="S899">
            <v>0</v>
          </cell>
          <cell r="T899" t="str">
            <v>No</v>
          </cell>
          <cell r="U899" t="str">
            <v>PRISM</v>
          </cell>
          <cell r="V899">
            <v>10627304</v>
          </cell>
        </row>
        <row r="900">
          <cell r="A900" t="str">
            <v>HDP01026</v>
          </cell>
          <cell r="B900">
            <v>10628516</v>
          </cell>
          <cell r="C900" t="str">
            <v>ACT-NOW Data Sustainability - ECHO Administrative Supplement</v>
          </cell>
          <cell r="D900" t="str">
            <v>OD</v>
          </cell>
          <cell r="E900" t="str">
            <v>3U2COD023375-07S1</v>
          </cell>
          <cell r="F900" t="str">
            <v>OD023375</v>
          </cell>
          <cell r="G900">
            <v>2022</v>
          </cell>
          <cell r="H900" t="str">
            <v>Other Research-Related</v>
          </cell>
          <cell r="I900" t="str">
            <v>CAROL J BLAISDELL</v>
          </cell>
          <cell r="J900">
            <v>99877</v>
          </cell>
          <cell r="K900" t="str">
            <v>DUKE UNIVERSITY</v>
          </cell>
          <cell r="L900" t="str">
            <v>NC</v>
          </cell>
          <cell r="M900" t="str">
            <v>Cross-Cutting Research</v>
          </cell>
          <cell r="N900" t="str">
            <v>Cross-Cutting Research</v>
          </cell>
          <cell r="O900" t="str">
            <v>Leveraging Existing and Real-Time Opioid and Pain Management Data</v>
          </cell>
          <cell r="P900" t="str">
            <v>not registered</v>
          </cell>
          <cell r="Q900" t="str">
            <v>archived</v>
          </cell>
          <cell r="R900" t="str">
            <v>No</v>
          </cell>
          <cell r="S900">
            <v>0</v>
          </cell>
          <cell r="T900" t="str">
            <v>No</v>
          </cell>
          <cell r="U900" t="str">
            <v>ACT NOW</v>
          </cell>
          <cell r="V900">
            <v>10628516</v>
          </cell>
        </row>
        <row r="901">
          <cell r="A901" t="str">
            <v>HDP00963</v>
          </cell>
          <cell r="B901">
            <v>10628540</v>
          </cell>
          <cell r="C901" t="str">
            <v>Using Implementation Interventions and Peer Recovery Support to Improve Opioid Treatment Outcomes in Community Supervision</v>
          </cell>
          <cell r="D901" t="str">
            <v>NIDA</v>
          </cell>
          <cell r="E901" t="str">
            <v>3U01DA050442-04S1</v>
          </cell>
          <cell r="F901" t="str">
            <v>DA050442</v>
          </cell>
          <cell r="G901">
            <v>2022</v>
          </cell>
          <cell r="H901" t="str">
            <v>Non-SBIR/STTR</v>
          </cell>
          <cell r="I901" t="str">
            <v>CARRIE FRIED Mulford</v>
          </cell>
          <cell r="J901">
            <v>99999</v>
          </cell>
          <cell r="K901" t="str">
            <v>BROWN UNIVERSITY</v>
          </cell>
          <cell r="L901" t="str">
            <v>RI</v>
          </cell>
          <cell r="M901" t="str">
            <v>Cross-Cutting Research</v>
          </cell>
          <cell r="N901" t="str">
            <v>Cross-Cutting Research</v>
          </cell>
          <cell r="O901" t="str">
            <v>Leveraging Existing and Real-Time Opioid and Pain Management Data</v>
          </cell>
          <cell r="P901" t="str">
            <v>not registered</v>
          </cell>
          <cell r="Q901" t="str">
            <v>archived</v>
          </cell>
          <cell r="R901" t="str">
            <v>No</v>
          </cell>
          <cell r="S901">
            <v>0</v>
          </cell>
          <cell r="T901" t="str">
            <v>No</v>
          </cell>
          <cell r="U901" t="str">
            <v>JCOIN</v>
          </cell>
          <cell r="V901">
            <v>10628540</v>
          </cell>
        </row>
        <row r="902">
          <cell r="A902" t="str">
            <v>HDP01075</v>
          </cell>
          <cell r="B902">
            <v>10629749</v>
          </cell>
          <cell r="C902" t="str">
            <v>A comparative evaluation of overdose prevention programs in New York City and Rhode Island</v>
          </cell>
          <cell r="D902" t="str">
            <v>NIDA</v>
          </cell>
          <cell r="E902" t="str">
            <v>1R01DA058277-01</v>
          </cell>
          <cell r="F902" t="str">
            <v>DA058277</v>
          </cell>
          <cell r="G902">
            <v>2023</v>
          </cell>
          <cell r="H902" t="str">
            <v>Non-SBIR/STTR</v>
          </cell>
          <cell r="I902" t="str">
            <v>JULIA BETH Zur</v>
          </cell>
          <cell r="J902">
            <v>1474683</v>
          </cell>
          <cell r="K902" t="str">
            <v>NEW YORK UNIVERSITY SCHOOL OF MEDICINE</v>
          </cell>
          <cell r="L902" t="str">
            <v>NY</v>
          </cell>
          <cell r="P902" t="str">
            <v>not registered</v>
          </cell>
          <cell r="Q902" t="str">
            <v>live</v>
          </cell>
          <cell r="R902" t="str">
            <v>No</v>
          </cell>
          <cell r="S902">
            <v>0</v>
          </cell>
          <cell r="T902" t="str">
            <v>No</v>
          </cell>
          <cell r="U902" t="str">
            <v>HARM REDUCTION</v>
          </cell>
          <cell r="V902">
            <v>10830390</v>
          </cell>
        </row>
        <row r="903">
          <cell r="A903" t="str">
            <v>HDP00825</v>
          </cell>
          <cell r="B903">
            <v>10636734</v>
          </cell>
          <cell r="C903" t="str">
            <v>Effect of Mindfulness Training on Opioid Use and Anxiety During Primary Care Buprenorphine Treatment</v>
          </cell>
          <cell r="D903" t="str">
            <v>NCCIH</v>
          </cell>
          <cell r="E903" t="str">
            <v>3R33AT010125-03S2</v>
          </cell>
          <cell r="F903" t="str">
            <v>AT010125</v>
          </cell>
          <cell r="G903">
            <v>2022</v>
          </cell>
          <cell r="H903" t="str">
            <v>Non-SBIR/STTR</v>
          </cell>
          <cell r="I903" t="str">
            <v>Wendy J. Weber</v>
          </cell>
          <cell r="J903">
            <v>700000</v>
          </cell>
          <cell r="K903" t="str">
            <v>CAMBRIDGE HEALTH ALLIANCE</v>
          </cell>
          <cell r="L903" t="str">
            <v>MA</v>
          </cell>
          <cell r="M903" t="str">
            <v>OUD</v>
          </cell>
          <cell r="N903" t="str">
            <v>Translation of Research to Practice for the Treatment of Opioid Addiction</v>
          </cell>
          <cell r="O903" t="str">
            <v>Behavioral Research to Improve Medication-Based Treatment</v>
          </cell>
          <cell r="P903" t="str">
            <v>registered</v>
          </cell>
          <cell r="Q903" t="str">
            <v>live</v>
          </cell>
          <cell r="R903" t="str">
            <v>Yes</v>
          </cell>
          <cell r="S903">
            <v>1</v>
          </cell>
          <cell r="T903" t="str">
            <v>Yes</v>
          </cell>
          <cell r="V903">
            <v>10636734</v>
          </cell>
        </row>
        <row r="904">
          <cell r="A904" t="str">
            <v>HDP01101</v>
          </cell>
          <cell r="B904">
            <v>10638278</v>
          </cell>
          <cell r="C904" t="str">
            <v>Development of LPA5 Antagonists as Analgesics</v>
          </cell>
          <cell r="D904" t="str">
            <v>NINDS</v>
          </cell>
          <cell r="E904" t="str">
            <v>1R61NS131188-01</v>
          </cell>
          <cell r="F904" t="str">
            <v>NS131188</v>
          </cell>
          <cell r="G904">
            <v>2023</v>
          </cell>
          <cell r="H904" t="str">
            <v>Non-SBIR/STTR</v>
          </cell>
          <cell r="I904" t="str">
            <v>JULIA LYNN Bachman</v>
          </cell>
          <cell r="J904">
            <v>1881741</v>
          </cell>
          <cell r="K904" t="str">
            <v>RESEARCH TRIANGLE INSTITUTE</v>
          </cell>
          <cell r="L904" t="str">
            <v>NC</v>
          </cell>
          <cell r="M904" t="str">
            <v>Pain mgt</v>
          </cell>
          <cell r="N904" t="str">
            <v>Preclinical and Translational Research in Pain Management</v>
          </cell>
          <cell r="O904" t="str">
            <v>Development and Optimization of Non-Addictive Therapies to Treat Pain</v>
          </cell>
          <cell r="P904" t="str">
            <v>registered</v>
          </cell>
          <cell r="Q904" t="str">
            <v>live</v>
          </cell>
          <cell r="R904" t="str">
            <v>Yes</v>
          </cell>
          <cell r="S904">
            <v>0</v>
          </cell>
          <cell r="T904" t="str">
            <v>Yes</v>
          </cell>
          <cell r="V904">
            <v>10638278</v>
          </cell>
        </row>
        <row r="905">
          <cell r="A905" t="str">
            <v>HDP00846</v>
          </cell>
          <cell r="B905">
            <v>10638816</v>
          </cell>
          <cell r="C905" t="str">
            <v>Improving Access and Treatment for Co-occurring Opioid Use Disorders and Mental Illness - Recruitment Extension</v>
          </cell>
          <cell r="D905" t="str">
            <v>NIMH</v>
          </cell>
          <cell r="E905" t="str">
            <v>3UF1MH121954-01S2</v>
          </cell>
          <cell r="F905" t="str">
            <v>MH121954</v>
          </cell>
          <cell r="G905">
            <v>2022</v>
          </cell>
          <cell r="H905" t="str">
            <v>Non-SBIR/STTR</v>
          </cell>
          <cell r="I905" t="str">
            <v>Michael  Freed</v>
          </cell>
          <cell r="J905">
            <v>721276</v>
          </cell>
          <cell r="K905" t="str">
            <v>RAND CORPORATION</v>
          </cell>
          <cell r="L905" t="str">
            <v>CA</v>
          </cell>
          <cell r="M905" t="str">
            <v>OUD</v>
          </cell>
          <cell r="N905" t="str">
            <v>New Strategies to Prevent and Treat Opioid Addiction</v>
          </cell>
          <cell r="O905" t="str">
            <v>Optimizing Care for People with Opioid Use Disorder and Mental Health Conditions</v>
          </cell>
          <cell r="P905" t="str">
            <v>not registered</v>
          </cell>
          <cell r="Q905" t="str">
            <v>live</v>
          </cell>
          <cell r="R905" t="str">
            <v>No</v>
          </cell>
          <cell r="S905">
            <v>0</v>
          </cell>
          <cell r="T905" t="str">
            <v>No</v>
          </cell>
          <cell r="V905">
            <v>10638816</v>
          </cell>
        </row>
        <row r="906">
          <cell r="A906" t="str">
            <v>HDP01147</v>
          </cell>
          <cell r="B906">
            <v>10641500</v>
          </cell>
          <cell r="C906" t="str">
            <v>Planning Study for the Development of Sigma 2 ligands as Analgesics</v>
          </cell>
          <cell r="D906" t="str">
            <v>NINDS</v>
          </cell>
          <cell r="E906" t="str">
            <v>1R61NS127271-01A1</v>
          </cell>
          <cell r="F906" t="str">
            <v>NS127271</v>
          </cell>
          <cell r="G906">
            <v>2023</v>
          </cell>
          <cell r="H906" t="str">
            <v>Non-SBIR/STTR</v>
          </cell>
          <cell r="I906" t="str">
            <v>JULIA LYNN Bachman</v>
          </cell>
          <cell r="J906">
            <v>1510066</v>
          </cell>
          <cell r="K906" t="str">
            <v>UNIVERSITY OF KENTUCKY</v>
          </cell>
          <cell r="L906" t="str">
            <v>KY</v>
          </cell>
          <cell r="M906" t="str">
            <v>Pain mgt</v>
          </cell>
          <cell r="N906" t="str">
            <v>Preclinical and Translational Research in Pain Management</v>
          </cell>
          <cell r="O906" t="str">
            <v>Development and Optimization of Non-Addictive Therapies to Treat Pain</v>
          </cell>
          <cell r="P906" t="str">
            <v>registered</v>
          </cell>
          <cell r="Q906" t="str">
            <v>live</v>
          </cell>
          <cell r="R906" t="str">
            <v>No</v>
          </cell>
          <cell r="S906">
            <v>0</v>
          </cell>
          <cell r="T906" t="str">
            <v>Yes</v>
          </cell>
          <cell r="V906">
            <v>10641500</v>
          </cell>
        </row>
        <row r="907">
          <cell r="A907" t="str">
            <v>HDP01091</v>
          </cell>
          <cell r="B907">
            <v>10642506</v>
          </cell>
          <cell r="C907" t="str">
            <v>Development of positive TMEM97 modulators for treating neuropathic pain</v>
          </cell>
          <cell r="D907" t="str">
            <v>NINDS</v>
          </cell>
          <cell r="E907" t="str">
            <v>1UG3NS131304-01</v>
          </cell>
          <cell r="F907" t="str">
            <v>NS131304</v>
          </cell>
          <cell r="G907">
            <v>2023</v>
          </cell>
          <cell r="H907" t="str">
            <v>Non-SBIR/STTR</v>
          </cell>
          <cell r="I907" t="str">
            <v>MATTHEW WARNER Rice</v>
          </cell>
          <cell r="J907">
            <v>1352240</v>
          </cell>
          <cell r="K907" t="str">
            <v>NUVONURO INC</v>
          </cell>
          <cell r="L907" t="str">
            <v>TX</v>
          </cell>
          <cell r="M907" t="str">
            <v>Pain mgt</v>
          </cell>
          <cell r="N907" t="str">
            <v>Preclinical and Translational Research in Pain Management</v>
          </cell>
          <cell r="O907" t="str">
            <v>Development and Optimization of Non-Addictive Therapies to Treat Pain</v>
          </cell>
          <cell r="P907" t="str">
            <v>not registered</v>
          </cell>
          <cell r="Q907" t="str">
            <v>live</v>
          </cell>
          <cell r="R907" t="str">
            <v>No</v>
          </cell>
          <cell r="S907">
            <v>0</v>
          </cell>
          <cell r="T907" t="str">
            <v>No</v>
          </cell>
          <cell r="V907">
            <v>10642506</v>
          </cell>
        </row>
        <row r="908">
          <cell r="A908" t="str">
            <v>HDP01084</v>
          </cell>
          <cell r="B908">
            <v>10642544</v>
          </cell>
          <cell r="C908" t="str">
            <v>Preclinical assessment of a novel systemic drug candidate for osteoarthritic pain</v>
          </cell>
          <cell r="D908" t="str">
            <v>NINDS</v>
          </cell>
          <cell r="E908" t="str">
            <v>1R61NS131307-01</v>
          </cell>
          <cell r="F908" t="str">
            <v>NS131307</v>
          </cell>
          <cell r="G908">
            <v>2023</v>
          </cell>
          <cell r="H908" t="str">
            <v>Non-SBIR/STTR</v>
          </cell>
          <cell r="I908" t="str">
            <v>JULIA LYNN Bachman</v>
          </cell>
          <cell r="J908">
            <v>1348453</v>
          </cell>
          <cell r="K908" t="str">
            <v>UNIVERSITY OF SOUTHERN CALIFORNIA</v>
          </cell>
          <cell r="L908" t="str">
            <v>CA</v>
          </cell>
          <cell r="M908" t="str">
            <v>Pain mgt</v>
          </cell>
          <cell r="N908" t="str">
            <v>Preclinical and Translational Research in Pain Management</v>
          </cell>
          <cell r="O908" t="str">
            <v>Development and Optimization of Non-Addictive Therapies to Treat Pain</v>
          </cell>
          <cell r="P908" t="str">
            <v>registered</v>
          </cell>
          <cell r="Q908" t="str">
            <v>live</v>
          </cell>
          <cell r="R908" t="str">
            <v>No</v>
          </cell>
          <cell r="S908">
            <v>0</v>
          </cell>
          <cell r="T908" t="str">
            <v>Yes</v>
          </cell>
          <cell r="V908">
            <v>10642544</v>
          </cell>
        </row>
        <row r="909">
          <cell r="A909" t="str">
            <v>NULL</v>
          </cell>
          <cell r="B909">
            <v>10644383</v>
          </cell>
          <cell r="C909" t="str">
            <v>Health Systems Node of the NIDA Clinical Trials Network</v>
          </cell>
          <cell r="D909" t="str">
            <v>NIDA</v>
          </cell>
          <cell r="E909" t="str">
            <v>3UG1DA040314-08S3</v>
          </cell>
          <cell r="F909" t="str">
            <v>DA040314</v>
          </cell>
          <cell r="G909">
            <v>2022</v>
          </cell>
          <cell r="H909" t="str">
            <v>Other Research-Related</v>
          </cell>
          <cell r="I909" t="str">
            <v>Ronald  Dobbins</v>
          </cell>
          <cell r="J909">
            <v>34184</v>
          </cell>
          <cell r="K909" t="str">
            <v>KAISER FOUNDATION RESEARCH INSTITUTE</v>
          </cell>
          <cell r="L909" t="str">
            <v>CA</v>
          </cell>
          <cell r="M909" t="str">
            <v>OUD</v>
          </cell>
          <cell r="N909" t="str">
            <v>Translation of Research to Practice for the Treatment of Opioid Addiction</v>
          </cell>
          <cell r="O909" t="str">
            <v>Enhancing the National Drug Abuse Treatment Clinical Trials Network to Address Opioids</v>
          </cell>
          <cell r="P909" t="str">
            <v>NULL</v>
          </cell>
          <cell r="Q909" t="str">
            <v>NULL</v>
          </cell>
          <cell r="R909" t="str">
            <v>NULL</v>
          </cell>
          <cell r="S909" t="str">
            <v>NULL</v>
          </cell>
          <cell r="T909" t="str">
            <v>NULL</v>
          </cell>
          <cell r="U909" t="str">
            <v>CTN</v>
          </cell>
          <cell r="V909" t="str">
            <v>NULL</v>
          </cell>
        </row>
        <row r="910">
          <cell r="A910" t="str">
            <v>HDP01268</v>
          </cell>
          <cell r="B910">
            <v>10645536</v>
          </cell>
          <cell r="C910" t="str">
            <v>Culturally-responsive community-driven substance use recovery for Black and Latinx populations</v>
          </cell>
          <cell r="D910" t="str">
            <v>OD</v>
          </cell>
          <cell r="E910" t="str">
            <v>3U01OD033241-01S2</v>
          </cell>
          <cell r="F910" t="str">
            <v>OD033241</v>
          </cell>
          <cell r="G910">
            <v>2022</v>
          </cell>
          <cell r="H910" t="str">
            <v>Non-SBIR/STTR</v>
          </cell>
          <cell r="I910" t="str">
            <v>Cheryl Anne Boyce</v>
          </cell>
          <cell r="J910">
            <v>763964</v>
          </cell>
          <cell r="K910" t="str">
            <v>YALE UNIVERSITY</v>
          </cell>
          <cell r="L910" t="str">
            <v>CT</v>
          </cell>
          <cell r="M910" t="str">
            <v>OUD</v>
          </cell>
          <cell r="N910" t="str">
            <v>New Strategies to Prevent and Treat Opioid Addiction</v>
          </cell>
          <cell r="O910" t="str">
            <v>Sleep Dysfunction as a Core Feature of Opioid Use Disorder and Recovery</v>
          </cell>
          <cell r="P910" t="str">
            <v>not registered</v>
          </cell>
          <cell r="Q910" t="str">
            <v>live</v>
          </cell>
          <cell r="R910" t="str">
            <v>No</v>
          </cell>
          <cell r="S910">
            <v>0</v>
          </cell>
          <cell r="T910" t="str">
            <v>No</v>
          </cell>
          <cell r="U910" t="str">
            <v>JCOIN</v>
          </cell>
          <cell r="V910">
            <v>10645536</v>
          </cell>
        </row>
        <row r="911">
          <cell r="A911" t="str">
            <v>NULL</v>
          </cell>
          <cell r="B911">
            <v>10646600</v>
          </cell>
          <cell r="C911" t="str">
            <v>Collaborative care interventions for polysubstance use in primary care settings (Co-CARE study)</v>
          </cell>
          <cell r="D911" t="str">
            <v>NIDA</v>
          </cell>
          <cell r="E911" t="str">
            <v>3UG1DA049436-04S4</v>
          </cell>
          <cell r="F911" t="str">
            <v>DA049436</v>
          </cell>
          <cell r="G911">
            <v>2022</v>
          </cell>
          <cell r="H911" t="str">
            <v>Other Research-Related</v>
          </cell>
          <cell r="I911" t="str">
            <v>Ronald  Dobbins</v>
          </cell>
          <cell r="J911">
            <v>207236</v>
          </cell>
          <cell r="K911" t="str">
            <v>UNIVERSITY OF PITTSBURGH AT PITTSBURGH</v>
          </cell>
          <cell r="L911" t="str">
            <v>PA</v>
          </cell>
          <cell r="M911" t="str">
            <v>OUD</v>
          </cell>
          <cell r="N911" t="str">
            <v>Translation of Research to Practice for the Treatment of Opioid Addiction</v>
          </cell>
          <cell r="O911" t="str">
            <v>Enhancing the National Drug Abuse Treatment Clinical Trials Network to Address Opioids</v>
          </cell>
          <cell r="P911" t="str">
            <v>NULL</v>
          </cell>
          <cell r="Q911" t="str">
            <v>NULL</v>
          </cell>
          <cell r="R911" t="str">
            <v>NULL</v>
          </cell>
          <cell r="S911" t="str">
            <v>NULL</v>
          </cell>
          <cell r="T911" t="str">
            <v>NULL</v>
          </cell>
          <cell r="U911" t="str">
            <v>CTN</v>
          </cell>
          <cell r="V911" t="str">
            <v>NULL</v>
          </cell>
        </row>
        <row r="912">
          <cell r="A912" t="str">
            <v>HDP01081</v>
          </cell>
          <cell r="B912">
            <v>10646991</v>
          </cell>
          <cell r="C912" t="str">
            <v>Anesthetic-Eluting Contact Lens for Corneal Pain</v>
          </cell>
          <cell r="D912" t="str">
            <v>NINDS</v>
          </cell>
          <cell r="E912" t="str">
            <v>1UG3NS131518-01</v>
          </cell>
          <cell r="F912" t="str">
            <v>NS131518</v>
          </cell>
          <cell r="G912">
            <v>2023</v>
          </cell>
          <cell r="H912" t="str">
            <v>Non-SBIR/STTR</v>
          </cell>
          <cell r="I912" t="str">
            <v>MATTHEW WARNER Rice</v>
          </cell>
          <cell r="J912">
            <v>1120889</v>
          </cell>
          <cell r="K912" t="str">
            <v>SCHEPENS EYE RESEARCH INSTITUTE</v>
          </cell>
          <cell r="L912" t="str">
            <v>MA</v>
          </cell>
          <cell r="M912" t="str">
            <v>Pain mgt</v>
          </cell>
          <cell r="N912" t="str">
            <v>Preclinical and Translational Research in Pain Management</v>
          </cell>
          <cell r="O912" t="str">
            <v>Development and Optimization of Non-Addictive Therapies to Treat Pain</v>
          </cell>
          <cell r="P912" t="str">
            <v>not registered</v>
          </cell>
          <cell r="Q912" t="str">
            <v>live</v>
          </cell>
          <cell r="R912" t="str">
            <v>No</v>
          </cell>
          <cell r="S912">
            <v>0</v>
          </cell>
          <cell r="T912" t="str">
            <v>No</v>
          </cell>
          <cell r="V912">
            <v>10646991</v>
          </cell>
        </row>
        <row r="913">
          <cell r="A913" t="str">
            <v>NULL</v>
          </cell>
          <cell r="B913">
            <v>10647100</v>
          </cell>
          <cell r="C913" t="str">
            <v>NIDA Clinical Trials Network: New York Node</v>
          </cell>
          <cell r="D913" t="str">
            <v>NIDA</v>
          </cell>
          <cell r="E913" t="str">
            <v>3UG1DA013035-21S4</v>
          </cell>
          <cell r="F913" t="str">
            <v>DA013035</v>
          </cell>
          <cell r="G913">
            <v>2022</v>
          </cell>
          <cell r="H913" t="str">
            <v>Other Research-Related</v>
          </cell>
          <cell r="I913" t="str">
            <v>Ronald  Dobbins</v>
          </cell>
          <cell r="J913">
            <v>708249</v>
          </cell>
          <cell r="K913" t="str">
            <v>NEW YORK UNIVERSITY SCHOOL OF MEDICINE</v>
          </cell>
          <cell r="L913" t="str">
            <v>NY</v>
          </cell>
          <cell r="M913" t="str">
            <v>OUD</v>
          </cell>
          <cell r="N913" t="str">
            <v>Translation of Research to Practice for the Treatment of Opioid Addiction</v>
          </cell>
          <cell r="O913" t="str">
            <v>Enhancing the National Drug Abuse Treatment Clinical Trials Network to Address Opioids</v>
          </cell>
          <cell r="P913" t="str">
            <v>NULL</v>
          </cell>
          <cell r="Q913" t="str">
            <v>NULL</v>
          </cell>
          <cell r="R913" t="str">
            <v>NULL</v>
          </cell>
          <cell r="S913" t="str">
            <v>NULL</v>
          </cell>
          <cell r="T913" t="str">
            <v>NULL</v>
          </cell>
          <cell r="U913" t="str">
            <v>CTN</v>
          </cell>
          <cell r="V913" t="str">
            <v>NULL</v>
          </cell>
        </row>
        <row r="914">
          <cell r="A914" t="str">
            <v>HDP01024</v>
          </cell>
          <cell r="B914">
            <v>10650569</v>
          </cell>
          <cell r="C914" t="str">
            <v>Fibromyalgia TENS in Physical Therapy Study (TIPS): an embedded pragmatic clinical trial: Administrative Supplement</v>
          </cell>
          <cell r="D914" t="str">
            <v>NIAMS</v>
          </cell>
          <cell r="E914" t="str">
            <v>3UH3AR076387-02S1</v>
          </cell>
          <cell r="F914" t="str">
            <v>AR076387</v>
          </cell>
          <cell r="G914">
            <v>2022</v>
          </cell>
          <cell r="H914" t="str">
            <v>Non-SBIR/STTR</v>
          </cell>
          <cell r="I914" t="str">
            <v>CHARLES H. WASHABAUGH</v>
          </cell>
          <cell r="J914">
            <v>132341</v>
          </cell>
          <cell r="K914" t="str">
            <v>UNIVERSITY OF IOWA</v>
          </cell>
          <cell r="L914" t="str">
            <v>IA</v>
          </cell>
          <cell r="M914" t="str">
            <v>Cross-Cutting Research</v>
          </cell>
          <cell r="N914" t="str">
            <v>Cross-Cutting Research</v>
          </cell>
          <cell r="O914" t="str">
            <v>Training the Next Generation of Researchers in HEAL</v>
          </cell>
          <cell r="P914" t="str">
            <v>not registered</v>
          </cell>
          <cell r="Q914" t="str">
            <v>archived</v>
          </cell>
          <cell r="R914" t="str">
            <v>No</v>
          </cell>
          <cell r="S914">
            <v>0</v>
          </cell>
          <cell r="T914" t="str">
            <v>No</v>
          </cell>
          <cell r="V914">
            <v>10650569</v>
          </cell>
        </row>
        <row r="915">
          <cell r="A915" t="str">
            <v>NULL</v>
          </cell>
          <cell r="B915">
            <v>10650582</v>
          </cell>
          <cell r="C915" t="str">
            <v>Noninvasive Brain Stimulation for Treating Addiction</v>
          </cell>
          <cell r="D915" t="str">
            <v>NIDA</v>
          </cell>
          <cell r="E915" t="str">
            <v>4R44DA049685-02</v>
          </cell>
          <cell r="F915" t="str">
            <v>DA049685</v>
          </cell>
          <cell r="G915">
            <v>2022</v>
          </cell>
          <cell r="H915" t="str">
            <v>SBIR/STTR</v>
          </cell>
          <cell r="I915" t="str">
            <v>STACIE MARIE Gutowski</v>
          </cell>
          <cell r="J915">
            <v>750000</v>
          </cell>
          <cell r="K915" t="str">
            <v>HIGHLAND INSTRUMENTS, INC.</v>
          </cell>
          <cell r="L915" t="str">
            <v>MA</v>
          </cell>
          <cell r="M915" t="str">
            <v>Cross-Cutting Research</v>
          </cell>
          <cell r="N915" t="str">
            <v>Cross-Cutting Research</v>
          </cell>
          <cell r="O915" t="str">
            <v>Small Business Programs</v>
          </cell>
          <cell r="P915" t="str">
            <v>NULL</v>
          </cell>
          <cell r="Q915" t="str">
            <v>NULL</v>
          </cell>
          <cell r="R915" t="str">
            <v>NULL</v>
          </cell>
          <cell r="S915" t="str">
            <v>NULL</v>
          </cell>
          <cell r="T915" t="str">
            <v>NULL</v>
          </cell>
          <cell r="V915">
            <v>10694167</v>
          </cell>
        </row>
        <row r="916">
          <cell r="A916" t="str">
            <v>HDP00830</v>
          </cell>
          <cell r="B916">
            <v>10650650</v>
          </cell>
          <cell r="C916" t="str">
            <v>University of Michigan BACPAC Mechanistic Research Center</v>
          </cell>
          <cell r="D916" t="str">
            <v>NIAMS</v>
          </cell>
          <cell r="E916" t="str">
            <v>3U19AR076734-01S5</v>
          </cell>
          <cell r="F916" t="str">
            <v>AR076734</v>
          </cell>
          <cell r="G916">
            <v>2022</v>
          </cell>
          <cell r="H916" t="str">
            <v>Non-SBIR/STTR</v>
          </cell>
          <cell r="I916" t="str">
            <v>Aron  Marquitz</v>
          </cell>
          <cell r="J916">
            <v>112847</v>
          </cell>
          <cell r="K916" t="str">
            <v>UNIVERSITY OF MICHIGAN AT ANN ARBOR</v>
          </cell>
          <cell r="L916" t="str">
            <v>MI</v>
          </cell>
          <cell r="M916" t="str">
            <v>Cross-Cutting Research</v>
          </cell>
          <cell r="N916" t="str">
            <v>Cross-Cutting Research</v>
          </cell>
          <cell r="O916" t="str">
            <v>Training the Next Generation of Researchers in HEAL</v>
          </cell>
          <cell r="P916" t="str">
            <v>not registered</v>
          </cell>
          <cell r="Q916" t="str">
            <v>archived</v>
          </cell>
          <cell r="R916" t="str">
            <v>No</v>
          </cell>
          <cell r="S916">
            <v>0</v>
          </cell>
          <cell r="T916" t="str">
            <v>No</v>
          </cell>
          <cell r="U916" t="str">
            <v>BACPAC</v>
          </cell>
          <cell r="V916">
            <v>10650650</v>
          </cell>
        </row>
        <row r="917">
          <cell r="A917" t="str">
            <v>HDP00800</v>
          </cell>
          <cell r="B917">
            <v>10652027</v>
          </cell>
          <cell r="C917" t="str">
            <v>HEAL Initiative: Integrative Management of chronic Pain and OUD for Whole Recovery (IMPOWR): Research Centers</v>
          </cell>
          <cell r="D917" t="str">
            <v>NIDA</v>
          </cell>
          <cell r="E917" t="str">
            <v>3RM1DA055310-01S1</v>
          </cell>
          <cell r="F917" t="str">
            <v>DA055310</v>
          </cell>
          <cell r="G917">
            <v>2022</v>
          </cell>
          <cell r="H917" t="str">
            <v>Non-SBIR/STTR</v>
          </cell>
          <cell r="I917" t="str">
            <v>REBECCA JINMEI Mao</v>
          </cell>
          <cell r="J917">
            <v>163596</v>
          </cell>
          <cell r="K917" t="str">
            <v>YALE UNIVERSITY</v>
          </cell>
          <cell r="L917" t="str">
            <v>CT</v>
          </cell>
          <cell r="M917" t="str">
            <v>Pain mgt</v>
          </cell>
          <cell r="N917" t="str">
            <v>Clinical Research in Pain Management</v>
          </cell>
          <cell r="O917" t="str">
            <v>Integrative Management of chronic Pain and OUD for Whole Recovery (IMPOWR)</v>
          </cell>
          <cell r="P917" t="str">
            <v>not registered</v>
          </cell>
          <cell r="Q917" t="str">
            <v>archived</v>
          </cell>
          <cell r="R917" t="str">
            <v>No</v>
          </cell>
          <cell r="S917">
            <v>0</v>
          </cell>
          <cell r="T917" t="str">
            <v>No</v>
          </cell>
          <cell r="U917" t="str">
            <v>IMPOWR</v>
          </cell>
          <cell r="V917">
            <v>10652027</v>
          </cell>
        </row>
        <row r="918">
          <cell r="A918" t="str">
            <v>NULL</v>
          </cell>
          <cell r="B918">
            <v>10655111</v>
          </cell>
          <cell r="C918" t="str">
            <v>Development of Next-generation Pharmacotherapy for Opioid Use Disorders</v>
          </cell>
          <cell r="D918" t="str">
            <v>NIDA</v>
          </cell>
          <cell r="E918" t="str">
            <v>4UH3DA048371-03</v>
          </cell>
          <cell r="F918" t="str">
            <v>DA048371</v>
          </cell>
          <cell r="G918">
            <v>2022</v>
          </cell>
          <cell r="H918" t="str">
            <v>Non-SBIR/STTR</v>
          </cell>
          <cell r="I918" t="str">
            <v>JANE  ACRI</v>
          </cell>
          <cell r="J918">
            <v>1020256</v>
          </cell>
          <cell r="K918" t="str">
            <v>ASTRAEA THERAPEUTICS, LLC</v>
          </cell>
          <cell r="L918" t="str">
            <v>CA</v>
          </cell>
          <cell r="M918" t="str">
            <v>OUD</v>
          </cell>
          <cell r="N918" t="str">
            <v>Novel Therapeutic Options for Opioid Use Disorder and Overdose</v>
          </cell>
          <cell r="O918" t="str">
            <v>Focusing Medication Development to Prevent and Treat Opioid Use Disorder and Overdose</v>
          </cell>
          <cell r="P918" t="str">
            <v>NULL</v>
          </cell>
          <cell r="Q918" t="str">
            <v>NULL</v>
          </cell>
          <cell r="R918" t="str">
            <v>NULL</v>
          </cell>
          <cell r="S918" t="str">
            <v>NULL</v>
          </cell>
          <cell r="T918" t="str">
            <v>NULL</v>
          </cell>
          <cell r="V918">
            <v>10909978</v>
          </cell>
        </row>
        <row r="919">
          <cell r="A919" t="str">
            <v>HDP01276</v>
          </cell>
          <cell r="B919">
            <v>10655675</v>
          </cell>
          <cell r="C919" t="str">
            <v>Motor cortical neuromodulation in women with Interstitial Cystitis/Bladder Pain Syndrome: reducing pain by improving brain and muscle activity</v>
          </cell>
          <cell r="D919" t="str">
            <v>NIDDK</v>
          </cell>
          <cell r="E919" t="str">
            <v>3R01DK121724-03S1</v>
          </cell>
          <cell r="F919" t="str">
            <v>DK121724</v>
          </cell>
          <cell r="G919">
            <v>2022</v>
          </cell>
          <cell r="H919" t="str">
            <v>Non-SBIR/STTR</v>
          </cell>
          <cell r="I919" t="str">
            <v>Christopher V Mullins</v>
          </cell>
          <cell r="J919">
            <v>622631</v>
          </cell>
          <cell r="K919" t="str">
            <v>UNIVERSITY OF SOUTHERN CALIFORNIA</v>
          </cell>
          <cell r="L919" t="str">
            <v>CA</v>
          </cell>
          <cell r="M919" t="str">
            <v>Pain mgt</v>
          </cell>
          <cell r="N919" t="str">
            <v>Preclinical and Translational Research in Pain Management</v>
          </cell>
          <cell r="P919" t="str">
            <v>not registered</v>
          </cell>
          <cell r="Q919" t="str">
            <v>live</v>
          </cell>
          <cell r="R919" t="str">
            <v>No</v>
          </cell>
          <cell r="S919">
            <v>0</v>
          </cell>
          <cell r="T919" t="str">
            <v>No</v>
          </cell>
          <cell r="U919" t="str">
            <v>NULL</v>
          </cell>
          <cell r="V919">
            <v>10655675</v>
          </cell>
        </row>
        <row r="920">
          <cell r="A920" t="str">
            <v>HDP00747</v>
          </cell>
          <cell r="B920">
            <v>10663762</v>
          </cell>
          <cell r="C920" t="str">
            <v>Using SMART Design to Identify an Effective and Cost-Beneficial Approach to Preventing OUD in Justice-Involved Youth</v>
          </cell>
          <cell r="D920" t="str">
            <v>NIDA</v>
          </cell>
          <cell r="E920" t="str">
            <v>3UH3DA050189-03S1</v>
          </cell>
          <cell r="F920" t="str">
            <v>DA050189</v>
          </cell>
          <cell r="G920">
            <v>2022</v>
          </cell>
          <cell r="H920" t="str">
            <v>Non-SBIR/STTR</v>
          </cell>
          <cell r="I920" t="str">
            <v>Amy B Goldstein</v>
          </cell>
          <cell r="J920">
            <v>336400</v>
          </cell>
          <cell r="K920" t="str">
            <v>SEATTLE CHILDREN'S HOSPITAL</v>
          </cell>
          <cell r="L920" t="str">
            <v>WA</v>
          </cell>
          <cell r="M920" t="str">
            <v>OUD</v>
          </cell>
          <cell r="N920" t="str">
            <v>New Strategies to Prevent and Treat Opioid Addiction</v>
          </cell>
          <cell r="O920" t="str">
            <v>Preventing Opioid Use Disorder</v>
          </cell>
          <cell r="P920" t="str">
            <v>not registered</v>
          </cell>
          <cell r="Q920" t="str">
            <v>live</v>
          </cell>
          <cell r="R920" t="str">
            <v>No</v>
          </cell>
          <cell r="S920">
            <v>0</v>
          </cell>
          <cell r="T920" t="str">
            <v>No</v>
          </cell>
          <cell r="U920" t="str">
            <v>HPC</v>
          </cell>
          <cell r="V920">
            <v>10663762</v>
          </cell>
        </row>
        <row r="921">
          <cell r="A921" t="str">
            <v>HDP01059</v>
          </cell>
          <cell r="B921">
            <v>10667277</v>
          </cell>
          <cell r="C921" t="str">
            <v>PURPOSE: Positively Uniting Researchers of Pain to Opine, Synthesize, and Engage</v>
          </cell>
          <cell r="D921" t="str">
            <v>NINDS</v>
          </cell>
          <cell r="E921" t="str">
            <v>1R24NS132283-01</v>
          </cell>
          <cell r="F921" t="str">
            <v>NS132283</v>
          </cell>
          <cell r="G921">
            <v>2022</v>
          </cell>
          <cell r="H921" t="str">
            <v>Other Research-Related</v>
          </cell>
          <cell r="I921" t="str">
            <v>LAURA DOVER Wandner</v>
          </cell>
          <cell r="J921">
            <v>6882205</v>
          </cell>
          <cell r="K921" t="str">
            <v>NEUROVATIONS</v>
          </cell>
          <cell r="L921" t="str">
            <v>CA</v>
          </cell>
          <cell r="M921" t="str">
            <v>Cross-Cutting Research</v>
          </cell>
          <cell r="N921" t="str">
            <v>Cross-Cutting Research</v>
          </cell>
          <cell r="O921" t="str">
            <v>Training the Next Generation of Researchers in HEAL</v>
          </cell>
          <cell r="P921" t="str">
            <v>not registered</v>
          </cell>
          <cell r="Q921" t="str">
            <v>live</v>
          </cell>
          <cell r="R921" t="str">
            <v>No</v>
          </cell>
          <cell r="S921">
            <v>0</v>
          </cell>
          <cell r="T921" t="str">
            <v>No</v>
          </cell>
          <cell r="V921">
            <v>10667277</v>
          </cell>
        </row>
        <row r="922">
          <cell r="A922" t="str">
            <v>HDP00823</v>
          </cell>
          <cell r="B922">
            <v>10670457</v>
          </cell>
          <cell r="C922" t="str">
            <v>Validation of blocking TSP4/Cava2d1 interaction as a new target for neuropathic pain</v>
          </cell>
          <cell r="D922" t="str">
            <v>NIDCR</v>
          </cell>
          <cell r="E922" t="str">
            <v>3R01DE029202-01S4</v>
          </cell>
          <cell r="F922" t="str">
            <v>DE029202</v>
          </cell>
          <cell r="G922">
            <v>2022</v>
          </cell>
          <cell r="H922" t="str">
            <v>Non-SBIR/STTR</v>
          </cell>
          <cell r="I922" t="str">
            <v>Melissa M Ghim</v>
          </cell>
          <cell r="J922">
            <v>96630</v>
          </cell>
          <cell r="K922" t="str">
            <v>UNIVERSITY OF CALIFORNIA-IRVINE</v>
          </cell>
          <cell r="L922" t="str">
            <v>CA</v>
          </cell>
          <cell r="M922" t="str">
            <v>Cross-Cutting Research</v>
          </cell>
          <cell r="N922" t="str">
            <v>Cross-Cutting Research</v>
          </cell>
          <cell r="O922" t="str">
            <v>Training the Next Generation of Researchers in HEAL</v>
          </cell>
          <cell r="P922" t="str">
            <v>not registered</v>
          </cell>
          <cell r="Q922" t="str">
            <v>archived</v>
          </cell>
          <cell r="R922" t="str">
            <v>No</v>
          </cell>
          <cell r="S922">
            <v>0</v>
          </cell>
          <cell r="T922" t="str">
            <v>No</v>
          </cell>
          <cell r="V922">
            <v>10670457</v>
          </cell>
        </row>
        <row r="923">
          <cell r="A923" t="str">
            <v>HDP00930</v>
          </cell>
          <cell r="B923">
            <v>10671360</v>
          </cell>
          <cell r="C923" t="str">
            <v>Randomized-controlled trial of virtual reality for chronic low back pain to improve patient-reported outcomes and physical activity</v>
          </cell>
          <cell r="D923" t="str">
            <v>NIAMS</v>
          </cell>
          <cell r="E923" t="str">
            <v>3UH3AR076573-04S1</v>
          </cell>
          <cell r="F923" t="str">
            <v>AR076573</v>
          </cell>
          <cell r="G923">
            <v>2022</v>
          </cell>
          <cell r="H923" t="str">
            <v>Non-SBIR/STTR</v>
          </cell>
          <cell r="I923" t="str">
            <v>CHARLES H. WASHABAUGH</v>
          </cell>
          <cell r="J923">
            <v>171748</v>
          </cell>
          <cell r="K923" t="str">
            <v>CEDARS-SINAI MEDICAL CENTER</v>
          </cell>
          <cell r="L923" t="str">
            <v>CA</v>
          </cell>
          <cell r="M923" t="str">
            <v>Cross-Cutting Research</v>
          </cell>
          <cell r="N923" t="str">
            <v>Cross-Cutting Research</v>
          </cell>
          <cell r="O923" t="str">
            <v>Training the Next Generation of Researchers in HEAL</v>
          </cell>
          <cell r="P923" t="str">
            <v>not registered</v>
          </cell>
          <cell r="Q923" t="str">
            <v>archived</v>
          </cell>
          <cell r="R923" t="str">
            <v>No</v>
          </cell>
          <cell r="S923">
            <v>0</v>
          </cell>
          <cell r="T923" t="str">
            <v>No</v>
          </cell>
          <cell r="V923">
            <v>10671360</v>
          </cell>
        </row>
        <row r="924">
          <cell r="A924" t="str">
            <v>HDP01280</v>
          </cell>
          <cell r="B924">
            <v>10672153</v>
          </cell>
          <cell r="C924" t="str">
            <v>ECHO Administrative Supplement - Neonatal Opioid Trials</v>
          </cell>
          <cell r="D924" t="str">
            <v>OD</v>
          </cell>
          <cell r="E924" t="str">
            <v>3U2COD023375-07S2</v>
          </cell>
          <cell r="F924" t="str">
            <v>OD023375</v>
          </cell>
          <cell r="G924">
            <v>2022</v>
          </cell>
          <cell r="H924" t="str">
            <v>Other Research-Related</v>
          </cell>
          <cell r="I924" t="str">
            <v>CAROL J BLAISDELL</v>
          </cell>
          <cell r="J924">
            <v>1999671</v>
          </cell>
          <cell r="K924" t="str">
            <v>DUKE UNIVERSITY</v>
          </cell>
          <cell r="L924" t="str">
            <v>NC</v>
          </cell>
          <cell r="M924" t="str">
            <v>Cross-Cutting Research</v>
          </cell>
          <cell r="N924" t="str">
            <v>Cross-Cutting Research</v>
          </cell>
          <cell r="O924" t="str">
            <v>Leveraging Existing and Real-Time Opioid and Pain Management Data</v>
          </cell>
          <cell r="P924" t="str">
            <v>not registered</v>
          </cell>
          <cell r="Q924" t="str">
            <v>live</v>
          </cell>
          <cell r="R924" t="str">
            <v>No</v>
          </cell>
          <cell r="S924">
            <v>0</v>
          </cell>
          <cell r="T924" t="str">
            <v>No</v>
          </cell>
          <cell r="V924">
            <v>11161752</v>
          </cell>
        </row>
        <row r="925">
          <cell r="A925" t="str">
            <v>NULL</v>
          </cell>
          <cell r="B925">
            <v>10673373</v>
          </cell>
          <cell r="C925" t="str">
            <v>Development of a novel drug for treating opioid use disorder</v>
          </cell>
          <cell r="D925" t="str">
            <v>NIDA</v>
          </cell>
          <cell r="E925" t="str">
            <v>4UH3DA048234-03</v>
          </cell>
          <cell r="F925" t="str">
            <v>DA048234</v>
          </cell>
          <cell r="G925">
            <v>2022</v>
          </cell>
          <cell r="H925" t="str">
            <v>Non-SBIR/STTR</v>
          </cell>
          <cell r="I925" t="str">
            <v>EVAN SULLIVAN Herrmann</v>
          </cell>
          <cell r="J925">
            <v>3056516</v>
          </cell>
          <cell r="K925" t="str">
            <v>NIRSUM LABORATORIES, INC.</v>
          </cell>
          <cell r="L925" t="str">
            <v>NY</v>
          </cell>
          <cell r="M925" t="str">
            <v>OUD</v>
          </cell>
          <cell r="N925" t="str">
            <v>Novel Therapeutic Options for Opioid Use Disorder and Overdose</v>
          </cell>
          <cell r="O925" t="str">
            <v>Focusing Medication Development to Prevent and Treat Opioid Use Disorder and Overdose</v>
          </cell>
          <cell r="P925" t="str">
            <v>NULL</v>
          </cell>
          <cell r="Q925" t="str">
            <v>NULL</v>
          </cell>
          <cell r="R925" t="str">
            <v>NULL</v>
          </cell>
          <cell r="S925" t="str">
            <v>NULL</v>
          </cell>
          <cell r="T925" t="str">
            <v>NULL</v>
          </cell>
          <cell r="V925">
            <v>10916565</v>
          </cell>
        </row>
        <row r="926">
          <cell r="A926" t="str">
            <v>HDP01259</v>
          </cell>
          <cell r="B926">
            <v>10675817</v>
          </cell>
          <cell r="C926" t="str">
            <v>JCOIN Coordination and Translation Center</v>
          </cell>
          <cell r="D926" t="str">
            <v>NIDA</v>
          </cell>
          <cell r="E926" t="str">
            <v>3U2CDA050097-04S1</v>
          </cell>
          <cell r="F926" t="str">
            <v>DA050097</v>
          </cell>
          <cell r="G926">
            <v>2022</v>
          </cell>
          <cell r="H926" t="str">
            <v>Other Research-Related</v>
          </cell>
          <cell r="I926" t="str">
            <v>JULIA BETH Zur</v>
          </cell>
          <cell r="J926">
            <v>109748</v>
          </cell>
          <cell r="K926" t="str">
            <v>GEORGE MASON UNIVERSITY</v>
          </cell>
          <cell r="L926" t="str">
            <v>VA</v>
          </cell>
          <cell r="M926" t="str">
            <v>Cross-Cutting Research</v>
          </cell>
          <cell r="N926" t="str">
            <v>Cross-Cutting Research</v>
          </cell>
          <cell r="O926" t="str">
            <v>Training the Next Generation of Researchers in HEAL</v>
          </cell>
          <cell r="P926" t="str">
            <v>not registered</v>
          </cell>
          <cell r="Q926" t="str">
            <v>archived</v>
          </cell>
          <cell r="R926" t="str">
            <v>No</v>
          </cell>
          <cell r="S926">
            <v>0</v>
          </cell>
          <cell r="T926" t="str">
            <v>No</v>
          </cell>
          <cell r="U926" t="str">
            <v>JCOIN</v>
          </cell>
          <cell r="V926">
            <v>10675817</v>
          </cell>
        </row>
        <row r="927">
          <cell r="A927" t="str">
            <v>HDP00853</v>
          </cell>
          <cell r="B927">
            <v>10675900</v>
          </cell>
          <cell r="C927" t="str">
            <v>HEALing Communities Study Data Coordinating Center</v>
          </cell>
          <cell r="D927" t="str">
            <v>NIDA</v>
          </cell>
          <cell r="E927" t="str">
            <v>3UM1DA049394-01S5</v>
          </cell>
          <cell r="F927" t="str">
            <v>DA049394</v>
          </cell>
          <cell r="G927">
            <v>2022</v>
          </cell>
          <cell r="H927" t="str">
            <v>Non-SBIR/STTR</v>
          </cell>
          <cell r="I927" t="str">
            <v>KEISHER S Highsmith</v>
          </cell>
          <cell r="J927">
            <v>6300000</v>
          </cell>
          <cell r="K927" t="str">
            <v>RESEARCH TRIANGLE INSTITUTE</v>
          </cell>
          <cell r="L927" t="str">
            <v>NC</v>
          </cell>
          <cell r="M927" t="str">
            <v>OUD</v>
          </cell>
          <cell r="N927" t="str">
            <v>Translation of Research to Practice for the Treatment of Opioid Addiction</v>
          </cell>
          <cell r="O927" t="str">
            <v>HEALing Communities Study</v>
          </cell>
          <cell r="P927" t="str">
            <v>not registered</v>
          </cell>
          <cell r="Q927" t="str">
            <v>archived</v>
          </cell>
          <cell r="R927" t="str">
            <v>No</v>
          </cell>
          <cell r="S927">
            <v>0</v>
          </cell>
          <cell r="T927" t="str">
            <v>No</v>
          </cell>
          <cell r="U927" t="str">
            <v>HEALING COMMUNITIES</v>
          </cell>
          <cell r="V927">
            <v>10675900</v>
          </cell>
        </row>
        <row r="928">
          <cell r="A928" t="str">
            <v>HDP01121</v>
          </cell>
          <cell r="B928">
            <v>10681111</v>
          </cell>
          <cell r="C928" t="str">
            <v>Transcutaneous Phrenic Nerve Stimulation for Treating Opioid Overdose</v>
          </cell>
          <cell r="D928" t="str">
            <v>NIDA</v>
          </cell>
          <cell r="E928" t="str">
            <v>1UG3DA058439-01</v>
          </cell>
          <cell r="F928" t="str">
            <v>DA058439</v>
          </cell>
          <cell r="G928">
            <v>2023</v>
          </cell>
          <cell r="H928" t="str">
            <v>Non-SBIR/STTR</v>
          </cell>
          <cell r="I928" t="str">
            <v>KATRINA L. FOSTER</v>
          </cell>
          <cell r="J928">
            <v>927319</v>
          </cell>
          <cell r="K928" t="str">
            <v>CORIDEA, LLC</v>
          </cell>
          <cell r="L928" t="str">
            <v>NY</v>
          </cell>
          <cell r="M928" t="str">
            <v>OUD</v>
          </cell>
          <cell r="N928" t="str">
            <v>Novel Therapeutic Options for Opioid Use Disorder and Overdose</v>
          </cell>
          <cell r="O928" t="str">
            <v>Focusing Medication Development to Prevent and Treat Opioid Use Disorder and Overdose</v>
          </cell>
          <cell r="P928" t="str">
            <v>not registered</v>
          </cell>
          <cell r="Q928" t="str">
            <v>live</v>
          </cell>
          <cell r="R928" t="str">
            <v>No</v>
          </cell>
          <cell r="S928">
            <v>0</v>
          </cell>
          <cell r="T928" t="str">
            <v>No</v>
          </cell>
          <cell r="V928">
            <v>10681111</v>
          </cell>
        </row>
        <row r="929">
          <cell r="A929" t="str">
            <v>HDP01246</v>
          </cell>
          <cell r="B929">
            <v>10683487</v>
          </cell>
          <cell r="C929" t="str">
            <v>Technology Research Site for Advanced, Faster Quantitative Imaging for BACPAC</v>
          </cell>
          <cell r="D929" t="str">
            <v>NIAMS</v>
          </cell>
          <cell r="E929" t="str">
            <v>3UH3AR076724-04S1</v>
          </cell>
          <cell r="F929" t="str">
            <v>AR076724</v>
          </cell>
          <cell r="G929">
            <v>2022</v>
          </cell>
          <cell r="H929" t="str">
            <v>Non-SBIR/STTR</v>
          </cell>
          <cell r="I929" t="str">
            <v>Xincheng  Zheng</v>
          </cell>
          <cell r="J929">
            <v>155830</v>
          </cell>
          <cell r="K929" t="str">
            <v>UNIVERSITY OF CALIFORNIA, SAN FRANCISCO</v>
          </cell>
          <cell r="L929" t="str">
            <v>CA</v>
          </cell>
          <cell r="M929" t="str">
            <v>Cross-Cutting Research</v>
          </cell>
          <cell r="N929" t="str">
            <v>Cross-Cutting Research</v>
          </cell>
          <cell r="O929" t="str">
            <v>Training the Next Generation of Researchers in HEAL</v>
          </cell>
          <cell r="P929" t="str">
            <v>registered</v>
          </cell>
          <cell r="Q929" t="str">
            <v>live</v>
          </cell>
          <cell r="R929" t="str">
            <v>No</v>
          </cell>
          <cell r="S929">
            <v>0</v>
          </cell>
          <cell r="T929" t="str">
            <v>Yes</v>
          </cell>
          <cell r="V929">
            <v>10683487</v>
          </cell>
        </row>
        <row r="930">
          <cell r="A930" t="str">
            <v>HDP01103</v>
          </cell>
          <cell r="B930">
            <v>10683816</v>
          </cell>
          <cell r="C930" t="str">
            <v>Development of an AI-empowered device that utilizes multimodal data-visualization to aid in the diagnosis, and treatment, of OUD</v>
          </cell>
          <cell r="D930" t="str">
            <v>NIDA</v>
          </cell>
          <cell r="E930" t="str">
            <v>1R44DA058431-01</v>
          </cell>
          <cell r="F930" t="str">
            <v>DA058431</v>
          </cell>
          <cell r="G930">
            <v>2023</v>
          </cell>
          <cell r="H930" t="str">
            <v>SBIR/STTR</v>
          </cell>
          <cell r="I930" t="str">
            <v>STACIE MARIE Gutowski</v>
          </cell>
          <cell r="J930">
            <v>319080</v>
          </cell>
          <cell r="K930" t="str">
            <v>WAVI COMPANY</v>
          </cell>
          <cell r="L930" t="str">
            <v>CO</v>
          </cell>
          <cell r="M930" t="str">
            <v>Cross-Cutting Research</v>
          </cell>
          <cell r="N930" t="str">
            <v>Cross-Cutting Research</v>
          </cell>
          <cell r="O930" t="str">
            <v>Small Business Programs</v>
          </cell>
          <cell r="P930" t="str">
            <v>registered</v>
          </cell>
          <cell r="Q930" t="str">
            <v>live</v>
          </cell>
          <cell r="R930" t="str">
            <v>No</v>
          </cell>
          <cell r="S930">
            <v>0</v>
          </cell>
          <cell r="T930" t="str">
            <v>Yes</v>
          </cell>
          <cell r="V930">
            <v>10683816</v>
          </cell>
        </row>
        <row r="931">
          <cell r="A931" t="str">
            <v>HDP01096</v>
          </cell>
          <cell r="B931">
            <v>10683849</v>
          </cell>
          <cell r="C931" t="str">
            <v>Predicting and Preventing Adverse Maternal and Child Outcomes of Opioid Use Disorder in Pregnancy</v>
          </cell>
          <cell r="D931" t="str">
            <v>NIDA</v>
          </cell>
          <cell r="E931" t="str">
            <v>1R43DA058430-01</v>
          </cell>
          <cell r="F931" t="str">
            <v>DA058430</v>
          </cell>
          <cell r="G931">
            <v>2023</v>
          </cell>
          <cell r="H931" t="str">
            <v>SBIR/STTR</v>
          </cell>
          <cell r="I931" t="str">
            <v>BORIS YEVGENYEVICH Sabirzhanov</v>
          </cell>
          <cell r="J931">
            <v>325239</v>
          </cell>
          <cell r="K931" t="str">
            <v>OPALGENIX, INC.</v>
          </cell>
          <cell r="L931" t="str">
            <v>IN</v>
          </cell>
          <cell r="M931" t="str">
            <v>Cross-Cutting Research</v>
          </cell>
          <cell r="N931" t="str">
            <v>Cross-Cutting Research</v>
          </cell>
          <cell r="O931" t="str">
            <v>Small Business Programs</v>
          </cell>
          <cell r="P931" t="str">
            <v>not registered</v>
          </cell>
          <cell r="Q931" t="str">
            <v>live</v>
          </cell>
          <cell r="R931" t="str">
            <v>No</v>
          </cell>
          <cell r="S931">
            <v>0</v>
          </cell>
          <cell r="T931" t="str">
            <v>No</v>
          </cell>
          <cell r="V931">
            <v>10683849</v>
          </cell>
        </row>
        <row r="932">
          <cell r="A932" t="str">
            <v>HDP01256</v>
          </cell>
          <cell r="B932">
            <v>10684372</v>
          </cell>
          <cell r="C932" t="str">
            <v>Clinical Coordinating Center for the Acute to Chronic Pain Signatures Program</v>
          </cell>
          <cell r="D932" t="str">
            <v>NINDS</v>
          </cell>
          <cell r="E932" t="str">
            <v>3U24NS112873-04S1</v>
          </cell>
          <cell r="F932" t="str">
            <v>NS112873</v>
          </cell>
          <cell r="G932">
            <v>2022</v>
          </cell>
          <cell r="H932" t="str">
            <v>Other Research-Related</v>
          </cell>
          <cell r="I932" t="str">
            <v>LAURA DOVER Wandner</v>
          </cell>
          <cell r="J932">
            <v>77250</v>
          </cell>
          <cell r="K932" t="str">
            <v>UNIVERSITY OF IOWA</v>
          </cell>
          <cell r="L932" t="str">
            <v>IA</v>
          </cell>
          <cell r="M932" t="str">
            <v>Cross-Cutting Research</v>
          </cell>
          <cell r="N932" t="str">
            <v>Cross-Cutting Research</v>
          </cell>
          <cell r="O932" t="str">
            <v>Training the Next Generation of Researchers in HEAL</v>
          </cell>
          <cell r="P932" t="str">
            <v>not registered</v>
          </cell>
          <cell r="Q932" t="str">
            <v>archived</v>
          </cell>
          <cell r="R932" t="str">
            <v>No</v>
          </cell>
          <cell r="S932">
            <v>0</v>
          </cell>
          <cell r="T932" t="str">
            <v>No</v>
          </cell>
          <cell r="U932" t="str">
            <v>A2CPS</v>
          </cell>
          <cell r="V932">
            <v>10684372</v>
          </cell>
        </row>
        <row r="933">
          <cell r="A933" t="str">
            <v>HDP01097</v>
          </cell>
          <cell r="B933">
            <v>10684399</v>
          </cell>
          <cell r="C933" t="str">
            <v>Development of the OpiAID strength band platform</v>
          </cell>
          <cell r="D933" t="str">
            <v>NIDA</v>
          </cell>
          <cell r="E933" t="str">
            <v>1R44DA058474-01</v>
          </cell>
          <cell r="F933" t="str">
            <v>DA058474</v>
          </cell>
          <cell r="G933">
            <v>2023</v>
          </cell>
          <cell r="H933" t="str">
            <v>SBIR/STTR</v>
          </cell>
          <cell r="I933" t="str">
            <v>LEONARDO MARIA Angelone</v>
          </cell>
          <cell r="J933">
            <v>319589</v>
          </cell>
          <cell r="K933" t="str">
            <v>OPIAID, INC.</v>
          </cell>
          <cell r="L933" t="str">
            <v>NC</v>
          </cell>
          <cell r="M933" t="str">
            <v>Cross-Cutting Research</v>
          </cell>
          <cell r="N933" t="str">
            <v>Cross-Cutting Research</v>
          </cell>
          <cell r="O933" t="str">
            <v>Small Business Programs</v>
          </cell>
          <cell r="P933" t="str">
            <v>not registered</v>
          </cell>
          <cell r="Q933" t="str">
            <v>live</v>
          </cell>
          <cell r="R933" t="str">
            <v>No</v>
          </cell>
          <cell r="S933">
            <v>0</v>
          </cell>
          <cell r="T933" t="str">
            <v>No</v>
          </cell>
          <cell r="V933">
            <v>10684399</v>
          </cell>
        </row>
        <row r="934">
          <cell r="A934" t="str">
            <v>NULL</v>
          </cell>
          <cell r="B934">
            <v>10684501</v>
          </cell>
          <cell r="C934" t="str">
            <v>National Institute on Drug Abuse Clinical Trial Network: New England Consortium Node</v>
          </cell>
          <cell r="D934" t="str">
            <v>NIDA</v>
          </cell>
          <cell r="E934" t="str">
            <v>3UG1DA015831-21S5</v>
          </cell>
          <cell r="F934" t="str">
            <v>DA015831</v>
          </cell>
          <cell r="G934">
            <v>2022</v>
          </cell>
          <cell r="H934" t="str">
            <v>Other Research-Related</v>
          </cell>
          <cell r="I934" t="str">
            <v>Ronald  Dobbins</v>
          </cell>
          <cell r="J934">
            <v>4428689</v>
          </cell>
          <cell r="K934" t="str">
            <v>YALE UNIVERSITY</v>
          </cell>
          <cell r="L934" t="str">
            <v>CT</v>
          </cell>
          <cell r="M934" t="str">
            <v>OUD</v>
          </cell>
          <cell r="N934" t="str">
            <v>New Strategies to Prevent and Treat Opioid Addiction</v>
          </cell>
          <cell r="O934" t="str">
            <v>Optimizing the Duration, Retention, and Discontinuation of Medication Treatment for Opioid Use Disorder</v>
          </cell>
          <cell r="P934" t="str">
            <v>NULL</v>
          </cell>
          <cell r="Q934" t="str">
            <v>NULL</v>
          </cell>
          <cell r="R934" t="str">
            <v>NULL</v>
          </cell>
          <cell r="S934" t="str">
            <v>NULL</v>
          </cell>
          <cell r="T934" t="str">
            <v>NULL</v>
          </cell>
          <cell r="U934" t="str">
            <v>CTN</v>
          </cell>
          <cell r="V934" t="str">
            <v>NULL</v>
          </cell>
        </row>
        <row r="935">
          <cell r="A935" t="str">
            <v>HDP01086</v>
          </cell>
          <cell r="B935">
            <v>10684558</v>
          </cell>
          <cell r="C935" t="str">
            <v>Development of a Novel Calcium Channel Therapeutic for Opioid Use Disorder</v>
          </cell>
          <cell r="D935" t="str">
            <v>NIDA</v>
          </cell>
          <cell r="E935" t="str">
            <v>1R44DA058467-01</v>
          </cell>
          <cell r="F935" t="str">
            <v>DA058467</v>
          </cell>
          <cell r="G935">
            <v>2023</v>
          </cell>
          <cell r="H935" t="str">
            <v>SBIR/STTR</v>
          </cell>
          <cell r="I935" t="str">
            <v>BORIS YEVGENYEVICH Sabirzhanov</v>
          </cell>
          <cell r="J935">
            <v>319991</v>
          </cell>
          <cell r="K935" t="str">
            <v>VIVREON BIOSCIENCES, LLC</v>
          </cell>
          <cell r="L935" t="str">
            <v>CA</v>
          </cell>
          <cell r="M935" t="str">
            <v>Cross-Cutting Research</v>
          </cell>
          <cell r="N935" t="str">
            <v>Cross-Cutting Research</v>
          </cell>
          <cell r="O935" t="str">
            <v>Small Business Programs</v>
          </cell>
          <cell r="P935" t="str">
            <v>registered</v>
          </cell>
          <cell r="Q935" t="str">
            <v>live</v>
          </cell>
          <cell r="R935" t="str">
            <v>No</v>
          </cell>
          <cell r="S935">
            <v>0</v>
          </cell>
          <cell r="T935" t="str">
            <v>No</v>
          </cell>
          <cell r="V935">
            <v>11072769</v>
          </cell>
        </row>
        <row r="936">
          <cell r="A936" t="str">
            <v>HDP01253</v>
          </cell>
          <cell r="B936">
            <v>10685659</v>
          </cell>
          <cell r="C936" t="str">
            <v>Identifying plasma proteomic profiles of chronic pain development in endometriosis from adolescence to adulthood</v>
          </cell>
          <cell r="D936" t="str">
            <v>NICHD</v>
          </cell>
          <cell r="E936" t="str">
            <v>1DP2HD112176-01</v>
          </cell>
          <cell r="F936" t="str">
            <v>HD112176</v>
          </cell>
          <cell r="G936">
            <v>2023</v>
          </cell>
          <cell r="H936" t="str">
            <v>Non-SBIR/STTR</v>
          </cell>
          <cell r="I936" t="str">
            <v>HELENA HYESOOK Ahn</v>
          </cell>
          <cell r="J936">
            <v>1312275</v>
          </cell>
          <cell r="K936" t="str">
            <v>BRIGHAM AND WOMEN'S HOSPITAL</v>
          </cell>
          <cell r="L936" t="str">
            <v>MA</v>
          </cell>
          <cell r="M936" t="str">
            <v>Cross-Cutting Research</v>
          </cell>
          <cell r="N936" t="str">
            <v>Cross-Cutting Research</v>
          </cell>
          <cell r="O936" t="str">
            <v>Training the Next Generation of Researchers in HEAL</v>
          </cell>
          <cell r="P936" t="str">
            <v>not registered</v>
          </cell>
          <cell r="Q936" t="str">
            <v>live</v>
          </cell>
          <cell r="R936" t="str">
            <v>No</v>
          </cell>
          <cell r="S936">
            <v>0</v>
          </cell>
          <cell r="T936" t="str">
            <v>No</v>
          </cell>
          <cell r="V936">
            <v>10685659</v>
          </cell>
        </row>
        <row r="937">
          <cell r="A937" t="str">
            <v>HDP01079</v>
          </cell>
          <cell r="B937">
            <v>10685784</v>
          </cell>
          <cell r="C937" t="str">
            <v>DISCOVERY OF NOVEL TARGETS FOR POST-TRAUMATIC HEADACHE</v>
          </cell>
          <cell r="D937" t="str">
            <v>NINDS</v>
          </cell>
          <cell r="E937" t="str">
            <v>1R21NS132565-01</v>
          </cell>
          <cell r="F937" t="str">
            <v>NS132565</v>
          </cell>
          <cell r="G937">
            <v>2023</v>
          </cell>
          <cell r="H937" t="str">
            <v>Non-SBIR/STTR</v>
          </cell>
          <cell r="I937" t="str">
            <v>Michael L Oshinsky</v>
          </cell>
          <cell r="J937">
            <v>428250</v>
          </cell>
          <cell r="K937" t="str">
            <v>WASHINGTON UNIVERSITY</v>
          </cell>
          <cell r="L937" t="str">
            <v>MO</v>
          </cell>
          <cell r="M937" t="str">
            <v>Pain mgt</v>
          </cell>
          <cell r="N937" t="str">
            <v>Preclinical and Translational Research in Pain Management</v>
          </cell>
          <cell r="O937" t="str">
            <v>Discovery and Validation of Novel Targets for Safe and Effective Treatment of Pain</v>
          </cell>
          <cell r="P937" t="str">
            <v>not registered</v>
          </cell>
          <cell r="Q937" t="str">
            <v>live</v>
          </cell>
          <cell r="R937" t="str">
            <v>No</v>
          </cell>
          <cell r="S937">
            <v>0</v>
          </cell>
          <cell r="T937" t="str">
            <v>No</v>
          </cell>
          <cell r="V937">
            <v>10685784</v>
          </cell>
        </row>
        <row r="938">
          <cell r="A938" t="str">
            <v>HDP01100</v>
          </cell>
          <cell r="B938">
            <v>10686688</v>
          </cell>
          <cell r="C938" t="str">
            <v>Exploration of MBD1 as a therapeutic target for chronic pain</v>
          </cell>
          <cell r="D938" t="str">
            <v>NCATS</v>
          </cell>
          <cell r="E938" t="str">
            <v>1R21TR004701-01</v>
          </cell>
          <cell r="F938" t="str">
            <v>TR004701</v>
          </cell>
          <cell r="G938">
            <v>2023</v>
          </cell>
          <cell r="H938" t="str">
            <v>Non-SBIR/STTR</v>
          </cell>
          <cell r="I938" t="str">
            <v>KARLIE ROXANNE Sharma</v>
          </cell>
          <cell r="J938">
            <v>419129</v>
          </cell>
          <cell r="K938" t="str">
            <v>UNIVERSITY OF MINNESOTA</v>
          </cell>
          <cell r="L938" t="str">
            <v>MN</v>
          </cell>
          <cell r="M938" t="str">
            <v>Pain mgt</v>
          </cell>
          <cell r="N938" t="str">
            <v>Preclinical and Translational Research in Pain Management</v>
          </cell>
          <cell r="O938" t="str">
            <v>Discovery and Validation of Novel Targets for Safe and Effective Treatment of Pain</v>
          </cell>
          <cell r="P938" t="str">
            <v>registered</v>
          </cell>
          <cell r="Q938" t="str">
            <v>live</v>
          </cell>
          <cell r="R938" t="str">
            <v>No</v>
          </cell>
          <cell r="S938">
            <v>0</v>
          </cell>
          <cell r="T938" t="str">
            <v>No</v>
          </cell>
          <cell r="V938">
            <v>10686688</v>
          </cell>
        </row>
        <row r="939">
          <cell r="A939" t="str">
            <v>HDP01083</v>
          </cell>
          <cell r="B939">
            <v>10688445</v>
          </cell>
          <cell r="C939" t="str">
            <v>Structure-Function and Signaling of Glutamate Delta 1 in Pain Mechanism</v>
          </cell>
          <cell r="D939" t="str">
            <v>NINDS</v>
          </cell>
          <cell r="E939" t="str">
            <v>1R21NS132590-01</v>
          </cell>
          <cell r="F939" t="str">
            <v>NS132590</v>
          </cell>
          <cell r="G939">
            <v>2023</v>
          </cell>
          <cell r="H939" t="str">
            <v>Non-SBIR/STTR</v>
          </cell>
          <cell r="I939" t="str">
            <v>DURGA PRASANNA Mohapatra</v>
          </cell>
          <cell r="J939">
            <v>404250</v>
          </cell>
          <cell r="K939" t="str">
            <v>CREIGHTON UNIVERSITY</v>
          </cell>
          <cell r="L939" t="str">
            <v>NE</v>
          </cell>
          <cell r="M939" t="str">
            <v>Pain mgt</v>
          </cell>
          <cell r="N939" t="str">
            <v>Preclinical and Translational Research in Pain Management</v>
          </cell>
          <cell r="O939" t="str">
            <v>Discovery and Validation of Novel Targets for Safe and Effective Treatment of Pain</v>
          </cell>
          <cell r="P939" t="str">
            <v>registered</v>
          </cell>
          <cell r="Q939" t="str">
            <v>live</v>
          </cell>
          <cell r="R939" t="str">
            <v>Yes</v>
          </cell>
          <cell r="S939">
            <v>0</v>
          </cell>
          <cell r="T939" t="str">
            <v>Yes</v>
          </cell>
          <cell r="V939">
            <v>11045506</v>
          </cell>
        </row>
        <row r="940">
          <cell r="A940" t="str">
            <v>HDP01094</v>
          </cell>
          <cell r="B940">
            <v>10689000</v>
          </cell>
          <cell r="C940" t="str">
            <v>BoostPrime, A Novel Digital Therapeutic for Craving Mitigation in OUD</v>
          </cell>
          <cell r="D940" t="str">
            <v>NIDA</v>
          </cell>
          <cell r="E940" t="str">
            <v>1R44DA058531-01</v>
          </cell>
          <cell r="F940" t="str">
            <v>DA058531</v>
          </cell>
          <cell r="G940">
            <v>2023</v>
          </cell>
          <cell r="H940" t="str">
            <v>SBIR/STTR</v>
          </cell>
          <cell r="I940" t="str">
            <v>STACIE MARIE Gutowski</v>
          </cell>
          <cell r="J940">
            <v>319915</v>
          </cell>
          <cell r="K940" t="str">
            <v>NXTECH INC</v>
          </cell>
          <cell r="L940" t="str">
            <v>NY</v>
          </cell>
          <cell r="M940" t="str">
            <v>Cross-Cutting Research</v>
          </cell>
          <cell r="N940" t="str">
            <v>Cross-Cutting Research</v>
          </cell>
          <cell r="O940" t="str">
            <v>Small Business Programs</v>
          </cell>
          <cell r="P940" t="str">
            <v>not registered</v>
          </cell>
          <cell r="Q940" t="str">
            <v>live</v>
          </cell>
          <cell r="R940" t="str">
            <v>No</v>
          </cell>
          <cell r="S940">
            <v>0</v>
          </cell>
          <cell r="T940" t="str">
            <v>No</v>
          </cell>
          <cell r="V940">
            <v>10689000</v>
          </cell>
        </row>
        <row r="941">
          <cell r="A941" t="str">
            <v>HDP01257</v>
          </cell>
          <cell r="B941">
            <v>10690109</v>
          </cell>
          <cell r="C941" t="str">
            <v>Clinical Coordinating Center for the Acute to Chronic Pain Signatures Program</v>
          </cell>
          <cell r="D941" t="str">
            <v>NINDS</v>
          </cell>
          <cell r="E941" t="str">
            <v>3U24NS112873-04S3</v>
          </cell>
          <cell r="F941" t="str">
            <v>NS112873</v>
          </cell>
          <cell r="G941">
            <v>2022</v>
          </cell>
          <cell r="H941" t="str">
            <v>Other Research-Related</v>
          </cell>
          <cell r="I941" t="str">
            <v>LAURA DOVER Wandner</v>
          </cell>
          <cell r="J941">
            <v>376914</v>
          </cell>
          <cell r="K941" t="str">
            <v>UNIVERSITY OF IOWA</v>
          </cell>
          <cell r="L941" t="str">
            <v>IA</v>
          </cell>
          <cell r="M941" t="str">
            <v>Cross-Cutting Research</v>
          </cell>
          <cell r="N941" t="str">
            <v>Cross-Cutting Research</v>
          </cell>
          <cell r="O941" t="str">
            <v>Increasing Participant Diversity, Inclusion, and Engagement in HEAL Research</v>
          </cell>
          <cell r="P941" t="str">
            <v>not registered</v>
          </cell>
          <cell r="Q941" t="str">
            <v>archived</v>
          </cell>
          <cell r="R941" t="str">
            <v>No</v>
          </cell>
          <cell r="S941">
            <v>0</v>
          </cell>
          <cell r="T941" t="str">
            <v>No</v>
          </cell>
          <cell r="U941" t="str">
            <v>A2CPS</v>
          </cell>
          <cell r="V941">
            <v>10690109</v>
          </cell>
        </row>
        <row r="942">
          <cell r="A942" t="str">
            <v>HDP00831</v>
          </cell>
          <cell r="B942">
            <v>10690167</v>
          </cell>
          <cell r="C942" t="str">
            <v>Administrative Core</v>
          </cell>
          <cell r="D942" t="str">
            <v>NIAMS</v>
          </cell>
          <cell r="E942" t="str">
            <v>3U19AR076734-01S5</v>
          </cell>
          <cell r="F942" t="str">
            <v>AR076734</v>
          </cell>
          <cell r="G942">
            <v>2022</v>
          </cell>
          <cell r="H942" t="str">
            <v>Non-SBIR/STTR</v>
          </cell>
          <cell r="I942" t="str">
            <v>Aron  Marquitz</v>
          </cell>
          <cell r="J942">
            <v>112847</v>
          </cell>
          <cell r="K942" t="str">
            <v>UNIVERSITY OF MICHIGAN AT ANN ARBOR</v>
          </cell>
          <cell r="L942" t="str">
            <v>MI</v>
          </cell>
          <cell r="M942" t="str">
            <v>Cross-Cutting Research</v>
          </cell>
          <cell r="N942" t="str">
            <v>Cross-Cutting Research</v>
          </cell>
          <cell r="O942" t="str">
            <v>Training the Next Generation of Researchers in HEAL</v>
          </cell>
          <cell r="P942" t="str">
            <v>not registered</v>
          </cell>
          <cell r="Q942" t="str">
            <v>archived</v>
          </cell>
          <cell r="R942" t="str">
            <v>No</v>
          </cell>
          <cell r="S942">
            <v>0</v>
          </cell>
          <cell r="T942" t="str">
            <v>No</v>
          </cell>
          <cell r="U942" t="str">
            <v>BACPAC</v>
          </cell>
          <cell r="V942">
            <v>10690167</v>
          </cell>
        </row>
        <row r="943">
          <cell r="A943" t="str">
            <v>HDP01089</v>
          </cell>
          <cell r="B943">
            <v>10691962</v>
          </cell>
          <cell r="C943" t="str">
            <v>Clinical Optimization of Ultrasonic Drug Delivery Technologies for Underserved Minority US Veterans in Chronic Pain</v>
          </cell>
          <cell r="D943" t="str">
            <v>NIMHD</v>
          </cell>
          <cell r="E943" t="str">
            <v>2R44MD015912-03</v>
          </cell>
          <cell r="F943" t="str">
            <v>MD015912</v>
          </cell>
          <cell r="G943">
            <v>2023</v>
          </cell>
          <cell r="H943" t="str">
            <v>SBIR/STTR</v>
          </cell>
          <cell r="I943" t="str">
            <v>SHILPA HARSHAD Amin</v>
          </cell>
          <cell r="J943">
            <v>1482405</v>
          </cell>
          <cell r="K943" t="str">
            <v>ZETROZ SYSTEMS, LLC</v>
          </cell>
          <cell r="L943" t="str">
            <v>CT</v>
          </cell>
          <cell r="M943" t="str">
            <v>Cross-Cutting Research</v>
          </cell>
          <cell r="N943" t="str">
            <v>Cross-Cutting Research</v>
          </cell>
          <cell r="O943" t="str">
            <v>Small Business Programs</v>
          </cell>
          <cell r="P943" t="str">
            <v>not registered</v>
          </cell>
          <cell r="Q943" t="str">
            <v>live</v>
          </cell>
          <cell r="R943" t="str">
            <v>No</v>
          </cell>
          <cell r="S943">
            <v>0</v>
          </cell>
          <cell r="T943" t="str">
            <v>No</v>
          </cell>
          <cell r="V943">
            <v>10904893</v>
          </cell>
        </row>
        <row r="944">
          <cell r="A944" t="str">
            <v>NULL</v>
          </cell>
          <cell r="B944">
            <v>10692456</v>
          </cell>
          <cell r="C944" t="str">
            <v>Novel Therapeutics for Opioid Use Disorder in the Acute Overdose and Maintenance Settings</v>
          </cell>
          <cell r="D944" t="str">
            <v>NIDA</v>
          </cell>
          <cell r="E944" t="str">
            <v>4UH3DA049598-02</v>
          </cell>
          <cell r="F944" t="str">
            <v>DA049598</v>
          </cell>
          <cell r="G944">
            <v>2022</v>
          </cell>
          <cell r="H944" t="str">
            <v>Non-SBIR/STTR</v>
          </cell>
          <cell r="I944" t="str">
            <v>JASON CARLOS Sousa</v>
          </cell>
          <cell r="J944">
            <v>2594546</v>
          </cell>
          <cell r="K944" t="str">
            <v>EPIODYNE, INC.</v>
          </cell>
          <cell r="L944" t="str">
            <v>CA</v>
          </cell>
          <cell r="M944" t="str">
            <v>OUD</v>
          </cell>
          <cell r="N944" t="str">
            <v>Novel Therapeutic Options for Opioid Use Disorder and Overdose</v>
          </cell>
          <cell r="O944" t="str">
            <v>Focusing Medication Development to Prevent and Treat Opioid Use Disorder and Overdose</v>
          </cell>
          <cell r="P944" t="str">
            <v>NULL</v>
          </cell>
          <cell r="Q944" t="str">
            <v>NULL</v>
          </cell>
          <cell r="R944" t="str">
            <v>NULL</v>
          </cell>
          <cell r="S944" t="str">
            <v>NULL</v>
          </cell>
          <cell r="T944" t="str">
            <v>NULL</v>
          </cell>
          <cell r="V944">
            <v>10705309</v>
          </cell>
        </row>
        <row r="945">
          <cell r="A945" t="str">
            <v>HDP01085</v>
          </cell>
          <cell r="B945">
            <v>10692504</v>
          </cell>
          <cell r="C945" t="str">
            <v>PDE7 Inhibitor for the Treatment of Cocaine Use Disorder</v>
          </cell>
          <cell r="D945" t="str">
            <v>NIDA</v>
          </cell>
          <cell r="E945" t="str">
            <v>1U01DA058541-01</v>
          </cell>
          <cell r="F945" t="str">
            <v>DA058541</v>
          </cell>
          <cell r="G945">
            <v>2023</v>
          </cell>
          <cell r="H945" t="str">
            <v>Non-SBIR/STTR</v>
          </cell>
          <cell r="I945" t="str">
            <v>David A White</v>
          </cell>
          <cell r="J945">
            <v>1382131</v>
          </cell>
          <cell r="K945" t="str">
            <v>OMEROS CORPORATION</v>
          </cell>
          <cell r="L945" t="str">
            <v>WA</v>
          </cell>
          <cell r="M945" t="str">
            <v>OUD</v>
          </cell>
          <cell r="N945" t="str">
            <v>Novel Therapeutic Options for Opioid Use Disorder and Overdose</v>
          </cell>
          <cell r="O945" t="str">
            <v>Focusing Medication Development to Prevent and Treat Opioid Use Disorder and Overdose</v>
          </cell>
          <cell r="P945" t="str">
            <v>not registered</v>
          </cell>
          <cell r="Q945" t="str">
            <v>live</v>
          </cell>
          <cell r="R945" t="str">
            <v>No</v>
          </cell>
          <cell r="S945">
            <v>0</v>
          </cell>
          <cell r="T945" t="str">
            <v>No</v>
          </cell>
          <cell r="V945">
            <v>10824302</v>
          </cell>
        </row>
        <row r="946">
          <cell r="A946" t="str">
            <v>HDP01227</v>
          </cell>
          <cell r="B946">
            <v>10692517</v>
          </cell>
          <cell r="C946" t="str">
            <v>A sequenced-strategy for improving outcomes in patients with knee osteoarthritis pain</v>
          </cell>
          <cell r="D946" t="str">
            <v>NIAMS</v>
          </cell>
          <cell r="E946" t="str">
            <v>3UH3AR077360-04S1</v>
          </cell>
          <cell r="F946" t="str">
            <v>AR077360</v>
          </cell>
          <cell r="G946">
            <v>2022</v>
          </cell>
          <cell r="H946" t="str">
            <v>Non-SBIR/STTR</v>
          </cell>
          <cell r="I946" t="str">
            <v>Xincheng  Zheng</v>
          </cell>
          <cell r="J946">
            <v>155564</v>
          </cell>
          <cell r="K946" t="str">
            <v>JOHNS HOPKINS UNIVERSITY</v>
          </cell>
          <cell r="L946" t="str">
            <v>MD</v>
          </cell>
          <cell r="M946" t="str">
            <v>Cross-Cutting Research</v>
          </cell>
          <cell r="N946" t="str">
            <v>Cross-Cutting Research</v>
          </cell>
          <cell r="O946" t="str">
            <v>Training the Next Generation of Researchers in HEAL</v>
          </cell>
          <cell r="P946" t="str">
            <v>not registered</v>
          </cell>
          <cell r="Q946" t="str">
            <v>archived</v>
          </cell>
          <cell r="R946" t="str">
            <v>No</v>
          </cell>
          <cell r="S946">
            <v>0</v>
          </cell>
          <cell r="T946" t="str">
            <v>No</v>
          </cell>
          <cell r="V946">
            <v>10692517</v>
          </cell>
        </row>
        <row r="947">
          <cell r="A947" t="str">
            <v>HDP01025</v>
          </cell>
          <cell r="B947">
            <v>10693447</v>
          </cell>
          <cell r="C947" t="str">
            <v>Supporting Treatment Access and Recovery for Co-Occurring Opioid Use and Mental Health Disorders (STAR-COD)</v>
          </cell>
          <cell r="D947" t="str">
            <v>NIMH</v>
          </cell>
          <cell r="E947" t="str">
            <v>3R01MH128904-02S1</v>
          </cell>
          <cell r="F947" t="str">
            <v>MH128904</v>
          </cell>
          <cell r="G947">
            <v>2022</v>
          </cell>
          <cell r="H947" t="str">
            <v>Non-SBIR/STTR</v>
          </cell>
          <cell r="I947" t="str">
            <v>Michael  Freed</v>
          </cell>
          <cell r="J947">
            <v>208234</v>
          </cell>
          <cell r="K947" t="str">
            <v>UNIV OF MASSACHUSETTS MED SCH WORCESTER</v>
          </cell>
          <cell r="L947" t="str">
            <v>MA</v>
          </cell>
          <cell r="M947" t="str">
            <v>Cross-Cutting Research</v>
          </cell>
          <cell r="N947" t="str">
            <v>Cross-Cutting Research</v>
          </cell>
          <cell r="O947" t="str">
            <v>Increasing Participant Diversity, Inclusion, and Engagement in HEAL Research</v>
          </cell>
          <cell r="P947" t="str">
            <v>not registered</v>
          </cell>
          <cell r="Q947" t="str">
            <v>archived</v>
          </cell>
          <cell r="R947" t="str">
            <v>No</v>
          </cell>
          <cell r="S947">
            <v>0</v>
          </cell>
          <cell r="T947" t="str">
            <v>No</v>
          </cell>
          <cell r="V947">
            <v>10693447</v>
          </cell>
        </row>
        <row r="948">
          <cell r="A948" t="str">
            <v>HDP00847</v>
          </cell>
          <cell r="B948">
            <v>10694361</v>
          </cell>
          <cell r="C948" t="str">
            <v>Improving Access and Treatment for Co-occurring Opioid Use Disorders and Mental Illness</v>
          </cell>
          <cell r="D948" t="str">
            <v>NIMH</v>
          </cell>
          <cell r="E948" t="str">
            <v>3UF1MH121954-01S3</v>
          </cell>
          <cell r="F948" t="str">
            <v>MH121954</v>
          </cell>
          <cell r="G948">
            <v>2022</v>
          </cell>
          <cell r="H948" t="str">
            <v>Non-SBIR/STTR</v>
          </cell>
          <cell r="I948" t="str">
            <v>Michael  Freed</v>
          </cell>
          <cell r="J948">
            <v>80477</v>
          </cell>
          <cell r="K948" t="str">
            <v>RAND CORPORATION</v>
          </cell>
          <cell r="L948" t="str">
            <v>CA</v>
          </cell>
          <cell r="M948" t="str">
            <v>OUD</v>
          </cell>
          <cell r="N948" t="str">
            <v>New Strategies to Prevent and Treat Opioid Addiction</v>
          </cell>
          <cell r="O948" t="str">
            <v>Optimizing Care for People with Opioid Use Disorder and Mental Health Conditions</v>
          </cell>
          <cell r="P948" t="str">
            <v>not registered</v>
          </cell>
          <cell r="Q948" t="str">
            <v>live</v>
          </cell>
          <cell r="R948" t="str">
            <v>No</v>
          </cell>
          <cell r="S948">
            <v>0</v>
          </cell>
          <cell r="T948" t="str">
            <v>No</v>
          </cell>
          <cell r="V948">
            <v>10694361</v>
          </cell>
        </row>
        <row r="949">
          <cell r="A949" t="str">
            <v>HDP01136</v>
          </cell>
          <cell r="B949">
            <v>10694574</v>
          </cell>
          <cell r="C949" t="str">
            <v>Development of sigma receptor/DAT dual-targeting compounds to treat stimulant use disorder</v>
          </cell>
          <cell r="D949" t="str">
            <v>NIDA</v>
          </cell>
          <cell r="E949" t="str">
            <v>1UG3DA058553-01</v>
          </cell>
          <cell r="F949" t="str">
            <v>DA058553</v>
          </cell>
          <cell r="G949">
            <v>2023</v>
          </cell>
          <cell r="H949" t="str">
            <v>Non-SBIR/STTR</v>
          </cell>
          <cell r="I949" t="str">
            <v>David A White</v>
          </cell>
          <cell r="J949">
            <v>2886286</v>
          </cell>
          <cell r="K949" t="str">
            <v>SPARIAN BIOSCIENCES, INC.</v>
          </cell>
          <cell r="L949" t="str">
            <v>NY</v>
          </cell>
          <cell r="M949" t="str">
            <v>OUD</v>
          </cell>
          <cell r="N949" t="str">
            <v>Novel Therapeutic Options for Opioid Use Disorder and Overdose</v>
          </cell>
          <cell r="O949" t="str">
            <v>Focusing Medication Development to Prevent and Treat Opioid Use Disorder and Overdose</v>
          </cell>
          <cell r="P949" t="str">
            <v>not registered</v>
          </cell>
          <cell r="Q949" t="str">
            <v>live</v>
          </cell>
          <cell r="R949" t="str">
            <v>No</v>
          </cell>
          <cell r="S949">
            <v>0</v>
          </cell>
          <cell r="T949" t="str">
            <v>No</v>
          </cell>
          <cell r="V949">
            <v>10897743</v>
          </cell>
        </row>
        <row r="950">
          <cell r="A950" t="str">
            <v>HDP01088</v>
          </cell>
          <cell r="B950">
            <v>10694726</v>
          </cell>
          <cell r="C950" t="str">
            <v>Development of a Potent and Selective Nav1.8 inhibitor for the Treatment of Acute and Chronic Pain with the Goal of Reducing Opioid Use and Preventing Opioid Use Disorders</v>
          </cell>
          <cell r="D950" t="str">
            <v>NIDA</v>
          </cell>
          <cell r="E950" t="str">
            <v>1UG3DA058552-01</v>
          </cell>
          <cell r="F950" t="str">
            <v>DA058552</v>
          </cell>
          <cell r="G950">
            <v>2023</v>
          </cell>
          <cell r="H950" t="str">
            <v>Non-SBIR/STTR</v>
          </cell>
          <cell r="I950" t="str">
            <v>CAROL B HUBNER</v>
          </cell>
          <cell r="J950">
            <v>5341667</v>
          </cell>
          <cell r="K950" t="str">
            <v>SITEONE THERAPEUTICS, INC.</v>
          </cell>
          <cell r="L950" t="str">
            <v>CA</v>
          </cell>
          <cell r="M950" t="str">
            <v>OUD</v>
          </cell>
          <cell r="N950" t="str">
            <v>Novel Therapeutic Options for Opioid Use Disorder and Overdose</v>
          </cell>
          <cell r="O950" t="str">
            <v>Focusing Medication Development to Prevent and Treat Opioid Use Disorder and Overdose</v>
          </cell>
          <cell r="P950" t="str">
            <v>not registered</v>
          </cell>
          <cell r="Q950" t="str">
            <v>archived</v>
          </cell>
          <cell r="R950" t="str">
            <v>No</v>
          </cell>
          <cell r="S950">
            <v>0</v>
          </cell>
          <cell r="T950" t="str">
            <v>No</v>
          </cell>
          <cell r="V950">
            <v>10694726</v>
          </cell>
        </row>
        <row r="951">
          <cell r="A951" t="str">
            <v>HDP01095</v>
          </cell>
          <cell r="B951">
            <v>10695275</v>
          </cell>
          <cell r="C951" t="str">
            <v>Improving Analgesic Effectiveness and Safety with Proactive Precision Pain Management in Thoracic Surgical Patients with Lung Lesions</v>
          </cell>
          <cell r="D951" t="str">
            <v>NHLBI</v>
          </cell>
          <cell r="E951" t="str">
            <v>1R43HL167661-01A1</v>
          </cell>
          <cell r="F951" t="str">
            <v>HL167661</v>
          </cell>
          <cell r="G951">
            <v>2023</v>
          </cell>
          <cell r="H951" t="str">
            <v>SBIR/STTR</v>
          </cell>
          <cell r="I951" t="str">
            <v>SHILPY  Dixit</v>
          </cell>
          <cell r="J951">
            <v>644425</v>
          </cell>
          <cell r="K951" t="str">
            <v>OPALGENIX, INC.</v>
          </cell>
          <cell r="L951" t="str">
            <v>IN</v>
          </cell>
          <cell r="M951" t="str">
            <v>Cross-Cutting Research</v>
          </cell>
          <cell r="N951" t="str">
            <v>Cross-Cutting Research</v>
          </cell>
          <cell r="O951" t="str">
            <v>Small Business Programs</v>
          </cell>
          <cell r="P951" t="str">
            <v>not registered</v>
          </cell>
          <cell r="Q951" t="str">
            <v>live</v>
          </cell>
          <cell r="R951" t="str">
            <v>No</v>
          </cell>
          <cell r="S951">
            <v>0</v>
          </cell>
          <cell r="T951" t="str">
            <v>No</v>
          </cell>
          <cell r="V951">
            <v>10695275</v>
          </cell>
        </row>
        <row r="952">
          <cell r="A952" t="str">
            <v>HDP01090</v>
          </cell>
          <cell r="B952">
            <v>10695542</v>
          </cell>
          <cell r="C952" t="str">
            <v>Clinical Development of a Therapeutic Agent for Rapid Reversal of Methamphetamine Intoxication</v>
          </cell>
          <cell r="D952" t="str">
            <v>NIDA</v>
          </cell>
          <cell r="E952" t="str">
            <v>1U01DA058548-01</v>
          </cell>
          <cell r="F952" t="str">
            <v>DA058548</v>
          </cell>
          <cell r="G952">
            <v>2023</v>
          </cell>
          <cell r="H952" t="str">
            <v>Non-SBIR/STTR</v>
          </cell>
          <cell r="I952" t="str">
            <v>JANA  Drgonova</v>
          </cell>
          <cell r="J952">
            <v>4069920</v>
          </cell>
          <cell r="K952" t="str">
            <v>CLEAR SCIENTIFIC, LLC</v>
          </cell>
          <cell r="L952" t="str">
            <v>MA</v>
          </cell>
          <cell r="M952" t="str">
            <v>OUD</v>
          </cell>
          <cell r="N952" t="str">
            <v>Novel Therapeutic Options for Opioid Use Disorder and Overdose</v>
          </cell>
          <cell r="O952" t="str">
            <v>Focusing Medication Development to Prevent and Treat Opioid Use Disorder and Overdose</v>
          </cell>
          <cell r="P952" t="str">
            <v>not registered</v>
          </cell>
          <cell r="Q952" t="str">
            <v>live</v>
          </cell>
          <cell r="R952" t="str">
            <v>No</v>
          </cell>
          <cell r="S952">
            <v>0</v>
          </cell>
          <cell r="T952" t="str">
            <v>No</v>
          </cell>
          <cell r="V952">
            <v>10907555</v>
          </cell>
        </row>
        <row r="953">
          <cell r="A953" t="str">
            <v>NULL</v>
          </cell>
          <cell r="B953">
            <v>10695795</v>
          </cell>
          <cell r="C953" t="str">
            <v>NIDA CTN Big South/West Node Rev13 Yr18 S1 MURB</v>
          </cell>
          <cell r="D953" t="str">
            <v>NIDA</v>
          </cell>
          <cell r="E953" t="str">
            <v>3UG1DA020024-18S1</v>
          </cell>
          <cell r="F953" t="str">
            <v>DA020024</v>
          </cell>
          <cell r="G953">
            <v>2022</v>
          </cell>
          <cell r="H953" t="str">
            <v>Other Research-Related</v>
          </cell>
          <cell r="I953" t="str">
            <v>Ronald  Dobbins</v>
          </cell>
          <cell r="J953">
            <v>2533716</v>
          </cell>
          <cell r="K953" t="str">
            <v>UT SOUTHWESTERN MEDICAL CENTER</v>
          </cell>
          <cell r="L953" t="str">
            <v>TX</v>
          </cell>
          <cell r="M953" t="str">
            <v>OUD</v>
          </cell>
          <cell r="N953" t="str">
            <v>Translation of Research to Practice for the Treatment of Opioid Addiction</v>
          </cell>
          <cell r="O953" t="str">
            <v>Enhancing the National Drug Abuse Treatment Clinical Trials Network to Address Opioids</v>
          </cell>
          <cell r="P953" t="str">
            <v>NULL</v>
          </cell>
          <cell r="Q953" t="str">
            <v>NULL</v>
          </cell>
          <cell r="R953" t="str">
            <v>NULL</v>
          </cell>
          <cell r="S953" t="str">
            <v>NULL</v>
          </cell>
          <cell r="T953" t="str">
            <v>NULL</v>
          </cell>
          <cell r="U953" t="str">
            <v>CTN</v>
          </cell>
          <cell r="V953" t="str">
            <v>NULL</v>
          </cell>
        </row>
        <row r="954">
          <cell r="A954" t="str">
            <v>HDP01078</v>
          </cell>
          <cell r="B954">
            <v>10696574</v>
          </cell>
          <cell r="C954" t="str">
            <v>Novel Venous Device for the Treatment of Chronic Pelvic Pain</v>
          </cell>
          <cell r="D954" t="str">
            <v>NICHD</v>
          </cell>
          <cell r="E954" t="str">
            <v>1R43HD111082-01A1</v>
          </cell>
          <cell r="F954" t="str">
            <v>HD111082</v>
          </cell>
          <cell r="G954">
            <v>2023</v>
          </cell>
          <cell r="H954" t="str">
            <v>SBIR/STTR</v>
          </cell>
          <cell r="I954" t="str">
            <v>HELENA HYESOOK Ahn</v>
          </cell>
          <cell r="J954">
            <v>299518</v>
          </cell>
          <cell r="K954" t="str">
            <v>V-FLOW MEDICAL, INC.</v>
          </cell>
          <cell r="L954" t="str">
            <v>CA</v>
          </cell>
          <cell r="M954" t="str">
            <v>Cross-Cutting Research</v>
          </cell>
          <cell r="N954" t="str">
            <v>Cross-Cutting Research</v>
          </cell>
          <cell r="O954" t="str">
            <v>Small Business Programs</v>
          </cell>
          <cell r="P954" t="str">
            <v>not registered</v>
          </cell>
          <cell r="Q954" t="str">
            <v>archived</v>
          </cell>
          <cell r="R954" t="str">
            <v>No</v>
          </cell>
          <cell r="S954">
            <v>0</v>
          </cell>
          <cell r="T954" t="str">
            <v>No</v>
          </cell>
          <cell r="V954">
            <v>10696574</v>
          </cell>
        </row>
        <row r="955">
          <cell r="A955" t="str">
            <v>HDP01087</v>
          </cell>
          <cell r="B955">
            <v>10696992</v>
          </cell>
          <cell r="C955" t="str">
            <v>Developing and testing the Opioid Rapid Response System</v>
          </cell>
          <cell r="D955" t="str">
            <v>NIDA</v>
          </cell>
          <cell r="E955" t="str">
            <v>2R44DA053078-02</v>
          </cell>
          <cell r="F955" t="str">
            <v>DA053078</v>
          </cell>
          <cell r="G955">
            <v>2023</v>
          </cell>
          <cell r="H955" t="str">
            <v>SBIR/STTR</v>
          </cell>
          <cell r="I955" t="str">
            <v>Morris  Flood</v>
          </cell>
          <cell r="J955">
            <v>858761</v>
          </cell>
          <cell r="K955" t="str">
            <v>REAL PREVENTION, LLC</v>
          </cell>
          <cell r="L955" t="str">
            <v>NJ</v>
          </cell>
          <cell r="M955" t="str">
            <v>Cross-Cutting Research</v>
          </cell>
          <cell r="N955" t="str">
            <v>Cross-Cutting Research</v>
          </cell>
          <cell r="O955" t="str">
            <v>Small Business Programs</v>
          </cell>
          <cell r="P955" t="str">
            <v>registered</v>
          </cell>
          <cell r="Q955" t="str">
            <v>live</v>
          </cell>
          <cell r="R955" t="str">
            <v>No</v>
          </cell>
          <cell r="S955">
            <v>0</v>
          </cell>
          <cell r="T955" t="str">
            <v>Yes</v>
          </cell>
          <cell r="V955">
            <v>10872315</v>
          </cell>
        </row>
        <row r="956">
          <cell r="A956" t="str">
            <v>NULL</v>
          </cell>
          <cell r="B956">
            <v>10699586</v>
          </cell>
          <cell r="C956" t="str">
            <v>Oral N2O Therapy in Treating Acute Vaso-Occlusive Pain in Sickle Cell Disease</v>
          </cell>
          <cell r="D956" t="str">
            <v>NINDS</v>
          </cell>
          <cell r="E956" t="str">
            <v>4UH3NS127943-02</v>
          </cell>
          <cell r="F956" t="str">
            <v>NS127943</v>
          </cell>
          <cell r="G956">
            <v>2024</v>
          </cell>
          <cell r="H956" t="str">
            <v>Non-SBIR/STTR</v>
          </cell>
          <cell r="I956" t="str">
            <v>MATTHEW WARNER Rice</v>
          </cell>
          <cell r="J956">
            <v>860495</v>
          </cell>
          <cell r="K956" t="str">
            <v>HILLHURST BIOPHARMACEUTICALS, INC.</v>
          </cell>
          <cell r="L956" t="str">
            <v>CA</v>
          </cell>
          <cell r="M956" t="str">
            <v>Pain mgt</v>
          </cell>
          <cell r="N956" t="str">
            <v>Preclinical and Translational Research in Pain Management</v>
          </cell>
          <cell r="O956" t="str">
            <v>Development and Optimization of Non-Addictive Therapies to Treat Pain</v>
          </cell>
          <cell r="P956" t="str">
            <v>NULL</v>
          </cell>
          <cell r="Q956" t="str">
            <v>NULL</v>
          </cell>
          <cell r="R956" t="str">
            <v>NULL</v>
          </cell>
          <cell r="S956" t="str">
            <v>NULL</v>
          </cell>
          <cell r="T956" t="str">
            <v>NULL</v>
          </cell>
          <cell r="V956">
            <v>10699586</v>
          </cell>
        </row>
        <row r="957">
          <cell r="A957" t="str">
            <v>HDP00976</v>
          </cell>
          <cell r="B957">
            <v>10701211</v>
          </cell>
          <cell r="C957" t="str">
            <v>Fibromyalgia TENS in Physical Therapy Study (TIPS):an embedded pragmatic clinical trial</v>
          </cell>
          <cell r="D957" t="str">
            <v>NIAMS</v>
          </cell>
          <cell r="E957" t="str">
            <v>3UH3AR076387-02S2</v>
          </cell>
          <cell r="F957" t="str">
            <v>AR076387</v>
          </cell>
          <cell r="G957">
            <v>2022</v>
          </cell>
          <cell r="H957" t="str">
            <v>Non-SBIR/STTR</v>
          </cell>
          <cell r="I957" t="str">
            <v>CHARLES H. WASHABAUGH</v>
          </cell>
          <cell r="J957">
            <v>580946</v>
          </cell>
          <cell r="K957" t="str">
            <v>UNIVERSITY OF IOWA</v>
          </cell>
          <cell r="L957" t="str">
            <v>IA</v>
          </cell>
          <cell r="M957" t="str">
            <v>Cross-Cutting Research</v>
          </cell>
          <cell r="N957" t="str">
            <v>Cross-Cutting Research</v>
          </cell>
          <cell r="O957" t="str">
            <v>Increasing Participant Diversity, Inclusion, and Engagement in HEAL Research</v>
          </cell>
          <cell r="P957" t="str">
            <v>not registered</v>
          </cell>
          <cell r="Q957" t="str">
            <v>archived</v>
          </cell>
          <cell r="R957" t="str">
            <v>No</v>
          </cell>
          <cell r="S957">
            <v>0</v>
          </cell>
          <cell r="T957" t="str">
            <v>No</v>
          </cell>
          <cell r="V957">
            <v>10701211</v>
          </cell>
        </row>
        <row r="958">
          <cell r="A958" t="str">
            <v>HDP01266</v>
          </cell>
          <cell r="B958">
            <v>10701506</v>
          </cell>
          <cell r="C958" t="str">
            <v>Ultrasound Stimulated Chondrogenic Stem Cell Therapy for Osteoarthritis</v>
          </cell>
          <cell r="D958" t="str">
            <v>NIAMS</v>
          </cell>
          <cell r="E958" t="str">
            <v>1R43AR082729-01</v>
          </cell>
          <cell r="F958" t="str">
            <v>AR082729</v>
          </cell>
          <cell r="G958">
            <v>2023</v>
          </cell>
          <cell r="H958" t="str">
            <v>SBIR/STTR</v>
          </cell>
          <cell r="I958" t="str">
            <v>Xibin  Wang</v>
          </cell>
          <cell r="J958">
            <v>319267</v>
          </cell>
          <cell r="K958" t="str">
            <v>LAB TO PHARMACY LLC</v>
          </cell>
          <cell r="L958" t="str">
            <v>PA</v>
          </cell>
          <cell r="M958" t="str">
            <v>Cross-Cutting Research</v>
          </cell>
          <cell r="N958" t="str">
            <v>Cross-Cutting Research</v>
          </cell>
          <cell r="O958" t="str">
            <v>Small Business Programs</v>
          </cell>
          <cell r="P958" t="str">
            <v>not registered</v>
          </cell>
          <cell r="Q958" t="str">
            <v>live</v>
          </cell>
          <cell r="R958" t="str">
            <v>No</v>
          </cell>
          <cell r="S958">
            <v>0</v>
          </cell>
          <cell r="T958" t="str">
            <v>No</v>
          </cell>
          <cell r="V958">
            <v>10701506</v>
          </cell>
        </row>
        <row r="959">
          <cell r="A959" t="str">
            <v>HDP01093</v>
          </cell>
          <cell r="B959">
            <v>10701510</v>
          </cell>
          <cell r="C959" t="str">
            <v>Optogenetic Pain Modulator for non-opioid chronic pain management</v>
          </cell>
          <cell r="D959" t="str">
            <v>NINDS</v>
          </cell>
          <cell r="E959" t="str">
            <v>1R43NS132623-01</v>
          </cell>
          <cell r="F959" t="str">
            <v>NS132623</v>
          </cell>
          <cell r="G959">
            <v>2023</v>
          </cell>
          <cell r="H959" t="str">
            <v>SBIR/STTR</v>
          </cell>
          <cell r="I959" t="str">
            <v>EMILY LAURA Caporello</v>
          </cell>
          <cell r="J959">
            <v>327864</v>
          </cell>
          <cell r="K959" t="str">
            <v>OPSIN BIOTHERAPEUTICS INC.</v>
          </cell>
          <cell r="L959" t="str">
            <v>TX</v>
          </cell>
          <cell r="M959" t="str">
            <v>Cross-Cutting Research</v>
          </cell>
          <cell r="N959" t="str">
            <v>Cross-Cutting Research</v>
          </cell>
          <cell r="O959" t="str">
            <v>Small Business Programs</v>
          </cell>
          <cell r="P959" t="str">
            <v>not registered</v>
          </cell>
          <cell r="Q959" t="str">
            <v>live</v>
          </cell>
          <cell r="R959" t="str">
            <v>No</v>
          </cell>
          <cell r="S959">
            <v>0</v>
          </cell>
          <cell r="T959" t="str">
            <v>No</v>
          </cell>
          <cell r="V959">
            <v>10701510</v>
          </cell>
        </row>
        <row r="960">
          <cell r="A960" t="str">
            <v>HDP01168</v>
          </cell>
          <cell r="B960">
            <v>10701528</v>
          </cell>
          <cell r="C960" t="str">
            <v>Targeting TLR4-lipid rafts to prevent postoperative pain</v>
          </cell>
          <cell r="D960" t="str">
            <v>NINDS</v>
          </cell>
          <cell r="E960" t="str">
            <v>1R42NS132622-01</v>
          </cell>
          <cell r="F960" t="str">
            <v>NS132622</v>
          </cell>
          <cell r="G960">
            <v>2023</v>
          </cell>
          <cell r="H960" t="str">
            <v>SBIR/STTR</v>
          </cell>
          <cell r="I960" t="str">
            <v>FLOY ANNETTE Gilchrist</v>
          </cell>
          <cell r="J960">
            <v>414835</v>
          </cell>
          <cell r="K960" t="str">
            <v>RAFT PHARMACEUTICALS, LLC</v>
          </cell>
          <cell r="L960" t="str">
            <v>CA</v>
          </cell>
          <cell r="M960" t="str">
            <v>Cross-Cutting Research</v>
          </cell>
          <cell r="N960" t="str">
            <v>Cross-Cutting Research</v>
          </cell>
          <cell r="O960" t="str">
            <v>Small Business Programs</v>
          </cell>
          <cell r="P960" t="str">
            <v>not registered</v>
          </cell>
          <cell r="Q960" t="str">
            <v>live</v>
          </cell>
          <cell r="R960" t="str">
            <v>No</v>
          </cell>
          <cell r="S960">
            <v>0</v>
          </cell>
          <cell r="T960" t="str">
            <v>No</v>
          </cell>
          <cell r="V960">
            <v>10932172</v>
          </cell>
        </row>
        <row r="961">
          <cell r="A961" t="str">
            <v>HDP01284</v>
          </cell>
          <cell r="B961">
            <v>10705012</v>
          </cell>
          <cell r="C961" t="str">
            <v>Focused Ultrasound Neuromodulation of Dorsal Root Ganglion for Noninvasive Mitigation of Low Back Pain</v>
          </cell>
          <cell r="D961" t="str">
            <v>NIAMS</v>
          </cell>
          <cell r="E961" t="str">
            <v>5UH3AR076736-04</v>
          </cell>
          <cell r="F961" t="str">
            <v>AR076736</v>
          </cell>
          <cell r="G961">
            <v>2023</v>
          </cell>
          <cell r="H961" t="str">
            <v>Non-SBIR/STTR</v>
          </cell>
          <cell r="I961" t="str">
            <v>Xincheng  Zheng</v>
          </cell>
          <cell r="J961">
            <v>940671</v>
          </cell>
          <cell r="K961" t="str">
            <v>UNIVERSITY OF UTAH</v>
          </cell>
          <cell r="L961" t="str">
            <v>UT</v>
          </cell>
          <cell r="P961" t="str">
            <v>registered</v>
          </cell>
          <cell r="Q961" t="str">
            <v>live</v>
          </cell>
          <cell r="R961" t="str">
            <v>No</v>
          </cell>
          <cell r="S961">
            <v>0</v>
          </cell>
          <cell r="T961" t="str">
            <v>Yes</v>
          </cell>
          <cell r="U961" t="str">
            <v>BACPAC</v>
          </cell>
          <cell r="V961">
            <v>10899680</v>
          </cell>
        </row>
        <row r="962">
          <cell r="A962" t="str">
            <v>HDP01102</v>
          </cell>
          <cell r="B962">
            <v>10705887</v>
          </cell>
          <cell r="C962" t="str">
            <v>MIRHIQL Resource Center for Improving Quality of Life with Chronic Pain (MRC)</v>
          </cell>
          <cell r="D962" t="str">
            <v>NIDA</v>
          </cell>
          <cell r="E962" t="str">
            <v>1U24DA058606-01</v>
          </cell>
          <cell r="F962" t="str">
            <v>DA058606</v>
          </cell>
          <cell r="G962">
            <v>2023</v>
          </cell>
          <cell r="H962" t="str">
            <v>Other Research-Related</v>
          </cell>
          <cell r="I962" t="str">
            <v>SEAN EDWARD WINTERS Lynch</v>
          </cell>
          <cell r="J962">
            <v>5978096</v>
          </cell>
          <cell r="K962" t="str">
            <v>WAKE FOREST UNIVERSITY HEALTH SCIENCES</v>
          </cell>
          <cell r="L962" t="str">
            <v>NC</v>
          </cell>
          <cell r="M962" t="str">
            <v>Pain mgt</v>
          </cell>
          <cell r="N962" t="str">
            <v>Clinical Research in Pain Management</v>
          </cell>
          <cell r="O962" t="str">
            <v>Reducing Opioid-Related Harms to Treat Chronic Pain (IMPOWR and MIRHIQL)</v>
          </cell>
          <cell r="P962" t="str">
            <v>registered</v>
          </cell>
          <cell r="Q962" t="str">
            <v>live</v>
          </cell>
          <cell r="R962" t="str">
            <v>No</v>
          </cell>
          <cell r="S962">
            <v>0</v>
          </cell>
          <cell r="T962" t="str">
            <v>Yes</v>
          </cell>
          <cell r="U962" t="str">
            <v>MIRHIQL</v>
          </cell>
          <cell r="V962">
            <v>10705887</v>
          </cell>
        </row>
        <row r="963">
          <cell r="A963" t="str">
            <v>HDP01080</v>
          </cell>
          <cell r="B963">
            <v>10706844</v>
          </cell>
          <cell r="C963" t="str">
            <v>Combination Therapeutic for Chronic Opioid Use Disorder Relapse</v>
          </cell>
          <cell r="D963" t="str">
            <v>NIDA</v>
          </cell>
          <cell r="E963" t="str">
            <v>1R43DA058614-01</v>
          </cell>
          <cell r="F963" t="str">
            <v>DA058614</v>
          </cell>
          <cell r="G963">
            <v>2023</v>
          </cell>
          <cell r="H963" t="str">
            <v>SBIR/STTR</v>
          </cell>
          <cell r="I963" t="str">
            <v>BORIS YEVGENYEVICH Sabirzhanov</v>
          </cell>
          <cell r="J963">
            <v>335700</v>
          </cell>
          <cell r="K963" t="str">
            <v>APHIOS CORPORATION</v>
          </cell>
          <cell r="L963" t="str">
            <v>MA</v>
          </cell>
          <cell r="M963" t="str">
            <v>Cross-Cutting Research</v>
          </cell>
          <cell r="N963" t="str">
            <v>Cross-Cutting Research</v>
          </cell>
          <cell r="O963" t="str">
            <v>Small Business Programs</v>
          </cell>
          <cell r="P963" t="str">
            <v>not registered</v>
          </cell>
          <cell r="Q963" t="str">
            <v>live</v>
          </cell>
          <cell r="R963" t="str">
            <v>No</v>
          </cell>
          <cell r="S963">
            <v>0</v>
          </cell>
          <cell r="T963" t="str">
            <v>No</v>
          </cell>
          <cell r="V963">
            <v>10706844</v>
          </cell>
        </row>
        <row r="964">
          <cell r="A964" t="str">
            <v>HDP01214</v>
          </cell>
          <cell r="B964">
            <v>10709410</v>
          </cell>
          <cell r="C964" t="str">
            <v>Multi-Omic Biomarkers for Neuropathic Pain Secondary to Chemotherapy</v>
          </cell>
          <cell r="D964" t="str">
            <v>NINDS</v>
          </cell>
          <cell r="E964" t="str">
            <v>4R33NS113258-02</v>
          </cell>
          <cell r="F964" t="str">
            <v>NS113258</v>
          </cell>
          <cell r="G964">
            <v>2023</v>
          </cell>
          <cell r="H964" t="str">
            <v>Non-SBIR/STTR</v>
          </cell>
          <cell r="I964" t="str">
            <v>RAMACHANDRAN NMN Arudchandran</v>
          </cell>
          <cell r="J964">
            <v>1636040</v>
          </cell>
          <cell r="K964" t="str">
            <v>CLEVELAND CLINIC LERNER COM-CWRU</v>
          </cell>
          <cell r="L964" t="str">
            <v>OH</v>
          </cell>
          <cell r="M964" t="str">
            <v>Pain mgt</v>
          </cell>
          <cell r="N964" t="str">
            <v>Clinical Research in Pain Management</v>
          </cell>
          <cell r="O964" t="str">
            <v>Discovery and Validation of Biomarkers, Endpoints, and Signatures for Pain Conditions</v>
          </cell>
          <cell r="P964" t="str">
            <v>not registered</v>
          </cell>
          <cell r="Q964" t="str">
            <v>live</v>
          </cell>
          <cell r="R964" t="str">
            <v>No</v>
          </cell>
          <cell r="S964">
            <v>0</v>
          </cell>
          <cell r="T964" t="str">
            <v>No</v>
          </cell>
          <cell r="V964">
            <v>10914172</v>
          </cell>
        </row>
        <row r="965">
          <cell r="A965" t="str">
            <v>HDP01177</v>
          </cell>
          <cell r="B965">
            <v>10710264</v>
          </cell>
          <cell r="C965" t="str">
            <v>Disease Modifying Analgesia with CA8 Gene Therapy</v>
          </cell>
          <cell r="D965" t="str">
            <v>NINDS</v>
          </cell>
          <cell r="E965" t="str">
            <v>4UH3NS123964-02</v>
          </cell>
          <cell r="F965" t="str">
            <v>NS123964</v>
          </cell>
          <cell r="G965">
            <v>2023</v>
          </cell>
          <cell r="H965" t="str">
            <v>Non-SBIR/STTR</v>
          </cell>
          <cell r="I965" t="str">
            <v>MARY A PELLEYMOUNTER</v>
          </cell>
          <cell r="J965">
            <v>1109446</v>
          </cell>
          <cell r="K965" t="str">
            <v>UNIVERSITY OF MIAMI SCHOOL OF MEDICINE</v>
          </cell>
          <cell r="L965" t="str">
            <v>FL</v>
          </cell>
          <cell r="M965" t="str">
            <v>Pain mgt</v>
          </cell>
          <cell r="N965" t="str">
            <v>Preclinical and Translational Research in Pain Management</v>
          </cell>
          <cell r="O965" t="str">
            <v>Development and Optimization of Non-Addictive Therapies to Treat Pain</v>
          </cell>
          <cell r="P965" t="str">
            <v>not registered</v>
          </cell>
          <cell r="Q965" t="str">
            <v>live</v>
          </cell>
          <cell r="R965" t="str">
            <v>No</v>
          </cell>
          <cell r="S965">
            <v>0</v>
          </cell>
          <cell r="T965" t="str">
            <v>No</v>
          </cell>
          <cell r="V965">
            <v>10710264</v>
          </cell>
        </row>
        <row r="966">
          <cell r="A966" t="str">
            <v>HDP01112</v>
          </cell>
          <cell r="B966">
            <v>10715903</v>
          </cell>
          <cell r="C966" t="str">
            <v>Optimizing Patient-Centered Opioid Tapering with Mindfulness-Oriented Recovery Enhancement</v>
          </cell>
          <cell r="D966" t="str">
            <v>NIDA</v>
          </cell>
          <cell r="E966" t="str">
            <v>1R01DA058621-01</v>
          </cell>
          <cell r="F966" t="str">
            <v>DA058621</v>
          </cell>
          <cell r="G966">
            <v>2023</v>
          </cell>
          <cell r="H966" t="str">
            <v>Non-SBIR/STTR</v>
          </cell>
          <cell r="I966" t="str">
            <v>TISHA R. A. WILEY</v>
          </cell>
          <cell r="J966">
            <v>3414522</v>
          </cell>
          <cell r="K966" t="str">
            <v>UNIVERSITY OF UTAH</v>
          </cell>
          <cell r="L966" t="str">
            <v>UT</v>
          </cell>
          <cell r="M966" t="str">
            <v>Pain mgt</v>
          </cell>
          <cell r="N966" t="str">
            <v>Clinical Research in Pain Management</v>
          </cell>
          <cell r="O966" t="str">
            <v>Reducing Opioid-Related Harms to Treat Chronic Pain (IMPOWR and MIRHIQL)</v>
          </cell>
          <cell r="P966" t="str">
            <v>registered</v>
          </cell>
          <cell r="Q966" t="str">
            <v>live</v>
          </cell>
          <cell r="R966" t="str">
            <v>No</v>
          </cell>
          <cell r="S966">
            <v>0</v>
          </cell>
          <cell r="T966" t="str">
            <v>No</v>
          </cell>
          <cell r="U966" t="str">
            <v>MIRHIQL</v>
          </cell>
          <cell r="V966">
            <v>11228324</v>
          </cell>
        </row>
        <row r="967">
          <cell r="A967" t="str">
            <v>HDP01105</v>
          </cell>
          <cell r="B967">
            <v>10717184</v>
          </cell>
          <cell r="C967" t="str">
            <v>Sequential Trial of Adding Buprenorphine, Cognitive Behavioral Treatment, and Transcranial Magnetic Stimulation to Improve Outcomes of Long-Term Opioid Therapy for Chronic Pain (ACTION)</v>
          </cell>
          <cell r="D967" t="str">
            <v>NIDA</v>
          </cell>
          <cell r="E967" t="str">
            <v>1R01DA058620-01</v>
          </cell>
          <cell r="F967" t="str">
            <v>DA058620</v>
          </cell>
          <cell r="G967">
            <v>2023</v>
          </cell>
          <cell r="H967" t="str">
            <v>Non-SBIR/STTR</v>
          </cell>
          <cell r="I967" t="str">
            <v>TISHA R. A. WILEY</v>
          </cell>
          <cell r="J967">
            <v>3290624</v>
          </cell>
          <cell r="K967" t="str">
            <v>MEDICAL UNIVERSITY OF SOUTH CAROLINA</v>
          </cell>
          <cell r="L967" t="str">
            <v>SC</v>
          </cell>
          <cell r="M967" t="str">
            <v>Pain mgt</v>
          </cell>
          <cell r="N967" t="str">
            <v>Clinical Research in Pain Management</v>
          </cell>
          <cell r="O967" t="str">
            <v>Reducing Opioid-Related Harms to Treat Chronic Pain (IMPOWR and MIRHIQL)</v>
          </cell>
          <cell r="P967" t="str">
            <v>registered</v>
          </cell>
          <cell r="Q967" t="str">
            <v>live</v>
          </cell>
          <cell r="R967" t="str">
            <v>No</v>
          </cell>
          <cell r="S967">
            <v>0</v>
          </cell>
          <cell r="T967" t="str">
            <v>No</v>
          </cell>
          <cell r="U967" t="str">
            <v>MIRHIQL</v>
          </cell>
          <cell r="V967">
            <v>10717184</v>
          </cell>
        </row>
        <row r="968">
          <cell r="A968" t="str">
            <v>HDP01107</v>
          </cell>
          <cell r="B968">
            <v>10721763</v>
          </cell>
          <cell r="C968" t="str">
            <v>Building and Implementing Best Practices for Buprenorphine Initiation in the Setting of Fentanyl Use</v>
          </cell>
          <cell r="D968" t="str">
            <v>NIDA</v>
          </cell>
          <cell r="E968" t="str">
            <v>1K23DA058751-01</v>
          </cell>
          <cell r="F968" t="str">
            <v>DA058751</v>
          </cell>
          <cell r="G968">
            <v>2023</v>
          </cell>
          <cell r="H968" t="str">
            <v>Other Research-Related</v>
          </cell>
          <cell r="I968" t="str">
            <v>JULIA BETH Zur</v>
          </cell>
          <cell r="J968">
            <v>187954</v>
          </cell>
          <cell r="K968" t="str">
            <v>UNIVERSITY OF WASHINGTON</v>
          </cell>
          <cell r="L968" t="str">
            <v>WA</v>
          </cell>
          <cell r="M968" t="str">
            <v>Cross-Cutting Research</v>
          </cell>
          <cell r="N968" t="str">
            <v>Cross-Cutting Research</v>
          </cell>
          <cell r="O968" t="str">
            <v>Training the Next Generation of Researchers in HEAL</v>
          </cell>
          <cell r="P968" t="str">
            <v>registered</v>
          </cell>
          <cell r="Q968" t="str">
            <v>live</v>
          </cell>
          <cell r="R968" t="str">
            <v>No</v>
          </cell>
          <cell r="S968">
            <v>0</v>
          </cell>
          <cell r="T968" t="str">
            <v>Yes</v>
          </cell>
          <cell r="V968">
            <v>10907025</v>
          </cell>
        </row>
        <row r="969">
          <cell r="A969" t="str">
            <v>HDP01146</v>
          </cell>
          <cell r="B969">
            <v>10722105</v>
          </cell>
          <cell r="C969" t="str">
            <v>Leveraging mHealth to Increase Health Equity among Black Individuals with Opioid Use Disorder and Commonly Occurring Mental Health Disorders</v>
          </cell>
          <cell r="D969" t="str">
            <v>NIDA</v>
          </cell>
          <cell r="E969" t="str">
            <v>1K01DA058750-01</v>
          </cell>
          <cell r="F969" t="str">
            <v>DA058750</v>
          </cell>
          <cell r="G969">
            <v>2023</v>
          </cell>
          <cell r="H969" t="str">
            <v>Other Research-Related</v>
          </cell>
          <cell r="I969" t="str">
            <v>MARCY ESTHER Fitz-Randolph</v>
          </cell>
          <cell r="J969">
            <v>180457</v>
          </cell>
          <cell r="K969" t="str">
            <v>WASHINGTON UNIVERSITY</v>
          </cell>
          <cell r="L969" t="str">
            <v>MO</v>
          </cell>
          <cell r="M969" t="str">
            <v>Cross-Cutting Research</v>
          </cell>
          <cell r="N969" t="str">
            <v>Cross-Cutting Research</v>
          </cell>
          <cell r="O969" t="str">
            <v>Training the Next Generation of Researchers in HEAL</v>
          </cell>
          <cell r="P969" t="str">
            <v>registered</v>
          </cell>
          <cell r="Q969" t="str">
            <v>live</v>
          </cell>
          <cell r="R969" t="str">
            <v>No</v>
          </cell>
          <cell r="S969">
            <v>0</v>
          </cell>
          <cell r="T969" t="str">
            <v>No</v>
          </cell>
          <cell r="V969">
            <v>10906174</v>
          </cell>
        </row>
        <row r="970">
          <cell r="A970" t="str">
            <v>HDP01106</v>
          </cell>
          <cell r="B970">
            <v>10722768</v>
          </cell>
          <cell r="C970" t="str">
            <v>Multilevel Interventions to Reduce Harm and Improve Quality of Life for Patients on Long Term Opioid Therapy - Yale Resource Center (MIRHIQL-YRC)</v>
          </cell>
          <cell r="D970" t="str">
            <v>NIDA</v>
          </cell>
          <cell r="E970" t="str">
            <v>1U24DA058673-01</v>
          </cell>
          <cell r="F970" t="str">
            <v>DA058673</v>
          </cell>
          <cell r="G970">
            <v>2023</v>
          </cell>
          <cell r="H970" t="str">
            <v>Other Research-Related</v>
          </cell>
          <cell r="I970" t="str">
            <v>SEAN EDWARD WINTERS Lynch</v>
          </cell>
          <cell r="J970">
            <v>4626338</v>
          </cell>
          <cell r="K970" t="str">
            <v>YALE UNIVERSITY</v>
          </cell>
          <cell r="L970" t="str">
            <v>CT</v>
          </cell>
          <cell r="M970" t="str">
            <v>Pain mgt</v>
          </cell>
          <cell r="N970" t="str">
            <v>Clinical Research in Pain Management</v>
          </cell>
          <cell r="O970" t="str">
            <v>Reducing Opioid-Related Harms to Treat Chronic Pain (IMPOWR and MIRHIQL)</v>
          </cell>
          <cell r="P970" t="str">
            <v>registered</v>
          </cell>
          <cell r="Q970" t="str">
            <v>live</v>
          </cell>
          <cell r="R970" t="str">
            <v>No</v>
          </cell>
          <cell r="S970">
            <v>0</v>
          </cell>
          <cell r="T970" t="str">
            <v>No</v>
          </cell>
          <cell r="U970" t="str">
            <v>MIRHIQL</v>
          </cell>
          <cell r="V970">
            <v>10722768</v>
          </cell>
        </row>
        <row r="971">
          <cell r="A971" t="str">
            <v>HDP01113</v>
          </cell>
          <cell r="B971">
            <v>10722943</v>
          </cell>
          <cell r="C971" t="str">
            <v>Integrating Tailored Postoperative Opioid Tapering and Pain Management Support for Patients on Long-Term Opioid Use Presenting for Spine Surgery (MIRHIQL)</v>
          </cell>
          <cell r="D971" t="str">
            <v>NIDA</v>
          </cell>
          <cell r="E971" t="str">
            <v>1R01DA058694-01</v>
          </cell>
          <cell r="F971" t="str">
            <v>DA058694</v>
          </cell>
          <cell r="G971">
            <v>2023</v>
          </cell>
          <cell r="H971" t="str">
            <v>Non-SBIR/STTR</v>
          </cell>
          <cell r="I971" t="str">
            <v>TISHA R. A. WILEY</v>
          </cell>
          <cell r="J971">
            <v>3406550</v>
          </cell>
          <cell r="K971" t="str">
            <v>STANFORD UNIVERSITY</v>
          </cell>
          <cell r="L971" t="str">
            <v>CA</v>
          </cell>
          <cell r="M971" t="str">
            <v>Pain mgt</v>
          </cell>
          <cell r="N971" t="str">
            <v>Clinical Research in Pain Management</v>
          </cell>
          <cell r="O971" t="str">
            <v>Reducing Opioid-Related Harms to Treat Chronic Pain (IMPOWR and MIRHIQL)</v>
          </cell>
          <cell r="P971" t="str">
            <v>registered</v>
          </cell>
          <cell r="Q971" t="str">
            <v>live</v>
          </cell>
          <cell r="R971" t="str">
            <v>No</v>
          </cell>
          <cell r="S971">
            <v>0</v>
          </cell>
          <cell r="T971" t="str">
            <v>No</v>
          </cell>
          <cell r="U971" t="str">
            <v>MIRHIQL</v>
          </cell>
          <cell r="V971">
            <v>10722943</v>
          </cell>
        </row>
        <row r="972">
          <cell r="A972" t="str">
            <v>HDP01163</v>
          </cell>
          <cell r="B972">
            <v>10724026</v>
          </cell>
          <cell r="C972" t="str">
            <v>Addressing the Readiness Gap: An eHealth Intervention to Increase Patient Motivation for Evidence-Based Chronic Pain Interventions and Reduced Opioid Reliance</v>
          </cell>
          <cell r="D972" t="str">
            <v>NIDA</v>
          </cell>
          <cell r="E972" t="str">
            <v>1K23DA058785-01</v>
          </cell>
          <cell r="F972" t="str">
            <v>DA058785</v>
          </cell>
          <cell r="G972">
            <v>2023</v>
          </cell>
          <cell r="H972" t="str">
            <v>Other Research-Related</v>
          </cell>
          <cell r="I972" t="str">
            <v>Lori  Ducharme</v>
          </cell>
          <cell r="J972">
            <v>168719</v>
          </cell>
          <cell r="K972" t="str">
            <v>VIRGINIA COMMONWEALTH UNIVERSITY</v>
          </cell>
          <cell r="L972" t="str">
            <v>VA</v>
          </cell>
          <cell r="M972" t="str">
            <v>Cross-Cutting Research</v>
          </cell>
          <cell r="N972" t="str">
            <v>Cross-Cutting Research</v>
          </cell>
          <cell r="O972" t="str">
            <v>Training the Next Generation of Researchers in HEAL</v>
          </cell>
          <cell r="P972" t="str">
            <v>registered</v>
          </cell>
          <cell r="Q972" t="str">
            <v>live</v>
          </cell>
          <cell r="R972" t="str">
            <v>No</v>
          </cell>
          <cell r="S972">
            <v>0</v>
          </cell>
          <cell r="T972" t="str">
            <v>No</v>
          </cell>
          <cell r="V972">
            <v>10931585</v>
          </cell>
        </row>
        <row r="973">
          <cell r="A973" t="str">
            <v>HDP01233</v>
          </cell>
          <cell r="B973">
            <v>10724809</v>
          </cell>
          <cell r="C973" t="str">
            <v>Sensory Phenotyping to Enhance Neuropathic Pain Drug Development</v>
          </cell>
          <cell r="D973" t="str">
            <v>NINDS</v>
          </cell>
          <cell r="E973" t="str">
            <v>1UG3NS130592-01A1</v>
          </cell>
          <cell r="F973" t="str">
            <v>NS130592</v>
          </cell>
          <cell r="G973">
            <v>2023</v>
          </cell>
          <cell r="H973" t="str">
            <v>Non-SBIR/STTR</v>
          </cell>
          <cell r="I973" t="str">
            <v>RAMACHANDRAN NMN Arudchandran</v>
          </cell>
          <cell r="J973">
            <v>1600475</v>
          </cell>
          <cell r="K973" t="str">
            <v>BETH ISRAEL DEACONESS MEDICAL CENTER</v>
          </cell>
          <cell r="L973" t="str">
            <v>MA</v>
          </cell>
          <cell r="M973" t="str">
            <v>Pain mgt</v>
          </cell>
          <cell r="N973" t="str">
            <v>Clinical Research in Pain Management</v>
          </cell>
          <cell r="O973" t="str">
            <v>Discovery and Validation of Biomarkers, Endpoints, and Signatures for Pain Conditions</v>
          </cell>
          <cell r="P973" t="str">
            <v>not registered</v>
          </cell>
          <cell r="Q973" t="str">
            <v>live</v>
          </cell>
          <cell r="R973" t="str">
            <v>No</v>
          </cell>
          <cell r="S973">
            <v>0</v>
          </cell>
          <cell r="T973" t="str">
            <v>No</v>
          </cell>
          <cell r="V973">
            <v>10724809</v>
          </cell>
        </row>
        <row r="974">
          <cell r="A974" t="str">
            <v>HDP01142</v>
          </cell>
          <cell r="B974">
            <v>10726405</v>
          </cell>
          <cell r="C974" t="str">
            <v>Peripherally-restricted non-addictive cannabinoids for cancer pain treatment</v>
          </cell>
          <cell r="D974" t="str">
            <v>NINDS</v>
          </cell>
          <cell r="E974" t="str">
            <v>1UG3NS128148-01A1</v>
          </cell>
          <cell r="F974" t="str">
            <v>NS128148</v>
          </cell>
          <cell r="G974">
            <v>2023</v>
          </cell>
          <cell r="H974" t="str">
            <v>Non-SBIR/STTR</v>
          </cell>
          <cell r="I974" t="str">
            <v>MOHAMED HACHICHA</v>
          </cell>
          <cell r="J974">
            <v>3174343</v>
          </cell>
          <cell r="K974" t="str">
            <v>UNIVERSITY OF CALIFORNIA LOS ANGELES</v>
          </cell>
          <cell r="L974" t="str">
            <v>CA</v>
          </cell>
          <cell r="M974" t="str">
            <v>Pain mgt</v>
          </cell>
          <cell r="N974" t="str">
            <v>Preclinical and Translational Research in Pain Management</v>
          </cell>
          <cell r="O974" t="str">
            <v>Development and Optimization of Non-Addictive Therapies to Treat Pain</v>
          </cell>
          <cell r="P974" t="str">
            <v>not registered</v>
          </cell>
          <cell r="Q974" t="str">
            <v>live</v>
          </cell>
          <cell r="R974" t="str">
            <v>No</v>
          </cell>
          <cell r="S974">
            <v>0</v>
          </cell>
          <cell r="T974" t="str">
            <v>No</v>
          </cell>
          <cell r="V974">
            <v>10726405</v>
          </cell>
        </row>
        <row r="975">
          <cell r="A975" t="str">
            <v>HDP01130</v>
          </cell>
          <cell r="B975">
            <v>10726834</v>
          </cell>
          <cell r="C975" t="str">
            <v>A Novel Assay to Improve Translation in Analgesic Drug Development</v>
          </cell>
          <cell r="D975" t="str">
            <v>NINDS</v>
          </cell>
          <cell r="E975" t="str">
            <v>1R61NS133217-01</v>
          </cell>
          <cell r="F975" t="str">
            <v>NS133217</v>
          </cell>
          <cell r="G975">
            <v>2023</v>
          </cell>
          <cell r="H975" t="str">
            <v>Non-SBIR/STTR</v>
          </cell>
          <cell r="I975" t="str">
            <v>Rebecca  Roof</v>
          </cell>
          <cell r="J975">
            <v>243988</v>
          </cell>
          <cell r="K975" t="str">
            <v>VIRGINIA COMMONWEALTH UNIVERSITY</v>
          </cell>
          <cell r="L975" t="str">
            <v>VA</v>
          </cell>
          <cell r="M975" t="str">
            <v>Pain mgt</v>
          </cell>
          <cell r="N975" t="str">
            <v>Preclinical and Translational Research in Pain Management</v>
          </cell>
          <cell r="O975" t="str">
            <v>Development and Optimization of Non-Addictive Therapies to Treat Pain</v>
          </cell>
          <cell r="P975" t="str">
            <v>registered</v>
          </cell>
          <cell r="Q975" t="str">
            <v>live</v>
          </cell>
          <cell r="R975" t="str">
            <v>Yes</v>
          </cell>
          <cell r="S975">
            <v>0</v>
          </cell>
          <cell r="T975" t="str">
            <v>Yes</v>
          </cell>
          <cell r="V975">
            <v>10985018</v>
          </cell>
        </row>
        <row r="976">
          <cell r="A976" t="str">
            <v>HDP00918</v>
          </cell>
          <cell r="B976">
            <v>10730457</v>
          </cell>
          <cell r="C976" t="str">
            <v>The development of delta opioid receptor agonists for the treatment of opioid withdrawal associated behaviors</v>
          </cell>
          <cell r="D976" t="str">
            <v>NIDA</v>
          </cell>
          <cell r="E976" t="str">
            <v>7UG3DA053094-02</v>
          </cell>
          <cell r="F976" t="str">
            <v>DA053094</v>
          </cell>
          <cell r="G976">
            <v>2022</v>
          </cell>
          <cell r="H976" t="str">
            <v>Non-SBIR/STTR</v>
          </cell>
          <cell r="I976" t="str">
            <v>David A White</v>
          </cell>
          <cell r="J976">
            <v>2316866</v>
          </cell>
          <cell r="K976" t="str">
            <v>WASHINGTON UNIVERSITY</v>
          </cell>
          <cell r="L976" t="str">
            <v>MO</v>
          </cell>
          <cell r="M976" t="str">
            <v>OUD</v>
          </cell>
          <cell r="N976" t="str">
            <v>Novel Therapeutic Options for Opioid Use Disorder and Overdose</v>
          </cell>
          <cell r="O976" t="str">
            <v>Focusing Medication Development to Prevent and Treat Opioid Use Disorder and Overdose</v>
          </cell>
          <cell r="P976" t="str">
            <v>not registered</v>
          </cell>
          <cell r="Q976" t="str">
            <v>live</v>
          </cell>
          <cell r="R976" t="str">
            <v>No</v>
          </cell>
          <cell r="S976">
            <v>0</v>
          </cell>
          <cell r="T976" t="str">
            <v>No</v>
          </cell>
          <cell r="V976">
            <v>10730457</v>
          </cell>
        </row>
        <row r="977">
          <cell r="A977" t="str">
            <v>HDP01237</v>
          </cell>
          <cell r="B977">
            <v>10730521</v>
          </cell>
          <cell r="C977" t="str">
            <v>Mechanisms of Action of Peripheral Nerve Stimulation for the Treatment of Chronic Neuropathic Pain</v>
          </cell>
          <cell r="D977" t="str">
            <v>NINDS</v>
          </cell>
          <cell r="E977" t="str">
            <v>1RM1NS128956-01A1</v>
          </cell>
          <cell r="F977" t="str">
            <v>NS128956</v>
          </cell>
          <cell r="G977">
            <v>2023</v>
          </cell>
          <cell r="H977" t="str">
            <v>Non-SBIR/STTR</v>
          </cell>
          <cell r="I977" t="str">
            <v>ERIC MICHAEL Hudak</v>
          </cell>
          <cell r="J977">
            <v>6522833</v>
          </cell>
          <cell r="K977" t="str">
            <v>STANFORD UNIVERSITY</v>
          </cell>
          <cell r="L977" t="str">
            <v>CA</v>
          </cell>
          <cell r="M977" t="str">
            <v>Pain mgt</v>
          </cell>
          <cell r="N977" t="str">
            <v>Preclinical and Translational Research in Pain Management</v>
          </cell>
          <cell r="O977" t="str">
            <v>Translating Discoveries into Effective Devices to Treat Pain</v>
          </cell>
          <cell r="P977" t="str">
            <v>registered</v>
          </cell>
          <cell r="Q977" t="str">
            <v>live</v>
          </cell>
          <cell r="R977" t="str">
            <v>No</v>
          </cell>
          <cell r="S977">
            <v>0</v>
          </cell>
          <cell r="T977" t="str">
            <v>No</v>
          </cell>
          <cell r="V977">
            <v>10730521</v>
          </cell>
        </row>
        <row r="978">
          <cell r="A978" t="str">
            <v>HDP01129</v>
          </cell>
          <cell r="B978">
            <v>10730831</v>
          </cell>
          <cell r="C978" t="str">
            <v>Development of Adrb3 Antagonists for the Treatment of Pain</v>
          </cell>
          <cell r="D978" t="str">
            <v>NINDS</v>
          </cell>
          <cell r="E978" t="str">
            <v>1R61NS133704-01</v>
          </cell>
          <cell r="F978" t="str">
            <v>NS133704</v>
          </cell>
          <cell r="G978">
            <v>2023</v>
          </cell>
          <cell r="H978" t="str">
            <v>Non-SBIR/STTR</v>
          </cell>
          <cell r="I978" t="str">
            <v>JULIA LYNN Bachman</v>
          </cell>
          <cell r="J978">
            <v>1846202</v>
          </cell>
          <cell r="K978" t="str">
            <v>DUKE UNIVERSITY</v>
          </cell>
          <cell r="L978" t="str">
            <v>NC</v>
          </cell>
          <cell r="M978" t="str">
            <v>Pain mgt</v>
          </cell>
          <cell r="N978" t="str">
            <v>Preclinical and Translational Research in Pain Management</v>
          </cell>
          <cell r="O978" t="str">
            <v>Development and Optimization of Non-Addictive Therapies to Treat Pain</v>
          </cell>
          <cell r="P978" t="str">
            <v>registered</v>
          </cell>
          <cell r="Q978" t="str">
            <v>live</v>
          </cell>
          <cell r="R978" t="str">
            <v>No</v>
          </cell>
          <cell r="S978">
            <v>0</v>
          </cell>
          <cell r="T978" t="str">
            <v>Yes</v>
          </cell>
          <cell r="V978">
            <v>10730831</v>
          </cell>
        </row>
        <row r="979">
          <cell r="A979" t="str">
            <v>HDP01255</v>
          </cell>
          <cell r="B979">
            <v>10731903</v>
          </cell>
          <cell r="C979" t="str">
            <v>Supplement to HOME Trial: Role of Justice Involvement in Implementation and Effectiveness of Housing First for Youth Experiencing Homelessness</v>
          </cell>
          <cell r="D979" t="str">
            <v>NIDA</v>
          </cell>
          <cell r="E979" t="str">
            <v>3UH3DA050174-02S3</v>
          </cell>
          <cell r="F979" t="str">
            <v>DA050174</v>
          </cell>
          <cell r="G979">
            <v>2023</v>
          </cell>
          <cell r="H979" t="str">
            <v>Non-SBIR/STTR</v>
          </cell>
          <cell r="I979" t="str">
            <v>Amy B Goldstein</v>
          </cell>
          <cell r="J979">
            <v>169233</v>
          </cell>
          <cell r="K979" t="str">
            <v>OHIO STATE UNIVERSITY</v>
          </cell>
          <cell r="L979" t="str">
            <v>OH</v>
          </cell>
          <cell r="M979" t="str">
            <v>OUD</v>
          </cell>
          <cell r="N979" t="str">
            <v>New Strategies to Prevent and Treat Opioid Addiction</v>
          </cell>
          <cell r="O979" t="str">
            <v>Preventing Opioid Use Disorder</v>
          </cell>
          <cell r="P979" t="str">
            <v>not registered</v>
          </cell>
          <cell r="Q979" t="str">
            <v>archived</v>
          </cell>
          <cell r="R979" t="str">
            <v>No</v>
          </cell>
          <cell r="S979">
            <v>0</v>
          </cell>
          <cell r="T979" t="str">
            <v>No</v>
          </cell>
          <cell r="V979">
            <v>10731903</v>
          </cell>
        </row>
        <row r="980">
          <cell r="A980" t="str">
            <v>HDP01327</v>
          </cell>
          <cell r="B980">
            <v>10732537</v>
          </cell>
          <cell r="C980" t="str">
            <v>Novel Stimulation Patterns to Improve the Effectiveness of Spinal Cord Stimulation</v>
          </cell>
          <cell r="D980" t="str">
            <v>NINDS</v>
          </cell>
          <cell r="E980" t="str">
            <v>4UH3NS121563-02</v>
          </cell>
          <cell r="F980" t="str">
            <v>NS121563</v>
          </cell>
          <cell r="G980">
            <v>2024</v>
          </cell>
          <cell r="H980" t="str">
            <v>Non-SBIR/STTR</v>
          </cell>
          <cell r="I980" t="str">
            <v>ERIC MICHAEL Hudak</v>
          </cell>
          <cell r="J980">
            <v>1849426</v>
          </cell>
          <cell r="K980" t="str">
            <v>BAYLOR COLLEGE OF MEDICINE</v>
          </cell>
          <cell r="L980" t="str">
            <v>TX</v>
          </cell>
          <cell r="P980" t="str">
            <v>registered</v>
          </cell>
          <cell r="Q980" t="str">
            <v>live</v>
          </cell>
          <cell r="R980" t="str">
            <v>No</v>
          </cell>
          <cell r="S980">
            <v>0</v>
          </cell>
          <cell r="T980" t="str">
            <v>No</v>
          </cell>
          <cell r="U980" t="str">
            <v>NULL</v>
          </cell>
          <cell r="V980">
            <v>10732537</v>
          </cell>
        </row>
        <row r="981">
          <cell r="A981" t="str">
            <v>HDP01108</v>
          </cell>
          <cell r="B981">
            <v>10738693</v>
          </cell>
          <cell r="C981" t="str">
            <v>Reaching Rural Veterans: Applying Mind-Body Skills for Pain Using a Whole Health Telehealth Intervention (RAMP-WH)</v>
          </cell>
          <cell r="D981" t="str">
            <v>NINR</v>
          </cell>
          <cell r="E981" t="str">
            <v>1UG3NR020929-01</v>
          </cell>
          <cell r="F981" t="str">
            <v>NR020929</v>
          </cell>
          <cell r="G981">
            <v>2023</v>
          </cell>
          <cell r="H981" t="str">
            <v>Non-SBIR/STTR</v>
          </cell>
          <cell r="I981" t="str">
            <v>Karen  Kehl</v>
          </cell>
          <cell r="J981">
            <v>1274102</v>
          </cell>
          <cell r="K981" t="str">
            <v>CENTER FOR VETERANS RESEARCH AND EDUCATION</v>
          </cell>
          <cell r="L981" t="str">
            <v>MN</v>
          </cell>
          <cell r="M981" t="str">
            <v>Pain mgt</v>
          </cell>
          <cell r="N981" t="str">
            <v>Clinical Research in Pain Management</v>
          </cell>
          <cell r="O981" t="str">
            <v>Prevention and Management of Chronic Pain in Rural Populations</v>
          </cell>
          <cell r="P981" t="str">
            <v>registered</v>
          </cell>
          <cell r="Q981" t="str">
            <v>live</v>
          </cell>
          <cell r="R981" t="str">
            <v>No</v>
          </cell>
          <cell r="S981">
            <v>0</v>
          </cell>
          <cell r="T981" t="str">
            <v>Yes</v>
          </cell>
          <cell r="U981" t="str">
            <v>PRISM</v>
          </cell>
          <cell r="V981">
            <v>10738693</v>
          </cell>
        </row>
        <row r="982">
          <cell r="A982" t="str">
            <v>HDP01151</v>
          </cell>
          <cell r="B982">
            <v>10739074</v>
          </cell>
          <cell r="C982" t="str">
            <v>Point of care diagnostic for sickle cell disease</v>
          </cell>
          <cell r="D982" t="str">
            <v>NIBIB</v>
          </cell>
          <cell r="E982" t="str">
            <v>1R18EB035004-01</v>
          </cell>
          <cell r="F982" t="str">
            <v>EB035004</v>
          </cell>
          <cell r="G982">
            <v>2023</v>
          </cell>
          <cell r="H982" t="str">
            <v>Other Research-Related</v>
          </cell>
          <cell r="I982" t="str">
            <v>MORIA FISHER Bittmann</v>
          </cell>
          <cell r="J982">
            <v>1222122</v>
          </cell>
          <cell r="K982" t="str">
            <v>DUKE UNIVERSITY</v>
          </cell>
          <cell r="L982" t="str">
            <v>NC</v>
          </cell>
          <cell r="M982" t="str">
            <v>Pain mgt</v>
          </cell>
          <cell r="N982" t="str">
            <v>Preclinical and Translational Research in Pain Management</v>
          </cell>
          <cell r="O982" t="str">
            <v>Translating Discoveries into Effective Devices to Treat Pain</v>
          </cell>
          <cell r="P982" t="str">
            <v>registered</v>
          </cell>
          <cell r="Q982" t="str">
            <v>live</v>
          </cell>
          <cell r="R982" t="str">
            <v>No</v>
          </cell>
          <cell r="S982">
            <v>0</v>
          </cell>
          <cell r="T982" t="str">
            <v>Yes</v>
          </cell>
          <cell r="V982">
            <v>10739074</v>
          </cell>
        </row>
        <row r="983">
          <cell r="A983" t="str">
            <v>HDP01143</v>
          </cell>
          <cell r="B983">
            <v>10740629</v>
          </cell>
          <cell r="C983" t="str">
            <v>POWS for NOWS: Using physiomarkers as an objective tool for assessing the withdrawing infant</v>
          </cell>
          <cell r="D983" t="str">
            <v>NIBIB</v>
          </cell>
          <cell r="E983" t="str">
            <v>1R18EB035019-01</v>
          </cell>
          <cell r="F983" t="str">
            <v>EB035019</v>
          </cell>
          <cell r="G983">
            <v>2023</v>
          </cell>
          <cell r="H983" t="str">
            <v>Other Research-Related</v>
          </cell>
          <cell r="I983" t="str">
            <v>MORIA FISHER Bittmann</v>
          </cell>
          <cell r="J983">
            <v>3149700</v>
          </cell>
          <cell r="K983" t="str">
            <v>UNIVERSITY OF VIRGINIA</v>
          </cell>
          <cell r="L983" t="str">
            <v>VA</v>
          </cell>
          <cell r="M983" t="str">
            <v>Pain mgt</v>
          </cell>
          <cell r="N983" t="str">
            <v>Preclinical and Translational Research in Pain Management</v>
          </cell>
          <cell r="O983" t="str">
            <v>Translating Discoveries into Effective Devices to Treat Pain</v>
          </cell>
          <cell r="P983" t="str">
            <v>registered</v>
          </cell>
          <cell r="Q983" t="str">
            <v>live</v>
          </cell>
          <cell r="R983" t="str">
            <v>No</v>
          </cell>
          <cell r="S983">
            <v>0</v>
          </cell>
          <cell r="T983" t="str">
            <v>No</v>
          </cell>
          <cell r="V983">
            <v>10740629</v>
          </cell>
        </row>
        <row r="984">
          <cell r="A984" t="str">
            <v>HDP01115</v>
          </cell>
          <cell r="B984">
            <v>10740793</v>
          </cell>
          <cell r="C984" t="str">
            <v>A multi-team system implementation strategy to improve buprenorphine adherence for patients who initiate treatment in the emergency department</v>
          </cell>
          <cell r="D984" t="str">
            <v>NIDA</v>
          </cell>
          <cell r="E984" t="str">
            <v>1R61DA059027-01</v>
          </cell>
          <cell r="F984" t="str">
            <v>DA059027</v>
          </cell>
          <cell r="G984">
            <v>2023</v>
          </cell>
          <cell r="H984" t="str">
            <v>Non-SBIR/STTR</v>
          </cell>
          <cell r="I984" t="str">
            <v>SEAN EDWARD WINTERS Lynch</v>
          </cell>
          <cell r="J984">
            <v>1005183</v>
          </cell>
          <cell r="K984" t="str">
            <v>UNIVERSITY OF CALIFORNIA AT DAVIS</v>
          </cell>
          <cell r="L984" t="str">
            <v>CA</v>
          </cell>
          <cell r="M984" t="str">
            <v>OUD</v>
          </cell>
          <cell r="N984" t="str">
            <v>Translation of Research to Practice for the Treatment of Opioid Addiction</v>
          </cell>
          <cell r="O984" t="str">
            <v>Optimizing the Quality, Reach, and Impact of Addiction Services</v>
          </cell>
          <cell r="P984" t="str">
            <v>not registered</v>
          </cell>
          <cell r="Q984" t="str">
            <v>live</v>
          </cell>
          <cell r="R984" t="str">
            <v>No</v>
          </cell>
          <cell r="S984">
            <v>0</v>
          </cell>
          <cell r="T984" t="str">
            <v>No</v>
          </cell>
          <cell r="V984">
            <v>10740793</v>
          </cell>
        </row>
        <row r="985">
          <cell r="A985" t="str">
            <v>HDP01267</v>
          </cell>
          <cell r="B985">
            <v>10740796</v>
          </cell>
          <cell r="C985" t="str">
            <v>Development of A Focused Ultrasound Device for Noninvasive, Peripheral Nerve Blockade to Manage Acute Pain</v>
          </cell>
          <cell r="D985" t="str">
            <v>NIBIB</v>
          </cell>
          <cell r="E985" t="str">
            <v>1R18EB035005-01</v>
          </cell>
          <cell r="F985" t="str">
            <v>EB035005</v>
          </cell>
          <cell r="G985">
            <v>2023</v>
          </cell>
          <cell r="H985" t="str">
            <v>Other Research-Related</v>
          </cell>
          <cell r="I985" t="str">
            <v>MORIA FISHER Bittmann</v>
          </cell>
          <cell r="J985">
            <v>2505537</v>
          </cell>
          <cell r="K985" t="str">
            <v>STANFORD UNIVERSITY</v>
          </cell>
          <cell r="L985" t="str">
            <v>CA</v>
          </cell>
          <cell r="M985" t="str">
            <v>Pain mgt</v>
          </cell>
          <cell r="N985" t="str">
            <v>Preclinical and Translational Research in Pain Management</v>
          </cell>
          <cell r="O985" t="str">
            <v>Translating Discoveries into Effective Devices to Treat Pain</v>
          </cell>
          <cell r="P985" t="str">
            <v>not registered</v>
          </cell>
          <cell r="Q985" t="str">
            <v>live</v>
          </cell>
          <cell r="R985" t="str">
            <v>No</v>
          </cell>
          <cell r="S985">
            <v>0</v>
          </cell>
          <cell r="T985" t="str">
            <v>No</v>
          </cell>
          <cell r="V985">
            <v>10740796</v>
          </cell>
        </row>
        <row r="986">
          <cell r="A986" t="str">
            <v>HDP01098</v>
          </cell>
          <cell r="B986">
            <v>10741388</v>
          </cell>
          <cell r="C986" t="str">
            <v>Predicting fatal and non-fatal overdose in Los Angeles County with Rapid Overdose Surveillance Dashboard to target street-based addiction treatment and harm reduction services</v>
          </cell>
          <cell r="D986" t="str">
            <v>NIDA</v>
          </cell>
          <cell r="E986" t="str">
            <v>3R01DA057630-01S1</v>
          </cell>
          <cell r="F986" t="str">
            <v>DA057630</v>
          </cell>
          <cell r="G986">
            <v>2023</v>
          </cell>
          <cell r="H986" t="str">
            <v>Non-SBIR/STTR</v>
          </cell>
          <cell r="I986" t="str">
            <v>SATOKO JANET Kuramoto-Crawford</v>
          </cell>
          <cell r="J986">
            <v>214200</v>
          </cell>
          <cell r="K986" t="str">
            <v>UNIVERSITY OF CALIFORNIA LOS ANGELES</v>
          </cell>
          <cell r="L986" t="str">
            <v>CA</v>
          </cell>
          <cell r="M986" t="str">
            <v>Cross-Cutting Research</v>
          </cell>
          <cell r="N986" t="str">
            <v>Cross-Cutting Research</v>
          </cell>
          <cell r="O986" t="str">
            <v>Increasing Participant Diversity, Inclusion, and Engagement in HEAL Research</v>
          </cell>
          <cell r="P986" t="str">
            <v>not registered</v>
          </cell>
          <cell r="Q986" t="str">
            <v>archived</v>
          </cell>
          <cell r="R986" t="str">
            <v>No</v>
          </cell>
          <cell r="S986">
            <v>0</v>
          </cell>
          <cell r="T986" t="str">
            <v>No</v>
          </cell>
          <cell r="V986">
            <v>10741388</v>
          </cell>
        </row>
        <row r="987">
          <cell r="A987" t="str">
            <v>HDP01148</v>
          </cell>
          <cell r="B987">
            <v>10741606</v>
          </cell>
          <cell r="C987" t="str">
            <v>Adapting and Implementing a Nurse Care Management Model to Care for Rural Patients with Chronic Pain</v>
          </cell>
          <cell r="D987" t="str">
            <v>NINR</v>
          </cell>
          <cell r="E987" t="str">
            <v>1UG3NR020930-01</v>
          </cell>
          <cell r="F987" t="str">
            <v>NR020930</v>
          </cell>
          <cell r="G987">
            <v>2023</v>
          </cell>
          <cell r="H987" t="str">
            <v>Non-SBIR/STTR</v>
          </cell>
          <cell r="I987" t="str">
            <v>Karen  Kehl</v>
          </cell>
          <cell r="J987">
            <v>1545591</v>
          </cell>
          <cell r="K987" t="str">
            <v>UNIVERSITY OF WASHINGTON</v>
          </cell>
          <cell r="L987" t="str">
            <v>WA</v>
          </cell>
          <cell r="M987" t="str">
            <v>Pain mgt</v>
          </cell>
          <cell r="N987" t="str">
            <v>Clinical Research in Pain Management</v>
          </cell>
          <cell r="O987" t="str">
            <v>Prevention and Management of Chronic Pain in Rural Populations</v>
          </cell>
          <cell r="P987" t="str">
            <v>registered</v>
          </cell>
          <cell r="Q987" t="str">
            <v>live</v>
          </cell>
          <cell r="R987" t="str">
            <v>No</v>
          </cell>
          <cell r="S987">
            <v>0</v>
          </cell>
          <cell r="T987" t="str">
            <v>Yes</v>
          </cell>
          <cell r="U987" t="str">
            <v>PRISM</v>
          </cell>
          <cell r="V987">
            <v>10741606</v>
          </cell>
        </row>
        <row r="988">
          <cell r="A988" t="str">
            <v>HDP01117</v>
          </cell>
          <cell r="B988">
            <v>10745058</v>
          </cell>
          <cell r="C988" t="str">
            <v>Peer suppoRt for adolescents and Emerging adults with Sickle cell pain: promoting ENgagement in Cognitive behavioral thErapy</v>
          </cell>
          <cell r="D988" t="str">
            <v>NHLBI</v>
          </cell>
          <cell r="E988" t="str">
            <v>1UG3HL165839-01A1</v>
          </cell>
          <cell r="F988" t="str">
            <v>HL165839</v>
          </cell>
          <cell r="G988">
            <v>2023</v>
          </cell>
          <cell r="H988" t="str">
            <v>Non-SBIR/STTR</v>
          </cell>
          <cell r="I988" t="str">
            <v>Andrew  Louden</v>
          </cell>
          <cell r="J988">
            <v>819155</v>
          </cell>
          <cell r="K988" t="str">
            <v>UNIVERSITY OF PITTSBURGH AT PITTSBURGH</v>
          </cell>
          <cell r="L988" t="str">
            <v>PA</v>
          </cell>
          <cell r="M988" t="str">
            <v>Pain mgt</v>
          </cell>
          <cell r="N988" t="str">
            <v>Clinical Research in Pain Management</v>
          </cell>
          <cell r="O988" t="str">
            <v>Pain Management Effectiveness Research Network (ERN)</v>
          </cell>
          <cell r="P988" t="str">
            <v>not registered</v>
          </cell>
          <cell r="Q988" t="str">
            <v>archived</v>
          </cell>
          <cell r="R988" t="str">
            <v>No</v>
          </cell>
          <cell r="S988">
            <v>0</v>
          </cell>
          <cell r="T988" t="str">
            <v>No</v>
          </cell>
          <cell r="U988" t="str">
            <v>NULL</v>
          </cell>
          <cell r="V988">
            <v>10745058</v>
          </cell>
        </row>
        <row r="989">
          <cell r="A989" t="str">
            <v>HDP01077</v>
          </cell>
          <cell r="B989">
            <v>10745146</v>
          </cell>
          <cell r="C989" t="str">
            <v>Improving Function and Reducing Opioid Use for Patients with Chronic Low Back Pain in Rural Communities through Improved Access to Physical Therapy using Telerehabilitation</v>
          </cell>
          <cell r="D989" t="str">
            <v>NIAMS</v>
          </cell>
          <cell r="E989" t="str">
            <v>1UG3AR083838-01</v>
          </cell>
          <cell r="F989" t="str">
            <v>AR083838</v>
          </cell>
          <cell r="G989">
            <v>2023</v>
          </cell>
          <cell r="H989" t="str">
            <v>Non-SBIR/STTR</v>
          </cell>
          <cell r="I989" t="str">
            <v>CHARLES H. WASHABAUGH</v>
          </cell>
          <cell r="J989">
            <v>772791</v>
          </cell>
          <cell r="K989" t="str">
            <v>JOHNS HOPKINS UNIVERSITY</v>
          </cell>
          <cell r="L989" t="str">
            <v>MD</v>
          </cell>
          <cell r="M989" t="str">
            <v>Pain mgt</v>
          </cell>
          <cell r="N989" t="str">
            <v>Clinical Research in Pain Management</v>
          </cell>
          <cell r="O989" t="str">
            <v>Prevention and Management of Chronic Pain in Rural Populations</v>
          </cell>
          <cell r="P989" t="str">
            <v>registered</v>
          </cell>
          <cell r="Q989" t="str">
            <v>live</v>
          </cell>
          <cell r="R989" t="str">
            <v>No</v>
          </cell>
          <cell r="S989">
            <v>0</v>
          </cell>
          <cell r="T989" t="str">
            <v>Yes</v>
          </cell>
          <cell r="U989" t="str">
            <v>PRISM</v>
          </cell>
          <cell r="V989">
            <v>11163083</v>
          </cell>
        </row>
        <row r="990">
          <cell r="A990" t="str">
            <v>HDP01118</v>
          </cell>
          <cell r="B990">
            <v>10745471</v>
          </cell>
          <cell r="C990" t="str">
            <v>Chicago Data-driven OUD Screening, Engagement, Treatment and Planning (C-DOSETaP) System</v>
          </cell>
          <cell r="D990" t="str">
            <v>NIDA</v>
          </cell>
          <cell r="E990" t="str">
            <v>1R61DA057629-01A1</v>
          </cell>
          <cell r="F990" t="str">
            <v>DA057629</v>
          </cell>
          <cell r="G990">
            <v>2023</v>
          </cell>
          <cell r="H990" t="str">
            <v>Non-SBIR/STTR</v>
          </cell>
          <cell r="I990" t="str">
            <v>SEAN EDWARD WINTERS Lynch</v>
          </cell>
          <cell r="J990">
            <v>1093394</v>
          </cell>
          <cell r="K990" t="str">
            <v>UNIVERSITY OF ILLINOIS AT CHICAGO</v>
          </cell>
          <cell r="L990" t="str">
            <v>IL</v>
          </cell>
          <cell r="M990" t="str">
            <v>Cross-Cutting Research</v>
          </cell>
          <cell r="N990" t="str">
            <v>Cross-Cutting Research</v>
          </cell>
          <cell r="O990" t="str">
            <v>Translating Data 2 Action to Prevent Overdose</v>
          </cell>
          <cell r="P990" t="str">
            <v>registered</v>
          </cell>
          <cell r="Q990" t="str">
            <v>live</v>
          </cell>
          <cell r="R990" t="str">
            <v>No</v>
          </cell>
          <cell r="S990">
            <v>0</v>
          </cell>
          <cell r="T990" t="str">
            <v>No</v>
          </cell>
          <cell r="U990" t="str">
            <v>DATA 2 ACTION</v>
          </cell>
          <cell r="V990">
            <v>10745471</v>
          </cell>
        </row>
        <row r="991">
          <cell r="A991" t="str">
            <v>HDP01153</v>
          </cell>
          <cell r="B991">
            <v>10745526</v>
          </cell>
          <cell r="C991" t="str">
            <v>Leveraging Data to Action: Accelerating Emergency Department OUD Care by Improving Data Access and Infrastructure</v>
          </cell>
          <cell r="D991" t="str">
            <v>NIDA</v>
          </cell>
          <cell r="E991" t="str">
            <v>1R61DA059169-01</v>
          </cell>
          <cell r="F991" t="str">
            <v>DA059169</v>
          </cell>
          <cell r="G991">
            <v>2023</v>
          </cell>
          <cell r="H991" t="str">
            <v>Non-SBIR/STTR</v>
          </cell>
          <cell r="I991" t="str">
            <v>SATOKO JANET Kuramoto-Crawford</v>
          </cell>
          <cell r="J991">
            <v>489608</v>
          </cell>
          <cell r="K991" t="str">
            <v>YALE UNIVERSITY</v>
          </cell>
          <cell r="L991" t="str">
            <v>CT</v>
          </cell>
          <cell r="M991" t="str">
            <v>Cross-Cutting Research</v>
          </cell>
          <cell r="N991" t="str">
            <v>Cross-Cutting Research</v>
          </cell>
          <cell r="O991" t="str">
            <v>Translating Data 2 Action to Prevent Overdose</v>
          </cell>
          <cell r="P991" t="str">
            <v>registered</v>
          </cell>
          <cell r="Q991" t="str">
            <v>live</v>
          </cell>
          <cell r="R991" t="str">
            <v>No</v>
          </cell>
          <cell r="S991">
            <v>0</v>
          </cell>
          <cell r="T991" t="str">
            <v>No</v>
          </cell>
          <cell r="U991" t="str">
            <v>DATA 2 ACTION</v>
          </cell>
          <cell r="V991">
            <v>11122992</v>
          </cell>
        </row>
        <row r="992">
          <cell r="A992" t="str">
            <v>HDP01145</v>
          </cell>
          <cell r="B992">
            <v>10745607</v>
          </cell>
          <cell r="C992" t="str">
            <v>The Use of Novel Linked Databasesto Reduce Postoperative Opioid Use Among Patients Undergoing Inpatient Surgery</v>
          </cell>
          <cell r="D992" t="str">
            <v>NIDA</v>
          </cell>
          <cell r="E992" t="str">
            <v>1R61DA059168-01</v>
          </cell>
          <cell r="F992" t="str">
            <v>DA059168</v>
          </cell>
          <cell r="G992">
            <v>2023</v>
          </cell>
          <cell r="H992" t="str">
            <v>Non-SBIR/STTR</v>
          </cell>
          <cell r="I992" t="str">
            <v>Amy B Goldstein</v>
          </cell>
          <cell r="J992">
            <v>1105489</v>
          </cell>
          <cell r="K992" t="str">
            <v>STANFORD UNIVERSITY</v>
          </cell>
          <cell r="L992" t="str">
            <v>CA</v>
          </cell>
          <cell r="M992" t="str">
            <v>Cross-Cutting Research</v>
          </cell>
          <cell r="N992" t="str">
            <v>Cross-Cutting Research</v>
          </cell>
          <cell r="O992" t="str">
            <v>Translating Data 2 Action to Prevent Overdose</v>
          </cell>
          <cell r="P992" t="str">
            <v>registered</v>
          </cell>
          <cell r="Q992" t="str">
            <v>live</v>
          </cell>
          <cell r="R992" t="str">
            <v>No</v>
          </cell>
          <cell r="S992">
            <v>0</v>
          </cell>
          <cell r="T992" t="str">
            <v>No</v>
          </cell>
          <cell r="U992" t="str">
            <v>DATA 2 ACTION</v>
          </cell>
          <cell r="V992">
            <v>10745607</v>
          </cell>
        </row>
        <row r="993">
          <cell r="A993" t="str">
            <v>HDP01110</v>
          </cell>
          <cell r="B993">
            <v>10745632</v>
          </cell>
          <cell r="C993" t="str">
            <v>Supporting data-driven decision-making to support substance use service expansion policies and to prevent overdoses</v>
          </cell>
          <cell r="D993" t="str">
            <v>NIDA</v>
          </cell>
          <cell r="E993" t="str">
            <v>1R61DA059163-01</v>
          </cell>
          <cell r="F993" t="str">
            <v>DA059163</v>
          </cell>
          <cell r="G993">
            <v>2023</v>
          </cell>
          <cell r="H993" t="str">
            <v>Non-SBIR/STTR</v>
          </cell>
          <cell r="I993" t="str">
            <v>SEAN EDWARD WINTERS Lynch</v>
          </cell>
          <cell r="J993">
            <v>486685</v>
          </cell>
          <cell r="K993" t="str">
            <v>CHESTNUT HEALTH SYSTEMS, INC.</v>
          </cell>
          <cell r="L993" t="str">
            <v>IL</v>
          </cell>
          <cell r="M993" t="str">
            <v>Cross-Cutting Research</v>
          </cell>
          <cell r="N993" t="str">
            <v>Cross-Cutting Research</v>
          </cell>
          <cell r="O993" t="str">
            <v>Translating Data 2 Action to Prevent Overdose</v>
          </cell>
          <cell r="P993" t="str">
            <v>registered</v>
          </cell>
          <cell r="Q993" t="str">
            <v>live</v>
          </cell>
          <cell r="R993" t="str">
            <v>No</v>
          </cell>
          <cell r="S993">
            <v>0</v>
          </cell>
          <cell r="T993" t="str">
            <v>No</v>
          </cell>
          <cell r="U993" t="str">
            <v>DATA 2 ACTION</v>
          </cell>
          <cell r="V993">
            <v>10745632</v>
          </cell>
        </row>
        <row r="994">
          <cell r="A994" t="str">
            <v>HDP01104</v>
          </cell>
          <cell r="B994">
            <v>10747239</v>
          </cell>
          <cell r="C994" t="str">
            <v>HBCD Study Biospecimens Administrative Supplement: Resource Generation for Delivery Specimens</v>
          </cell>
          <cell r="D994" t="str">
            <v>NIDA</v>
          </cell>
          <cell r="E994" t="str">
            <v>3U01DA055359-03S1</v>
          </cell>
          <cell r="F994" t="str">
            <v>DA055359</v>
          </cell>
          <cell r="G994">
            <v>2023</v>
          </cell>
          <cell r="H994" t="str">
            <v>Non-SBIR/STTR</v>
          </cell>
          <cell r="I994" t="str">
            <v>Janani  Prabhakar</v>
          </cell>
          <cell r="J994">
            <v>274460</v>
          </cell>
          <cell r="K994" t="str">
            <v>UNIVERSITY OF NEW MEXICO HEALTH SCIS CTR</v>
          </cell>
          <cell r="L994" t="str">
            <v>NM</v>
          </cell>
          <cell r="M994" t="str">
            <v>OUD</v>
          </cell>
          <cell r="N994" t="str">
            <v>Enhanced Outcomes for Infants and Children Exposed to Opioids</v>
          </cell>
          <cell r="O994" t="str">
            <v>HEALthy Brain and Child Development Study (HBCD)</v>
          </cell>
          <cell r="P994" t="str">
            <v>not registered</v>
          </cell>
          <cell r="Q994" t="str">
            <v>archived</v>
          </cell>
          <cell r="R994" t="str">
            <v>No</v>
          </cell>
          <cell r="S994">
            <v>0</v>
          </cell>
          <cell r="T994" t="str">
            <v>No</v>
          </cell>
          <cell r="U994" t="str">
            <v>HBCD</v>
          </cell>
          <cell r="V994">
            <v>10747239</v>
          </cell>
        </row>
        <row r="995">
          <cell r="A995" t="str">
            <v>HDP01144</v>
          </cell>
          <cell r="B995">
            <v>10747646</v>
          </cell>
          <cell r="C995" t="str">
            <v>12/24 The Healthy Brain and Child Development National Consortium</v>
          </cell>
          <cell r="D995" t="str">
            <v>NIDA</v>
          </cell>
          <cell r="E995" t="str">
            <v>3U01DA055363-03S1</v>
          </cell>
          <cell r="F995" t="str">
            <v>DA055363</v>
          </cell>
          <cell r="G995">
            <v>2023</v>
          </cell>
          <cell r="H995" t="str">
            <v>Non-SBIR/STTR</v>
          </cell>
          <cell r="I995" t="str">
            <v>Janani  Prabhakar</v>
          </cell>
          <cell r="J995">
            <v>210917</v>
          </cell>
          <cell r="K995" t="str">
            <v>OREGON HEALTH &amp; SCIENCE UNIVERSITY</v>
          </cell>
          <cell r="L995" t="str">
            <v>OR</v>
          </cell>
          <cell r="M995" t="str">
            <v>OUD</v>
          </cell>
          <cell r="N995" t="str">
            <v>Enhanced Outcomes for Infants and Children Exposed to Opioids</v>
          </cell>
          <cell r="O995" t="str">
            <v>HEALthy Brain and Child Development Study (HBCD)</v>
          </cell>
          <cell r="P995" t="str">
            <v>not registered</v>
          </cell>
          <cell r="Q995" t="str">
            <v>archived</v>
          </cell>
          <cell r="R995" t="str">
            <v>No</v>
          </cell>
          <cell r="S995">
            <v>0</v>
          </cell>
          <cell r="T995" t="str">
            <v>No</v>
          </cell>
          <cell r="U995" t="str">
            <v>HBCD</v>
          </cell>
          <cell r="V995">
            <v>10747646</v>
          </cell>
        </row>
        <row r="996">
          <cell r="A996" t="str">
            <v>HDP01149</v>
          </cell>
          <cell r="B996">
            <v>10747661</v>
          </cell>
          <cell r="C996" t="str">
            <v>Predicting neonatal health outcomes from placental and fetal brain extracellular vesicles in pregnant opioid users</v>
          </cell>
          <cell r="D996" t="str">
            <v>NICHD</v>
          </cell>
          <cell r="E996" t="str">
            <v>1R01HD113032-01</v>
          </cell>
          <cell r="F996" t="str">
            <v>HD113032</v>
          </cell>
          <cell r="G996">
            <v>2023</v>
          </cell>
          <cell r="H996" t="str">
            <v>Non-SBIR/STTR</v>
          </cell>
          <cell r="I996" t="str">
            <v>David H. Weinberg</v>
          </cell>
          <cell r="J996">
            <v>2267819</v>
          </cell>
          <cell r="K996" t="str">
            <v>UNIVERSITY OF WASHINGTON</v>
          </cell>
          <cell r="L996" t="str">
            <v>WA</v>
          </cell>
          <cell r="M996" t="str">
            <v>OUD</v>
          </cell>
          <cell r="N996" t="str">
            <v>Enhanced Outcomes for Infants and Children Exposed to Opioids</v>
          </cell>
          <cell r="O996" t="str">
            <v>The Biology of Opioid Exposure during Pregnancy and Effects on Early Neuro-Behavioral Development</v>
          </cell>
          <cell r="P996" t="str">
            <v>registered</v>
          </cell>
          <cell r="Q996" t="str">
            <v>live</v>
          </cell>
          <cell r="R996" t="str">
            <v>No</v>
          </cell>
          <cell r="S996">
            <v>0</v>
          </cell>
          <cell r="T996" t="str">
            <v>No</v>
          </cell>
          <cell r="V996">
            <v>10747661</v>
          </cell>
        </row>
        <row r="997">
          <cell r="A997" t="str">
            <v>HDP01127</v>
          </cell>
          <cell r="B997">
            <v>10748428</v>
          </cell>
          <cell r="C997" t="str">
            <v>POPI: Placenta, Opioids and Perinatal Implications</v>
          </cell>
          <cell r="D997" t="str">
            <v>NIDA</v>
          </cell>
          <cell r="E997" t="str">
            <v>1R01DA059152-01</v>
          </cell>
          <cell r="F997" t="str">
            <v>DA059152</v>
          </cell>
          <cell r="G997">
            <v>2023</v>
          </cell>
          <cell r="H997" t="str">
            <v>Non-SBIR/STTR</v>
          </cell>
          <cell r="I997" t="str">
            <v>Da-Yu  Wu</v>
          </cell>
          <cell r="J997">
            <v>3011183</v>
          </cell>
          <cell r="K997" t="str">
            <v>UNIVERSITY OF KENTUCKY</v>
          </cell>
          <cell r="L997" t="str">
            <v>KY</v>
          </cell>
          <cell r="M997" t="str">
            <v>OUD</v>
          </cell>
          <cell r="N997" t="str">
            <v>Enhanced Outcomes for Infants and Children Exposed to Opioids</v>
          </cell>
          <cell r="O997" t="str">
            <v>The Biology of Opioid Exposure during Pregnancy and Effects on Early Neuro-Behavioral Development</v>
          </cell>
          <cell r="P997" t="str">
            <v>not registered</v>
          </cell>
          <cell r="Q997" t="str">
            <v>live</v>
          </cell>
          <cell r="R997" t="str">
            <v>No</v>
          </cell>
          <cell r="S997">
            <v>0</v>
          </cell>
          <cell r="T997" t="str">
            <v>No</v>
          </cell>
          <cell r="V997">
            <v>10748428</v>
          </cell>
        </row>
        <row r="998">
          <cell r="A998" t="str">
            <v>HDP01116</v>
          </cell>
          <cell r="B998">
            <v>10748467</v>
          </cell>
          <cell r="C998" t="str">
            <v>HBCD Study Biospecimens Administrative Supplement: Resource Generation for Delivery Specimens</v>
          </cell>
          <cell r="D998" t="str">
            <v>NIDA</v>
          </cell>
          <cell r="E998" t="str">
            <v>3U01DA055365-03S1</v>
          </cell>
          <cell r="F998" t="str">
            <v>DA055365</v>
          </cell>
          <cell r="G998">
            <v>2023</v>
          </cell>
          <cell r="H998" t="str">
            <v>Non-SBIR/STTR</v>
          </cell>
          <cell r="I998" t="str">
            <v>Janani  Prabhakar</v>
          </cell>
          <cell r="J998">
            <v>276045</v>
          </cell>
          <cell r="K998" t="str">
            <v>CHILDREN'S HOSP OF PHILADELPHIA</v>
          </cell>
          <cell r="L998" t="str">
            <v>PA</v>
          </cell>
          <cell r="M998" t="str">
            <v>OUD</v>
          </cell>
          <cell r="N998" t="str">
            <v>Enhanced Outcomes for Infants and Children Exposed to Opioids</v>
          </cell>
          <cell r="O998" t="str">
            <v>HEALthy Brain and Child Development Study (HBCD)</v>
          </cell>
          <cell r="P998" t="str">
            <v>not registered</v>
          </cell>
          <cell r="Q998" t="str">
            <v>archived</v>
          </cell>
          <cell r="R998" t="str">
            <v>No</v>
          </cell>
          <cell r="S998">
            <v>0</v>
          </cell>
          <cell r="T998" t="str">
            <v>No</v>
          </cell>
          <cell r="U998" t="str">
            <v>HBCD</v>
          </cell>
          <cell r="V998">
            <v>10748467</v>
          </cell>
        </row>
        <row r="999">
          <cell r="A999" t="str">
            <v>HDP01132</v>
          </cell>
          <cell r="B999">
            <v>10748567</v>
          </cell>
          <cell r="C999" t="str">
            <v>1/6 HBCD Prenatal Experiences and Longitudinal Development (PRELUDE) Consortium</v>
          </cell>
          <cell r="D999" t="str">
            <v>NIDA</v>
          </cell>
          <cell r="E999" t="str">
            <v>3U01DA055352-03S1</v>
          </cell>
          <cell r="F999" t="str">
            <v>DA055352</v>
          </cell>
          <cell r="G999">
            <v>2023</v>
          </cell>
          <cell r="H999" t="str">
            <v>Non-SBIR/STTR</v>
          </cell>
          <cell r="I999" t="str">
            <v>Janani  Prabhakar</v>
          </cell>
          <cell r="J999">
            <v>438476</v>
          </cell>
          <cell r="K999" t="str">
            <v>ARKANSAS CHILDREN'S HOSPITAL RES INST</v>
          </cell>
          <cell r="L999" t="str">
            <v>AR</v>
          </cell>
          <cell r="M999" t="str">
            <v>OUD</v>
          </cell>
          <cell r="N999" t="str">
            <v>Enhanced Outcomes for Infants and Children Exposed to Opioids</v>
          </cell>
          <cell r="O999" t="str">
            <v>HEALthy Brain and Child Development Study (HBCD)</v>
          </cell>
          <cell r="P999" t="str">
            <v>not registered</v>
          </cell>
          <cell r="Q999" t="str">
            <v>archived</v>
          </cell>
          <cell r="R999" t="str">
            <v>No</v>
          </cell>
          <cell r="S999">
            <v>0</v>
          </cell>
          <cell r="T999" t="str">
            <v>No</v>
          </cell>
          <cell r="U999" t="str">
            <v>HBCD</v>
          </cell>
          <cell r="V999">
            <v>10748567</v>
          </cell>
        </row>
        <row r="1000">
          <cell r="A1000" t="str">
            <v>HDP01150</v>
          </cell>
          <cell r="B1000">
            <v>10748626</v>
          </cell>
          <cell r="C1000" t="str">
            <v>Association of maternal, fetal and placental biomarkers with neonatal neuroimaging and development following in-utero opioid exposure</v>
          </cell>
          <cell r="D1000" t="str">
            <v>NICHD</v>
          </cell>
          <cell r="E1000" t="str">
            <v>1R01HD113143-01</v>
          </cell>
          <cell r="F1000" t="str">
            <v>HD113143</v>
          </cell>
          <cell r="G1000">
            <v>2023</v>
          </cell>
          <cell r="H1000" t="str">
            <v>Non-SBIR/STTR</v>
          </cell>
          <cell r="I1000" t="str">
            <v>David H. Weinberg</v>
          </cell>
          <cell r="J1000">
            <v>2573346</v>
          </cell>
          <cell r="K1000" t="str">
            <v>BOSTON MEDICAL CENTER</v>
          </cell>
          <cell r="L1000" t="str">
            <v>MA</v>
          </cell>
          <cell r="M1000" t="str">
            <v>OUD</v>
          </cell>
          <cell r="N1000" t="str">
            <v>Enhanced Outcomes for Infants and Children Exposed to Opioids</v>
          </cell>
          <cell r="O1000" t="str">
            <v>The Biology of Opioid Exposure during Pregnancy and Effects on Early Neuro-Behavioral Development</v>
          </cell>
          <cell r="P1000" t="str">
            <v>not registered</v>
          </cell>
          <cell r="Q1000" t="str">
            <v>live</v>
          </cell>
          <cell r="R1000" t="str">
            <v>No</v>
          </cell>
          <cell r="S1000">
            <v>0</v>
          </cell>
          <cell r="T1000" t="str">
            <v>No</v>
          </cell>
          <cell r="V1000">
            <v>10748626</v>
          </cell>
        </row>
        <row r="1001">
          <cell r="A1001" t="str">
            <v>HDP01138</v>
          </cell>
          <cell r="B1001">
            <v>10748634</v>
          </cell>
          <cell r="C1001" t="str">
            <v>23/24 Healthy Brain and Child Development National Consortium</v>
          </cell>
          <cell r="D1001" t="str">
            <v>NIDA</v>
          </cell>
          <cell r="E1001" t="str">
            <v>3U01DA055367-03S1</v>
          </cell>
          <cell r="F1001" t="str">
            <v>DA055367</v>
          </cell>
          <cell r="G1001">
            <v>2023</v>
          </cell>
          <cell r="H1001" t="str">
            <v>Non-SBIR/STTR</v>
          </cell>
          <cell r="I1001" t="str">
            <v>Janani  Prabhakar</v>
          </cell>
          <cell r="J1001">
            <v>285206</v>
          </cell>
          <cell r="K1001" t="str">
            <v>WASHINGTON UNIVERSITY</v>
          </cell>
          <cell r="L1001" t="str">
            <v>MO</v>
          </cell>
          <cell r="M1001" t="str">
            <v>OUD</v>
          </cell>
          <cell r="N1001" t="str">
            <v>Enhanced Outcomes for Infants and Children Exposed to Opioids</v>
          </cell>
          <cell r="O1001" t="str">
            <v>HEALthy Brain and Child Development Study (HBCD)</v>
          </cell>
          <cell r="P1001" t="str">
            <v>not registered</v>
          </cell>
          <cell r="Q1001" t="str">
            <v>archived</v>
          </cell>
          <cell r="R1001" t="str">
            <v>No</v>
          </cell>
          <cell r="S1001">
            <v>0</v>
          </cell>
          <cell r="T1001" t="str">
            <v>No</v>
          </cell>
          <cell r="U1001" t="str">
            <v>HBCD</v>
          </cell>
          <cell r="V1001">
            <v>10748634</v>
          </cell>
        </row>
        <row r="1002">
          <cell r="A1002" t="str">
            <v>HDP01368</v>
          </cell>
          <cell r="B1002">
            <v>10748756</v>
          </cell>
          <cell r="C1002" t="str">
            <v>Personalized Auricular Point Acupressure for Chronic Pain Self-Management in Rural Populations</v>
          </cell>
          <cell r="D1002" t="str">
            <v>NCCIH</v>
          </cell>
          <cell r="E1002" t="str">
            <v>1UG3AT012728-01</v>
          </cell>
          <cell r="F1002" t="str">
            <v>AT012728</v>
          </cell>
          <cell r="G1002">
            <v>2024</v>
          </cell>
          <cell r="H1002" t="str">
            <v>Non-SBIR/STTR</v>
          </cell>
          <cell r="I1002" t="str">
            <v>Wendy J. Weber</v>
          </cell>
          <cell r="J1002">
            <v>817483</v>
          </cell>
          <cell r="K1002" t="str">
            <v>UNIVERSITY OF TEXAS HLTH SCI CTR HOUSTON</v>
          </cell>
          <cell r="L1002" t="str">
            <v>TX</v>
          </cell>
          <cell r="M1002" t="str">
            <v>Pain mgt</v>
          </cell>
          <cell r="N1002" t="str">
            <v>Clinical Research in Pain Management</v>
          </cell>
          <cell r="O1002" t="str">
            <v>Development and Optimization of Non-Addictive Therapies to Treat Pain</v>
          </cell>
          <cell r="P1002" t="str">
            <v>registered</v>
          </cell>
          <cell r="Q1002" t="str">
            <v>live</v>
          </cell>
          <cell r="R1002" t="str">
            <v>No</v>
          </cell>
          <cell r="S1002">
            <v>0</v>
          </cell>
          <cell r="T1002" t="str">
            <v>Yes</v>
          </cell>
          <cell r="U1002" t="str">
            <v>PRISM</v>
          </cell>
          <cell r="V1002">
            <v>10748756</v>
          </cell>
        </row>
        <row r="1003">
          <cell r="A1003" t="str">
            <v>HDP01120</v>
          </cell>
          <cell r="B1003">
            <v>10749222</v>
          </cell>
          <cell r="C1003" t="str">
            <v>Biased Mu-Opioid Receptor Analgesics to Prevent Overdose and Opioid Use Disorders</v>
          </cell>
          <cell r="D1003" t="str">
            <v>NIDA</v>
          </cell>
          <cell r="E1003" t="str">
            <v>3UH3DA047700-05S2</v>
          </cell>
          <cell r="F1003" t="str">
            <v>DA047700</v>
          </cell>
          <cell r="G1003">
            <v>2023</v>
          </cell>
          <cell r="H1003" t="str">
            <v>Non-SBIR/STTR</v>
          </cell>
          <cell r="I1003" t="str">
            <v>Richard  KLINE</v>
          </cell>
          <cell r="J1003">
            <v>109995</v>
          </cell>
          <cell r="K1003" t="str">
            <v>MEBIAS DISCOVERY, INC.</v>
          </cell>
          <cell r="L1003" t="str">
            <v>PA</v>
          </cell>
          <cell r="M1003" t="str">
            <v>OUD</v>
          </cell>
          <cell r="N1003" t="str">
            <v>Novel Therapeutic Options for Opioid Use Disorder and Overdose</v>
          </cell>
          <cell r="O1003" t="str">
            <v>Focusing Medication Development to Prevent and Treat Opioid Use Disorder and Overdose</v>
          </cell>
          <cell r="P1003" t="str">
            <v>not registered</v>
          </cell>
          <cell r="Q1003" t="str">
            <v>live</v>
          </cell>
          <cell r="R1003" t="str">
            <v>No</v>
          </cell>
          <cell r="S1003">
            <v>0</v>
          </cell>
          <cell r="T1003" t="str">
            <v>No</v>
          </cell>
          <cell r="V1003">
            <v>10749222</v>
          </cell>
        </row>
        <row r="1004">
          <cell r="A1004" t="str">
            <v>HDP01277</v>
          </cell>
          <cell r="B1004">
            <v>10749358</v>
          </cell>
          <cell r="C1004" t="str">
            <v>5/6 HBCD Prenatal Experiences and Longitudinal Development (PRELUDE) Consortium</v>
          </cell>
          <cell r="D1004" t="str">
            <v>NIDA</v>
          </cell>
          <cell r="E1004" t="str">
            <v>3U01DA055344-03S1</v>
          </cell>
          <cell r="F1004" t="str">
            <v>DA055344</v>
          </cell>
          <cell r="G1004">
            <v>2023</v>
          </cell>
          <cell r="H1004" t="str">
            <v>Non-SBIR/STTR</v>
          </cell>
          <cell r="I1004" t="str">
            <v>Janani  Prabhakar</v>
          </cell>
          <cell r="J1004">
            <v>156124</v>
          </cell>
          <cell r="K1004" t="str">
            <v>UNIV OF NORTH CAROLINA CHAPEL HILL</v>
          </cell>
          <cell r="L1004" t="str">
            <v>NC</v>
          </cell>
          <cell r="M1004" t="str">
            <v>OUD</v>
          </cell>
          <cell r="N1004" t="str">
            <v>Enhanced Outcomes for Infants and Children Exposed to Opioids</v>
          </cell>
          <cell r="O1004" t="str">
            <v>HEALthy Brain and Child Development Study (HBCD)</v>
          </cell>
          <cell r="P1004" t="str">
            <v>not registered</v>
          </cell>
          <cell r="Q1004" t="str">
            <v>archived</v>
          </cell>
          <cell r="R1004" t="str">
            <v>No</v>
          </cell>
          <cell r="S1004">
            <v>0</v>
          </cell>
          <cell r="T1004" t="str">
            <v>No</v>
          </cell>
          <cell r="U1004" t="str">
            <v>HBCD</v>
          </cell>
          <cell r="V1004">
            <v>10749358</v>
          </cell>
        </row>
        <row r="1005">
          <cell r="A1005" t="str">
            <v>HDP01139</v>
          </cell>
          <cell r="B1005">
            <v>10750077</v>
          </cell>
          <cell r="C1005" t="str">
            <v>Fentanyl use during pregnancy: impact on dam, placenta, and offspring development.</v>
          </cell>
          <cell r="D1005" t="str">
            <v>NIDA</v>
          </cell>
          <cell r="E1005" t="str">
            <v>1R01DA059181-01</v>
          </cell>
          <cell r="F1005" t="str">
            <v>DA059181</v>
          </cell>
          <cell r="G1005">
            <v>2023</v>
          </cell>
          <cell r="H1005" t="str">
            <v>Non-SBIR/STTR</v>
          </cell>
          <cell r="I1005" t="str">
            <v>Da-Yu  Wu</v>
          </cell>
          <cell r="J1005">
            <v>1509492</v>
          </cell>
          <cell r="K1005" t="str">
            <v>UNIVERSITY OF MISSISSIPPI MED CTR</v>
          </cell>
          <cell r="L1005" t="str">
            <v>MS</v>
          </cell>
          <cell r="M1005" t="str">
            <v>OUD</v>
          </cell>
          <cell r="N1005" t="str">
            <v>Enhanced Outcomes for Infants and Children Exposed to Opioids</v>
          </cell>
          <cell r="O1005" t="str">
            <v>The Biology of Opioid Exposure during Pregnancy and Effects on Early Neuro-Behavioral Development</v>
          </cell>
          <cell r="P1005" t="str">
            <v>not registered</v>
          </cell>
          <cell r="Q1005" t="str">
            <v>live</v>
          </cell>
          <cell r="R1005" t="str">
            <v>No</v>
          </cell>
          <cell r="S1005">
            <v>0</v>
          </cell>
          <cell r="T1005" t="str">
            <v>No</v>
          </cell>
          <cell r="V1005">
            <v>10750077</v>
          </cell>
        </row>
        <row r="1006">
          <cell r="A1006" t="str">
            <v>HDP01111</v>
          </cell>
          <cell r="B1006">
            <v>10750254</v>
          </cell>
          <cell r="C1006" t="str">
            <v>Impact of maternal substance use on offspring neurobehavioral development</v>
          </cell>
          <cell r="D1006" t="str">
            <v>NICHD</v>
          </cell>
          <cell r="E1006" t="str">
            <v>1R01HD113188-01</v>
          </cell>
          <cell r="F1006" t="str">
            <v>HD113188</v>
          </cell>
          <cell r="G1006">
            <v>2023</v>
          </cell>
          <cell r="H1006" t="str">
            <v>Non-SBIR/STTR</v>
          </cell>
          <cell r="I1006" t="str">
            <v>David H. Weinberg</v>
          </cell>
          <cell r="J1006">
            <v>6439263</v>
          </cell>
          <cell r="K1006" t="str">
            <v>MASSACHUSETTS GENERAL HOSPITAL</v>
          </cell>
          <cell r="L1006" t="str">
            <v>MA</v>
          </cell>
          <cell r="M1006" t="str">
            <v>OUD</v>
          </cell>
          <cell r="N1006" t="str">
            <v>Enhanced Outcomes for Infants and Children Exposed to Opioids</v>
          </cell>
          <cell r="O1006" t="str">
            <v>The Biology of Opioid Exposure during Pregnancy and Effects on Early Neuro-Behavioral Development</v>
          </cell>
          <cell r="P1006" t="str">
            <v>registered</v>
          </cell>
          <cell r="Q1006" t="str">
            <v>live</v>
          </cell>
          <cell r="R1006" t="str">
            <v>No</v>
          </cell>
          <cell r="S1006">
            <v>0</v>
          </cell>
          <cell r="T1006" t="str">
            <v>No</v>
          </cell>
          <cell r="V1006">
            <v>10750254</v>
          </cell>
        </row>
        <row r="1007">
          <cell r="A1007" t="str">
            <v>HDP01135</v>
          </cell>
          <cell r="B1007">
            <v>10750306</v>
          </cell>
          <cell r="C1007" t="str">
            <v>Multimodal Fetal and Placental Imaging and Biomarkers of Clinical Outcomes in Opioid Use Disorder</v>
          </cell>
          <cell r="D1007" t="str">
            <v>NIDA</v>
          </cell>
          <cell r="E1007" t="str">
            <v>1R01DA059321-01</v>
          </cell>
          <cell r="F1007" t="str">
            <v>DA059321</v>
          </cell>
          <cell r="G1007">
            <v>2023</v>
          </cell>
          <cell r="H1007" t="str">
            <v>Non-SBIR/STTR</v>
          </cell>
          <cell r="I1007" t="str">
            <v>Janani  Prabhakar</v>
          </cell>
          <cell r="J1007">
            <v>3145305</v>
          </cell>
          <cell r="K1007" t="str">
            <v>INDIANA UNIV-PURDUE UNIV AT INDIANAPOLIS</v>
          </cell>
          <cell r="L1007" t="str">
            <v>IN</v>
          </cell>
          <cell r="M1007" t="str">
            <v>OUD</v>
          </cell>
          <cell r="N1007" t="str">
            <v>Enhanced Outcomes for Infants and Children Exposed to Opioids</v>
          </cell>
          <cell r="O1007" t="str">
            <v>The Biology of Opioid Exposure during Pregnancy and Effects on Early Neuro-Behavioral Development</v>
          </cell>
          <cell r="P1007" t="str">
            <v>not registered</v>
          </cell>
          <cell r="Q1007" t="str">
            <v>live</v>
          </cell>
          <cell r="R1007" t="str">
            <v>No</v>
          </cell>
          <cell r="S1007">
            <v>0</v>
          </cell>
          <cell r="T1007" t="str">
            <v>No</v>
          </cell>
          <cell r="V1007">
            <v>10750306</v>
          </cell>
        </row>
        <row r="1008">
          <cell r="A1008" t="str">
            <v>HDP01114</v>
          </cell>
          <cell r="B1008">
            <v>10750458</v>
          </cell>
          <cell r="C1008" t="str">
            <v>Strategies to define and mitigate the placental and fetal alterations caused by maternal oxycodone exposure</v>
          </cell>
          <cell r="D1008" t="str">
            <v>NIDA</v>
          </cell>
          <cell r="E1008" t="str">
            <v>1R01DA059177-01</v>
          </cell>
          <cell r="F1008" t="str">
            <v>DA059177</v>
          </cell>
          <cell r="G1008">
            <v>2023</v>
          </cell>
          <cell r="H1008" t="str">
            <v>Non-SBIR/STTR</v>
          </cell>
          <cell r="I1008" t="str">
            <v>Da-Yu  Wu</v>
          </cell>
          <cell r="J1008">
            <v>2655006</v>
          </cell>
          <cell r="K1008" t="str">
            <v>UNIVERSITY OF NEBRASKA MEDICAL CENTER</v>
          </cell>
          <cell r="L1008" t="str">
            <v>NE</v>
          </cell>
          <cell r="M1008" t="str">
            <v>OUD</v>
          </cell>
          <cell r="N1008" t="str">
            <v>Enhanced Outcomes for Infants and Children Exposed to Opioids</v>
          </cell>
          <cell r="O1008" t="str">
            <v>The Biology of Opioid Exposure during Pregnancy and Effects on Early Neuro-Behavioral Development</v>
          </cell>
          <cell r="P1008" t="str">
            <v>registered</v>
          </cell>
          <cell r="Q1008" t="str">
            <v>live</v>
          </cell>
          <cell r="R1008" t="str">
            <v>No</v>
          </cell>
          <cell r="S1008">
            <v>0</v>
          </cell>
          <cell r="T1008" t="str">
            <v>No</v>
          </cell>
          <cell r="V1008">
            <v>10750458</v>
          </cell>
        </row>
        <row r="1009">
          <cell r="A1009" t="str">
            <v>HDP01133</v>
          </cell>
          <cell r="B1009">
            <v>10750475</v>
          </cell>
          <cell r="C1009" t="str">
            <v>Multimodal Analysis of Gestational Health and Placental Injury in Opioid-Affected Pregnancies</v>
          </cell>
          <cell r="D1009" t="str">
            <v>NIDA</v>
          </cell>
          <cell r="E1009" t="str">
            <v>1R01DA059176-01</v>
          </cell>
          <cell r="F1009" t="str">
            <v>DA059176</v>
          </cell>
          <cell r="G1009">
            <v>2023</v>
          </cell>
          <cell r="H1009" t="str">
            <v>Non-SBIR/STTR</v>
          </cell>
          <cell r="I1009" t="str">
            <v>Da-Yu  Wu</v>
          </cell>
          <cell r="J1009">
            <v>3092159</v>
          </cell>
          <cell r="K1009" t="str">
            <v>MAGEE-WOMEN'S RES INST AND FOUNDATION</v>
          </cell>
          <cell r="L1009" t="str">
            <v>PA</v>
          </cell>
          <cell r="M1009" t="str">
            <v>OUD</v>
          </cell>
          <cell r="N1009" t="str">
            <v>Enhanced Outcomes for Infants and Children Exposed to Opioids</v>
          </cell>
          <cell r="O1009" t="str">
            <v>The Biology of Opioid Exposure during Pregnancy and Effects on Early Neuro-Behavioral Development</v>
          </cell>
          <cell r="P1009" t="str">
            <v>not registered</v>
          </cell>
          <cell r="Q1009" t="str">
            <v>live</v>
          </cell>
          <cell r="R1009" t="str">
            <v>No</v>
          </cell>
          <cell r="S1009">
            <v>0</v>
          </cell>
          <cell r="T1009" t="str">
            <v>No</v>
          </cell>
          <cell r="V1009">
            <v>10750475</v>
          </cell>
        </row>
        <row r="1010">
          <cell r="A1010" t="str">
            <v>HDP01134</v>
          </cell>
          <cell r="B1010">
            <v>10750480</v>
          </cell>
          <cell r="C1010" t="str">
            <v>HBCD Study Biospecimens Administrative Supplement: Resource Generation for Delivery Specimens</v>
          </cell>
          <cell r="D1010" t="str">
            <v>NIDA</v>
          </cell>
          <cell r="E1010" t="str">
            <v>3U01DA055354-03S1</v>
          </cell>
          <cell r="F1010" t="str">
            <v>DA055354</v>
          </cell>
          <cell r="G1010">
            <v>2023</v>
          </cell>
          <cell r="H1010" t="str">
            <v>Non-SBIR/STTR</v>
          </cell>
          <cell r="I1010" t="str">
            <v>Janani  Prabhakar</v>
          </cell>
          <cell r="J1010">
            <v>175448</v>
          </cell>
          <cell r="K1010" t="str">
            <v>UNIVERSITY OF VERMONT &amp; ST AGRIC COLLEGE</v>
          </cell>
          <cell r="L1010" t="str">
            <v>VT</v>
          </cell>
          <cell r="M1010" t="str">
            <v>OUD</v>
          </cell>
          <cell r="N1010" t="str">
            <v>Enhanced Outcomes for Infants and Children Exposed to Opioids</v>
          </cell>
          <cell r="O1010" t="str">
            <v>HEALthy Brain and Child Development Study (HBCD)</v>
          </cell>
          <cell r="P1010" t="str">
            <v>not registered</v>
          </cell>
          <cell r="Q1010" t="str">
            <v>archived</v>
          </cell>
          <cell r="R1010" t="str">
            <v>No</v>
          </cell>
          <cell r="S1010">
            <v>0</v>
          </cell>
          <cell r="T1010" t="str">
            <v>No</v>
          </cell>
          <cell r="U1010" t="str">
            <v>HBCD</v>
          </cell>
          <cell r="V1010">
            <v>10750480</v>
          </cell>
        </row>
        <row r="1011">
          <cell r="A1011" t="str">
            <v>HDP01119</v>
          </cell>
          <cell r="B1011">
            <v>10750770</v>
          </cell>
          <cell r="C1011" t="str">
            <v>The Opioid in Pregnancy: Imaging of Oxygenation, Inflammation, and Development in Brain &amp; Placenta Project (OPIOID BPP)</v>
          </cell>
          <cell r="D1011" t="str">
            <v>NICHD</v>
          </cell>
          <cell r="E1011" t="str">
            <v>1R01HD113199-01</v>
          </cell>
          <cell r="F1011" t="str">
            <v>HD113199</v>
          </cell>
          <cell r="G1011">
            <v>2023</v>
          </cell>
          <cell r="H1011" t="str">
            <v>Non-SBIR/STTR</v>
          </cell>
          <cell r="I1011" t="str">
            <v>David H. Weinberg</v>
          </cell>
          <cell r="J1011">
            <v>2337729</v>
          </cell>
          <cell r="K1011" t="str">
            <v>WASHINGTON UNIVERSITY</v>
          </cell>
          <cell r="L1011" t="str">
            <v>MO</v>
          </cell>
          <cell r="M1011" t="str">
            <v>OUD</v>
          </cell>
          <cell r="N1011" t="str">
            <v>Enhanced Outcomes for Infants and Children Exposed to Opioids</v>
          </cell>
          <cell r="O1011" t="str">
            <v>The Biology of Opioid Exposure during Pregnancy and Effects on Early Neuro-Behavioral Development</v>
          </cell>
          <cell r="P1011" t="str">
            <v>registered</v>
          </cell>
          <cell r="Q1011" t="str">
            <v>live</v>
          </cell>
          <cell r="R1011" t="str">
            <v>No</v>
          </cell>
          <cell r="S1011">
            <v>0</v>
          </cell>
          <cell r="T1011" t="str">
            <v>No</v>
          </cell>
          <cell r="V1011">
            <v>10750770</v>
          </cell>
        </row>
        <row r="1012">
          <cell r="A1012" t="str">
            <v>HDP01141</v>
          </cell>
          <cell r="B1012">
            <v>10753356</v>
          </cell>
          <cell r="C1012" t="str">
            <v>Healthy Brain and Child Development National Consortium Data Coordinating Center</v>
          </cell>
          <cell r="D1012" t="str">
            <v>NIDA</v>
          </cell>
          <cell r="E1012" t="str">
            <v>3U24DA055330-03S1</v>
          </cell>
          <cell r="F1012" t="str">
            <v>DA055330</v>
          </cell>
          <cell r="G1012">
            <v>2023</v>
          </cell>
          <cell r="H1012" t="str">
            <v>Other Research-Related</v>
          </cell>
          <cell r="I1012" t="str">
            <v>Janani  Prabhakar</v>
          </cell>
          <cell r="J1012">
            <v>788087</v>
          </cell>
          <cell r="K1012" t="str">
            <v>WASHINGTON UNIVERSITY</v>
          </cell>
          <cell r="L1012" t="str">
            <v>MO</v>
          </cell>
          <cell r="M1012" t="str">
            <v>OUD</v>
          </cell>
          <cell r="N1012" t="str">
            <v>Enhanced Outcomes for Infants and Children Exposed to Opioids</v>
          </cell>
          <cell r="O1012" t="str">
            <v>HEALthy Brain and Child Development Study (HBCD)</v>
          </cell>
          <cell r="P1012" t="str">
            <v>not registered</v>
          </cell>
          <cell r="Q1012" t="str">
            <v>archived</v>
          </cell>
          <cell r="R1012" t="str">
            <v>No</v>
          </cell>
          <cell r="S1012">
            <v>0</v>
          </cell>
          <cell r="T1012" t="str">
            <v>No</v>
          </cell>
          <cell r="U1012" t="str">
            <v>HBCD</v>
          </cell>
          <cell r="V1012">
            <v>10753356</v>
          </cell>
        </row>
        <row r="1013">
          <cell r="A1013" t="str">
            <v>NULL</v>
          </cell>
          <cell r="B1013">
            <v>10754715</v>
          </cell>
          <cell r="C1013" t="str">
            <v>The National Drug Abuse Clinical Trials Network: New England Consortium Node</v>
          </cell>
          <cell r="D1013" t="str">
            <v>NIDA</v>
          </cell>
          <cell r="E1013" t="str">
            <v>3UG1DA015831-22S1</v>
          </cell>
          <cell r="F1013" t="str">
            <v>DA015831</v>
          </cell>
          <cell r="G1013">
            <v>2023</v>
          </cell>
          <cell r="H1013" t="str">
            <v>Other Research-Related</v>
          </cell>
          <cell r="I1013" t="str">
            <v>Ronald  Dobbins</v>
          </cell>
          <cell r="J1013">
            <v>105525</v>
          </cell>
          <cell r="K1013" t="str">
            <v>YALE UNIVERSITY</v>
          </cell>
          <cell r="L1013" t="str">
            <v>CT</v>
          </cell>
          <cell r="M1013" t="str">
            <v>OUD</v>
          </cell>
          <cell r="N1013" t="str">
            <v>Translation of Research to Practice for the Treatment of Opioid Addiction</v>
          </cell>
          <cell r="O1013" t="str">
            <v>Enhancing the National Drug Abuse Treatment Clinical Trials Network to Address Opioids</v>
          </cell>
          <cell r="P1013" t="str">
            <v>NULL</v>
          </cell>
          <cell r="Q1013" t="str">
            <v>NULL</v>
          </cell>
          <cell r="R1013" t="str">
            <v>NULL</v>
          </cell>
          <cell r="S1013" t="str">
            <v>NULL</v>
          </cell>
          <cell r="T1013" t="str">
            <v>NULL</v>
          </cell>
          <cell r="U1013" t="str">
            <v>CTN</v>
          </cell>
          <cell r="V1013" t="str">
            <v>NULL</v>
          </cell>
        </row>
        <row r="1014">
          <cell r="A1014" t="str">
            <v>HDP01274</v>
          </cell>
          <cell r="B1014">
            <v>10754804</v>
          </cell>
          <cell r="C1014" t="str">
            <v>22/24 Healthy Brain and Child Development National Consortium</v>
          </cell>
          <cell r="D1014" t="str">
            <v>NIDA</v>
          </cell>
          <cell r="E1014" t="str">
            <v>3U01DA055357-02S1</v>
          </cell>
          <cell r="F1014" t="str">
            <v>DA055357</v>
          </cell>
          <cell r="G1014">
            <v>2023</v>
          </cell>
          <cell r="H1014" t="str">
            <v>Non-SBIR/STTR</v>
          </cell>
          <cell r="I1014" t="str">
            <v>Janani  Prabhakar</v>
          </cell>
          <cell r="J1014">
            <v>88700</v>
          </cell>
          <cell r="K1014" t="str">
            <v>VIRGINIA POLYTECHNIC INST AND ST UNIV</v>
          </cell>
          <cell r="L1014" t="str">
            <v>VA</v>
          </cell>
          <cell r="M1014" t="str">
            <v>OUD</v>
          </cell>
          <cell r="N1014" t="str">
            <v>Enhanced Outcomes for Infants and Children Exposed to Opioids</v>
          </cell>
          <cell r="O1014" t="str">
            <v>HEALthy Brain and Child Development Study (HBCD)</v>
          </cell>
          <cell r="P1014" t="str">
            <v>not registered</v>
          </cell>
          <cell r="Q1014" t="str">
            <v>archived</v>
          </cell>
          <cell r="R1014" t="str">
            <v>No</v>
          </cell>
          <cell r="S1014">
            <v>0</v>
          </cell>
          <cell r="T1014" t="str">
            <v>No</v>
          </cell>
          <cell r="U1014" t="str">
            <v>HBCD</v>
          </cell>
          <cell r="V1014">
            <v>11037481</v>
          </cell>
        </row>
        <row r="1015">
          <cell r="A1015" t="str">
            <v>NULL</v>
          </cell>
          <cell r="B1015">
            <v>10756971</v>
          </cell>
          <cell r="C1015" t="str">
            <v>Injectable naltrexone 2-month depot formulations</v>
          </cell>
          <cell r="D1015" t="str">
            <v>NIDA</v>
          </cell>
          <cell r="E1015" t="str">
            <v>5UH3DA048774-05</v>
          </cell>
          <cell r="F1015" t="str">
            <v>DA048774</v>
          </cell>
          <cell r="G1015">
            <v>2024</v>
          </cell>
          <cell r="H1015" t="str">
            <v>Non-SBIR/STTR</v>
          </cell>
          <cell r="I1015" t="str">
            <v>JASON CARLOS Sousa</v>
          </cell>
          <cell r="J1015">
            <v>2768235</v>
          </cell>
          <cell r="K1015" t="str">
            <v>PURDUE UNIVERSITY</v>
          </cell>
          <cell r="L1015" t="str">
            <v>IN</v>
          </cell>
          <cell r="M1015" t="str">
            <v>OUD</v>
          </cell>
          <cell r="N1015" t="str">
            <v>Novel Therapeutic Options for Opioid Use Disorder and Overdose</v>
          </cell>
          <cell r="O1015" t="str">
            <v>Focusing Medication Development to Prevent and Treat Opioid Use Disorder and Overdose</v>
          </cell>
          <cell r="P1015" t="str">
            <v>NULL</v>
          </cell>
          <cell r="Q1015" t="str">
            <v>NULL</v>
          </cell>
          <cell r="R1015" t="str">
            <v>NULL</v>
          </cell>
          <cell r="S1015" t="str">
            <v>NULL</v>
          </cell>
          <cell r="T1015" t="str">
            <v>NULL</v>
          </cell>
          <cell r="V1015">
            <v>10756971</v>
          </cell>
        </row>
        <row r="1016">
          <cell r="A1016" t="str">
            <v>HDP01131</v>
          </cell>
          <cell r="B1016">
            <v>10757180</v>
          </cell>
          <cell r="C1016" t="str">
            <v>Long acting biodegradable buprenorphine depots</v>
          </cell>
          <cell r="D1016" t="str">
            <v>NIDA</v>
          </cell>
          <cell r="E1016" t="str">
            <v>1UG3DA059270-01</v>
          </cell>
          <cell r="F1016" t="str">
            <v>DA059270</v>
          </cell>
          <cell r="G1016">
            <v>2023</v>
          </cell>
          <cell r="H1016" t="str">
            <v>Non-SBIR/STTR</v>
          </cell>
          <cell r="I1016" t="str">
            <v>JASON CARLOS Sousa</v>
          </cell>
          <cell r="J1016">
            <v>631404</v>
          </cell>
          <cell r="K1016" t="str">
            <v>PURDUE UNIVERSITY</v>
          </cell>
          <cell r="L1016" t="str">
            <v>IN</v>
          </cell>
          <cell r="M1016" t="str">
            <v>OUD</v>
          </cell>
          <cell r="N1016" t="str">
            <v>Novel Therapeutic Options for Opioid Use Disorder and Overdose</v>
          </cell>
          <cell r="O1016" t="str">
            <v>Focusing Medication Development to Prevent and Treat Opioid Use Disorder and Overdose</v>
          </cell>
          <cell r="P1016" t="str">
            <v>registered</v>
          </cell>
          <cell r="Q1016" t="str">
            <v>live</v>
          </cell>
          <cell r="R1016" t="str">
            <v>No</v>
          </cell>
          <cell r="S1016">
            <v>0</v>
          </cell>
          <cell r="T1016" t="str">
            <v>Yes</v>
          </cell>
          <cell r="V1016">
            <v>10908653</v>
          </cell>
        </row>
        <row r="1017">
          <cell r="A1017" t="str">
            <v>HDP01122</v>
          </cell>
          <cell r="B1017">
            <v>10759091</v>
          </cell>
          <cell r="C1017" t="str">
            <v>A Therapeutic Agent to Lower the Level of Synthetic Opioids in the Body</v>
          </cell>
          <cell r="D1017" t="str">
            <v>NIDA</v>
          </cell>
          <cell r="E1017" t="str">
            <v>1UG3DA059286-01</v>
          </cell>
          <cell r="F1017" t="str">
            <v>DA059286</v>
          </cell>
          <cell r="G1017">
            <v>2023</v>
          </cell>
          <cell r="H1017" t="str">
            <v>Non-SBIR/STTR</v>
          </cell>
          <cell r="I1017" t="str">
            <v>David A White</v>
          </cell>
          <cell r="J1017">
            <v>3035865</v>
          </cell>
          <cell r="K1017" t="str">
            <v>CLEAR SCIENTIFIC, LLC</v>
          </cell>
          <cell r="L1017" t="str">
            <v>MA</v>
          </cell>
          <cell r="M1017" t="str">
            <v>OUD</v>
          </cell>
          <cell r="N1017" t="str">
            <v>Novel Therapeutic Options for Opioid Use Disorder and Overdose</v>
          </cell>
          <cell r="O1017" t="str">
            <v>Focusing Medication Development to Prevent and Treat Opioid Use Disorder and Overdose</v>
          </cell>
          <cell r="P1017" t="str">
            <v>not registered</v>
          </cell>
          <cell r="Q1017" t="str">
            <v>live</v>
          </cell>
          <cell r="R1017" t="str">
            <v>No</v>
          </cell>
          <cell r="S1017">
            <v>0</v>
          </cell>
          <cell r="T1017" t="str">
            <v>No</v>
          </cell>
          <cell r="V1017">
            <v>10912013</v>
          </cell>
        </row>
        <row r="1018">
          <cell r="A1018" t="str">
            <v>HDP01152</v>
          </cell>
          <cell r="B1018">
            <v>10759100</v>
          </cell>
          <cell r="C1018" t="str">
            <v>Development of cebranopadol, a potent dual MOP/NOP agonist, for the treatment of Opioid Use Disorder (OUD)</v>
          </cell>
          <cell r="D1018" t="str">
            <v>NIDA</v>
          </cell>
          <cell r="E1018" t="str">
            <v>1UG3DA059285-01</v>
          </cell>
          <cell r="F1018" t="str">
            <v>DA059285</v>
          </cell>
          <cell r="G1018">
            <v>2023</v>
          </cell>
          <cell r="H1018" t="str">
            <v>Non-SBIR/STTR</v>
          </cell>
          <cell r="I1018" t="str">
            <v>CAROL B HUBNER</v>
          </cell>
          <cell r="J1018">
            <v>3329591</v>
          </cell>
          <cell r="K1018" t="str">
            <v>PARK THERAPEUTICS, INC.</v>
          </cell>
          <cell r="L1018" t="str">
            <v>NJ</v>
          </cell>
          <cell r="M1018" t="str">
            <v>OUD</v>
          </cell>
          <cell r="N1018" t="str">
            <v>Novel Therapeutic Options for Opioid Use Disorder and Overdose</v>
          </cell>
          <cell r="O1018" t="str">
            <v>Focusing Medication Development to Prevent and Treat Opioid Use Disorder and Overdose</v>
          </cell>
          <cell r="P1018" t="str">
            <v>registered</v>
          </cell>
          <cell r="Q1018" t="str">
            <v>live</v>
          </cell>
          <cell r="R1018" t="str">
            <v>No</v>
          </cell>
          <cell r="S1018">
            <v>0</v>
          </cell>
          <cell r="T1018" t="str">
            <v>No</v>
          </cell>
          <cell r="V1018">
            <v>10897694</v>
          </cell>
        </row>
        <row r="1019">
          <cell r="A1019" t="str">
            <v>HDP01125</v>
          </cell>
          <cell r="B1019">
            <v>10759550</v>
          </cell>
          <cell r="C1019" t="str">
            <v>Development of a regional anesthesia guidance system to increase patient access to opioid-sparing analgesia for hip fracture pain</v>
          </cell>
          <cell r="D1019" t="str">
            <v>NIAMS</v>
          </cell>
          <cell r="E1019" t="str">
            <v>1R44AR083337-01</v>
          </cell>
          <cell r="F1019" t="str">
            <v>AR083337</v>
          </cell>
          <cell r="G1019">
            <v>2023</v>
          </cell>
          <cell r="H1019" t="str">
            <v>SBIR/STTR</v>
          </cell>
          <cell r="I1019" t="str">
            <v>Xibin  Wang</v>
          </cell>
          <cell r="J1019">
            <v>1011938</v>
          </cell>
          <cell r="K1019" t="str">
            <v>RIVANNA MEDICAL, INC.</v>
          </cell>
          <cell r="L1019" t="str">
            <v>VA</v>
          </cell>
          <cell r="M1019" t="str">
            <v>Cross-Cutting Research</v>
          </cell>
          <cell r="N1019" t="str">
            <v>Cross-Cutting Research</v>
          </cell>
          <cell r="O1019" t="str">
            <v>Small Business Programs</v>
          </cell>
          <cell r="P1019" t="str">
            <v>not registered</v>
          </cell>
          <cell r="Q1019" t="str">
            <v>live</v>
          </cell>
          <cell r="R1019" t="str">
            <v>No</v>
          </cell>
          <cell r="S1019">
            <v>0</v>
          </cell>
          <cell r="T1019" t="str">
            <v>No</v>
          </cell>
          <cell r="V1019">
            <v>10927446</v>
          </cell>
        </row>
        <row r="1020">
          <cell r="A1020" t="str">
            <v>HDP01222</v>
          </cell>
          <cell r="B1020">
            <v>10759642</v>
          </cell>
          <cell r="C1020" t="str">
            <v>Opioid-Sparing Non-Surgical, Bioresorbable Nerve Stimulator for Pain Relief</v>
          </cell>
          <cell r="D1020" t="str">
            <v>NINDS</v>
          </cell>
          <cell r="E1020" t="str">
            <v>1R41NS132625-01A1</v>
          </cell>
          <cell r="F1020" t="str">
            <v>NS132625</v>
          </cell>
          <cell r="G1020">
            <v>2023</v>
          </cell>
          <cell r="H1020" t="str">
            <v>SBIR/STTR</v>
          </cell>
          <cell r="I1020" t="str">
            <v>EMILY LAURA Caporello</v>
          </cell>
          <cell r="J1020">
            <v>346955</v>
          </cell>
          <cell r="K1020" t="str">
            <v>VANISH THERAPEUTICS INC.</v>
          </cell>
          <cell r="L1020" t="str">
            <v>PA</v>
          </cell>
          <cell r="M1020" t="str">
            <v>Cross-Cutting Research</v>
          </cell>
          <cell r="N1020" t="str">
            <v>Cross-Cutting Research</v>
          </cell>
          <cell r="O1020" t="str">
            <v>Small Business Programs</v>
          </cell>
          <cell r="P1020" t="str">
            <v>registered</v>
          </cell>
          <cell r="Q1020" t="str">
            <v>live</v>
          </cell>
          <cell r="R1020" t="str">
            <v>No</v>
          </cell>
          <cell r="S1020">
            <v>0</v>
          </cell>
          <cell r="T1020" t="str">
            <v>Yes</v>
          </cell>
          <cell r="V1020">
            <v>10759642</v>
          </cell>
        </row>
        <row r="1021">
          <cell r="A1021" t="str">
            <v>HDP01126</v>
          </cell>
          <cell r="B1021">
            <v>10759735</v>
          </cell>
          <cell r="C1021" t="str">
            <v>The Pain in a Dish Assay (PIDA): a high throughput system featuring human stem cell-derived nociceptors and dorsal horn neurons to test compounds for analgesic activity</v>
          </cell>
          <cell r="D1021" t="str">
            <v>NCATS</v>
          </cell>
          <cell r="E1021" t="str">
            <v>1R43TR004743-01</v>
          </cell>
          <cell r="F1021" t="str">
            <v>TR004743</v>
          </cell>
          <cell r="G1021">
            <v>2023</v>
          </cell>
          <cell r="H1021" t="str">
            <v>SBIR/STTR</v>
          </cell>
          <cell r="I1021" t="str">
            <v>STEVEN THEODORE Pittenger</v>
          </cell>
          <cell r="J1021">
            <v>350064</v>
          </cell>
          <cell r="K1021" t="str">
            <v>VALA SCIENCES, INC.</v>
          </cell>
          <cell r="L1021" t="str">
            <v>CA</v>
          </cell>
          <cell r="M1021" t="str">
            <v>Cross-Cutting Research</v>
          </cell>
          <cell r="N1021" t="str">
            <v>Cross-Cutting Research</v>
          </cell>
          <cell r="O1021" t="str">
            <v>Small Business Programs</v>
          </cell>
          <cell r="P1021" t="str">
            <v>registered</v>
          </cell>
          <cell r="Q1021" t="str">
            <v>live</v>
          </cell>
          <cell r="R1021" t="str">
            <v>No</v>
          </cell>
          <cell r="S1021">
            <v>0</v>
          </cell>
          <cell r="T1021" t="str">
            <v>No</v>
          </cell>
          <cell r="V1021">
            <v>10759735</v>
          </cell>
        </row>
        <row r="1022">
          <cell r="A1022" t="str">
            <v>HDP01124</v>
          </cell>
          <cell r="B1022">
            <v>10760002</v>
          </cell>
          <cell r="C1022" t="str">
            <v>Targeted Temperature Modulation with Smart Radiometric Monitoring for Effective and Long-Lasting Opioid-Free Pelvic Pain Relief - A Novel  Low-Cost, Portable, Tampon-sized Thermal Transfer Device.</v>
          </cell>
          <cell r="D1022" t="str">
            <v>NICHD</v>
          </cell>
          <cell r="E1022" t="str">
            <v>1R43HD112219-01A1</v>
          </cell>
          <cell r="F1022" t="str">
            <v>HD112219</v>
          </cell>
          <cell r="G1022">
            <v>2023</v>
          </cell>
          <cell r="H1022" t="str">
            <v>SBIR/STTR</v>
          </cell>
          <cell r="I1022" t="str">
            <v>HELENA HYESOOK Ahn</v>
          </cell>
          <cell r="J1022">
            <v>384737</v>
          </cell>
          <cell r="K1022" t="str">
            <v>H3PELVIC THERAPY SYSTEMS, INC.</v>
          </cell>
          <cell r="L1022" t="str">
            <v>NC</v>
          </cell>
          <cell r="M1022" t="str">
            <v>Cross-Cutting Research</v>
          </cell>
          <cell r="N1022" t="str">
            <v>Cross-Cutting Research</v>
          </cell>
          <cell r="O1022" t="str">
            <v>Small Business Programs</v>
          </cell>
          <cell r="P1022" t="str">
            <v>registered</v>
          </cell>
          <cell r="Q1022" t="str">
            <v>live</v>
          </cell>
          <cell r="R1022" t="str">
            <v>No</v>
          </cell>
          <cell r="S1022">
            <v>0</v>
          </cell>
          <cell r="T1022" t="str">
            <v>No</v>
          </cell>
          <cell r="V1022">
            <v>10760002</v>
          </cell>
        </row>
        <row r="1023">
          <cell r="A1023" t="str">
            <v>HDP01128</v>
          </cell>
          <cell r="B1023">
            <v>10760487</v>
          </cell>
          <cell r="C1023" t="str">
            <v>Development of an Opioid Sparing Therapeutic to Minimize Opioid Use Disorderand Tolerance in the Treatment of Pain</v>
          </cell>
          <cell r="D1023" t="str">
            <v>NIDA</v>
          </cell>
          <cell r="E1023" t="str">
            <v>1R44DA059302-01</v>
          </cell>
          <cell r="F1023" t="str">
            <v>DA059302</v>
          </cell>
          <cell r="G1023">
            <v>2023</v>
          </cell>
          <cell r="H1023" t="str">
            <v>SBIR/STTR</v>
          </cell>
          <cell r="I1023" t="str">
            <v>Tam l. Nguyen</v>
          </cell>
          <cell r="J1023">
            <v>2579875</v>
          </cell>
          <cell r="K1023" t="str">
            <v>AMALGENT THERAPEUTICS, INC.</v>
          </cell>
          <cell r="L1023" t="str">
            <v>NC</v>
          </cell>
          <cell r="M1023" t="str">
            <v>Cross-Cutting Research</v>
          </cell>
          <cell r="N1023" t="str">
            <v>Cross-Cutting Research</v>
          </cell>
          <cell r="O1023" t="str">
            <v>Small Business Programs</v>
          </cell>
          <cell r="P1023" t="str">
            <v>not registered</v>
          </cell>
          <cell r="Q1023" t="str">
            <v>live</v>
          </cell>
          <cell r="R1023" t="str">
            <v>No</v>
          </cell>
          <cell r="S1023">
            <v>0</v>
          </cell>
          <cell r="T1023" t="str">
            <v>No</v>
          </cell>
          <cell r="V1023">
            <v>10760487</v>
          </cell>
        </row>
        <row r="1024">
          <cell r="A1024" t="str">
            <v>HDP01173</v>
          </cell>
          <cell r="B1024">
            <v>10761260</v>
          </cell>
          <cell r="C1024" t="str">
            <v>A Novel Opioid-Free Targeted Pain Control Method for Acute Post-Operative Localized Pain Related to Oral Surgical Procedures</v>
          </cell>
          <cell r="D1024" t="str">
            <v>NIDCR</v>
          </cell>
          <cell r="E1024" t="str">
            <v>2R44DE029369-02</v>
          </cell>
          <cell r="F1024" t="str">
            <v>DE029369</v>
          </cell>
          <cell r="G1024">
            <v>2023</v>
          </cell>
          <cell r="H1024" t="str">
            <v>SBIR/STTR</v>
          </cell>
          <cell r="I1024" t="str">
            <v>Melissa M Ghim</v>
          </cell>
          <cell r="J1024">
            <v>2050357</v>
          </cell>
          <cell r="K1024" t="str">
            <v>REVBIO, INC.</v>
          </cell>
          <cell r="L1024" t="str">
            <v>MA</v>
          </cell>
          <cell r="M1024" t="str">
            <v>Cross-Cutting Research</v>
          </cell>
          <cell r="N1024" t="str">
            <v>Cross-Cutting Research</v>
          </cell>
          <cell r="O1024" t="str">
            <v>Small Business Programs</v>
          </cell>
          <cell r="P1024" t="str">
            <v>not registered</v>
          </cell>
          <cell r="Q1024" t="str">
            <v>live</v>
          </cell>
          <cell r="R1024" t="str">
            <v>No</v>
          </cell>
          <cell r="S1024">
            <v>0</v>
          </cell>
          <cell r="T1024" t="str">
            <v>No</v>
          </cell>
          <cell r="V1024">
            <v>10761260</v>
          </cell>
        </row>
        <row r="1025">
          <cell r="A1025" t="str">
            <v>HDP01215</v>
          </cell>
          <cell r="B1025">
            <v>10765049</v>
          </cell>
          <cell r="C1025" t="str">
            <v>Comparative Risk of Oral Complications Associated with Medications for Opioid Use Disorder: A Mixed-Methods Approach</v>
          </cell>
          <cell r="D1025" t="str">
            <v>NIDCR</v>
          </cell>
          <cell r="E1025" t="str">
            <v>1R01DE033322-01</v>
          </cell>
          <cell r="F1025" t="str">
            <v>DE033322</v>
          </cell>
          <cell r="G1025">
            <v>2023</v>
          </cell>
          <cell r="H1025" t="str">
            <v>Non-SBIR/STTR</v>
          </cell>
          <cell r="I1025" t="str">
            <v>Dena  Fischer</v>
          </cell>
          <cell r="J1025">
            <v>1275122</v>
          </cell>
          <cell r="K1025" t="str">
            <v>UNIVERSITY OF PITTSBURGH AT PITTSBURGH</v>
          </cell>
          <cell r="L1025" t="str">
            <v>PA</v>
          </cell>
          <cell r="M1025" t="str">
            <v>OUD</v>
          </cell>
          <cell r="N1025" t="str">
            <v>Novel Therapeutic Options for Opioid Use Disorder and Overdose</v>
          </cell>
          <cell r="O1025" t="str">
            <v>Oral Complications Arising from Pharmacotherapies to Treat Opioid Use Disorders</v>
          </cell>
          <cell r="P1025" t="str">
            <v>not registered</v>
          </cell>
          <cell r="Q1025" t="str">
            <v>live</v>
          </cell>
          <cell r="R1025" t="str">
            <v>No</v>
          </cell>
          <cell r="S1025">
            <v>0</v>
          </cell>
          <cell r="T1025" t="str">
            <v>No</v>
          </cell>
          <cell r="V1025">
            <v>10765049</v>
          </cell>
        </row>
        <row r="1026">
          <cell r="A1026" t="str">
            <v>HDP01171</v>
          </cell>
          <cell r="B1026">
            <v>10765181</v>
          </cell>
          <cell r="C1026" t="str">
            <v>Elucidating High Oral Fluid Exposure Mechanisms of Buprenorphine to Reduce Dental Caries</v>
          </cell>
          <cell r="D1026" t="str">
            <v>NIDCR</v>
          </cell>
          <cell r="E1026" t="str">
            <v>1R01DE033321-01</v>
          </cell>
          <cell r="F1026" t="str">
            <v>DE033321</v>
          </cell>
          <cell r="G1026">
            <v>2023</v>
          </cell>
          <cell r="H1026" t="str">
            <v>Non-SBIR/STTR</v>
          </cell>
          <cell r="I1026" t="str">
            <v>Tamara L McNealy</v>
          </cell>
          <cell r="J1026">
            <v>1434060</v>
          </cell>
          <cell r="K1026" t="str">
            <v>UNIVERSITY OF HOUSTON</v>
          </cell>
          <cell r="L1026" t="str">
            <v>TX</v>
          </cell>
          <cell r="M1026" t="str">
            <v>OUD</v>
          </cell>
          <cell r="N1026" t="str">
            <v>Novel Therapeutic Options for Opioid Use Disorder and Overdose</v>
          </cell>
          <cell r="O1026" t="str">
            <v>Oral Complications Arising from Pharmacotherapies to Treat Opioid Use Disorders</v>
          </cell>
          <cell r="P1026" t="str">
            <v>registered</v>
          </cell>
          <cell r="Q1026" t="str">
            <v>live</v>
          </cell>
          <cell r="R1026" t="str">
            <v>Yes</v>
          </cell>
          <cell r="S1026">
            <v>1</v>
          </cell>
          <cell r="T1026" t="str">
            <v>Yes</v>
          </cell>
          <cell r="V1026">
            <v>10765181</v>
          </cell>
        </row>
        <row r="1027">
          <cell r="A1027" t="str">
            <v>HDP01197</v>
          </cell>
          <cell r="B1027">
            <v>10765272</v>
          </cell>
          <cell r="C1027" t="str">
            <v>Oral complications from sublingual buprenorphine treatment: A prospective cohort study</v>
          </cell>
          <cell r="D1027" t="str">
            <v>NIDCR</v>
          </cell>
          <cell r="E1027" t="str">
            <v>1R21DE033319-01</v>
          </cell>
          <cell r="F1027" t="str">
            <v>DE033319</v>
          </cell>
          <cell r="G1027">
            <v>2023</v>
          </cell>
          <cell r="H1027" t="str">
            <v>Non-SBIR/STTR</v>
          </cell>
          <cell r="I1027" t="str">
            <v>LORENA  Baccaglini</v>
          </cell>
          <cell r="J1027">
            <v>419819</v>
          </cell>
          <cell r="K1027" t="str">
            <v>BRIGHAM AND WOMEN'S HOSPITAL</v>
          </cell>
          <cell r="L1027" t="str">
            <v>MA</v>
          </cell>
          <cell r="M1027" t="str">
            <v>OUD</v>
          </cell>
          <cell r="N1027" t="str">
            <v>Novel Therapeutic Options for Opioid Use Disorder and Overdose</v>
          </cell>
          <cell r="O1027" t="str">
            <v>Oral Complications Arising from Pharmacotherapies to Treat Opioid Use Disorders</v>
          </cell>
          <cell r="P1027" t="str">
            <v>registered</v>
          </cell>
          <cell r="Q1027" t="str">
            <v>live</v>
          </cell>
          <cell r="R1027" t="str">
            <v>Yes</v>
          </cell>
          <cell r="S1027">
            <v>0</v>
          </cell>
          <cell r="T1027" t="str">
            <v>Yes</v>
          </cell>
          <cell r="V1027">
            <v>10765272</v>
          </cell>
        </row>
        <row r="1028">
          <cell r="A1028" t="str">
            <v>HDP01193</v>
          </cell>
          <cell r="B1028">
            <v>10765299</v>
          </cell>
          <cell r="C1028" t="str">
            <v>Understanding the Association between Sublingual Buprenorphine and Oral Health Outcomes</v>
          </cell>
          <cell r="D1028" t="str">
            <v>NIDCR</v>
          </cell>
          <cell r="E1028" t="str">
            <v>1R01DE033318-01</v>
          </cell>
          <cell r="F1028" t="str">
            <v>DE033318</v>
          </cell>
          <cell r="G1028">
            <v>2023</v>
          </cell>
          <cell r="H1028" t="str">
            <v>Non-SBIR/STTR</v>
          </cell>
          <cell r="I1028" t="str">
            <v>LORENA  Baccaglini</v>
          </cell>
          <cell r="J1028">
            <v>1356469</v>
          </cell>
          <cell r="K1028" t="str">
            <v>UNIVERSITY OF KENTUCKY</v>
          </cell>
          <cell r="L1028" t="str">
            <v>KY</v>
          </cell>
          <cell r="M1028" t="str">
            <v>OUD</v>
          </cell>
          <cell r="N1028" t="str">
            <v>Novel Therapeutic Options for Opioid Use Disorder and Overdose</v>
          </cell>
          <cell r="O1028" t="str">
            <v>Oral Complications Arising from Pharmacotherapies to Treat Opioid Use Disorders</v>
          </cell>
          <cell r="P1028" t="str">
            <v>registered</v>
          </cell>
          <cell r="Q1028" t="str">
            <v>live</v>
          </cell>
          <cell r="R1028" t="str">
            <v>No</v>
          </cell>
          <cell r="S1028">
            <v>1</v>
          </cell>
          <cell r="T1028" t="str">
            <v>Yes</v>
          </cell>
          <cell r="V1028">
            <v>10765299</v>
          </cell>
        </row>
        <row r="1029">
          <cell r="A1029" t="str">
            <v>NULL</v>
          </cell>
          <cell r="B1029">
            <v>10768774</v>
          </cell>
          <cell r="C1029" t="str">
            <v>Mu Opioid Receptor Modulator Development to Treat Opioid Use Disorder</v>
          </cell>
          <cell r="D1029" t="str">
            <v>NIDA</v>
          </cell>
          <cell r="E1029" t="str">
            <v>5UH3DA050311-04</v>
          </cell>
          <cell r="F1029" t="str">
            <v>DA050311</v>
          </cell>
          <cell r="G1029">
            <v>2024</v>
          </cell>
          <cell r="H1029" t="str">
            <v>Non-SBIR/STTR</v>
          </cell>
          <cell r="I1029" t="str">
            <v>JASON CARLOS Sousa</v>
          </cell>
          <cell r="J1029">
            <v>1445627</v>
          </cell>
          <cell r="K1029" t="str">
            <v>VIRGINIA COMMONWEALTH UNIVERSITY</v>
          </cell>
          <cell r="L1029" t="str">
            <v>VA</v>
          </cell>
          <cell r="M1029" t="str">
            <v>OUD</v>
          </cell>
          <cell r="N1029" t="str">
            <v>Novel Therapeutic Options for Opioid Use Disorder and Overdose</v>
          </cell>
          <cell r="O1029" t="str">
            <v>Focusing Medication Development to Prevent and Treat Opioid Use Disorder and Overdose</v>
          </cell>
          <cell r="P1029" t="str">
            <v>NULL</v>
          </cell>
          <cell r="Q1029" t="str">
            <v>NULL</v>
          </cell>
          <cell r="R1029" t="str">
            <v>NULL</v>
          </cell>
          <cell r="S1029" t="str">
            <v>NULL</v>
          </cell>
          <cell r="T1029" t="str">
            <v>NULL</v>
          </cell>
          <cell r="V1029">
            <v>11006291</v>
          </cell>
        </row>
        <row r="1030">
          <cell r="A1030" t="str">
            <v>HDP01167</v>
          </cell>
          <cell r="B1030">
            <v>10771064</v>
          </cell>
          <cell r="C1030" t="str">
            <v>Improving quality and equity of opioid use disorder treatment using a multi-state Medicaid research network</v>
          </cell>
          <cell r="D1030" t="str">
            <v>NIDA</v>
          </cell>
          <cell r="E1030" t="str">
            <v>1RM1DA059365-01</v>
          </cell>
          <cell r="F1030" t="str">
            <v>DA059365</v>
          </cell>
          <cell r="G1030">
            <v>2023</v>
          </cell>
          <cell r="H1030" t="str">
            <v>Non-SBIR/STTR</v>
          </cell>
          <cell r="I1030" t="str">
            <v>LINDSEY ANN Martin</v>
          </cell>
          <cell r="J1030">
            <v>2554010</v>
          </cell>
          <cell r="K1030" t="str">
            <v>UNIVERSITY OF PITTSBURGH AT PITTSBURGH</v>
          </cell>
          <cell r="L1030" t="str">
            <v>PA</v>
          </cell>
          <cell r="M1030" t="str">
            <v>OUD</v>
          </cell>
          <cell r="N1030" t="str">
            <v>Translation of Research to Practice for the Treatment of Opioid Addiction</v>
          </cell>
          <cell r="O1030" t="str">
            <v>Optimizing the Quality, Reach, and Impact of Addiction Services</v>
          </cell>
          <cell r="P1030" t="str">
            <v>registered</v>
          </cell>
          <cell r="Q1030" t="str">
            <v>live</v>
          </cell>
          <cell r="R1030" t="str">
            <v>No</v>
          </cell>
          <cell r="S1030">
            <v>0</v>
          </cell>
          <cell r="T1030" t="str">
            <v>Yes</v>
          </cell>
          <cell r="V1030">
            <v>10932216</v>
          </cell>
        </row>
        <row r="1031">
          <cell r="A1031" t="str">
            <v>HDP01189</v>
          </cell>
          <cell r="B1031">
            <v>10771803</v>
          </cell>
          <cell r="C1031" t="str">
            <v>The Impact of Community Infrastructure Reinvestment Programs on Opioid Misuse and Opioid Overdose</v>
          </cell>
          <cell r="D1031" t="str">
            <v>NIDA</v>
          </cell>
          <cell r="E1031" t="str">
            <v>1R01DA059371-01</v>
          </cell>
          <cell r="F1031" t="str">
            <v>DA059371</v>
          </cell>
          <cell r="G1031">
            <v>2023</v>
          </cell>
          <cell r="H1031" t="str">
            <v>Non-SBIR/STTR</v>
          </cell>
          <cell r="I1031" t="str">
            <v>Shannon Elizabeth Nicks</v>
          </cell>
          <cell r="J1031">
            <v>733251</v>
          </cell>
          <cell r="K1031" t="str">
            <v>UNIVERSITY OF PENNSYLVANIA</v>
          </cell>
          <cell r="L1031" t="str">
            <v>PA</v>
          </cell>
          <cell r="M1031" t="str">
            <v>OUD</v>
          </cell>
          <cell r="N1031" t="str">
            <v>New Strategies to Prevent and Treat Opioid Addiction</v>
          </cell>
          <cell r="O1031" t="str">
            <v>Preventing Opioid Use Disorder</v>
          </cell>
          <cell r="P1031" t="str">
            <v>registered</v>
          </cell>
          <cell r="Q1031" t="str">
            <v>live</v>
          </cell>
          <cell r="R1031" t="str">
            <v>No</v>
          </cell>
          <cell r="S1031">
            <v>0</v>
          </cell>
          <cell r="T1031" t="str">
            <v>No</v>
          </cell>
          <cell r="V1031">
            <v>10932970</v>
          </cell>
        </row>
        <row r="1032">
          <cell r="A1032" t="str">
            <v>HDP01208</v>
          </cell>
          <cell r="B1032">
            <v>10771904</v>
          </cell>
          <cell r="C1032" t="str">
            <v>Targeting checkpoint inhibitors for pain control</v>
          </cell>
          <cell r="D1032" t="str">
            <v>NINDS</v>
          </cell>
          <cell r="E1032" t="str">
            <v>1RF1NS131812-01A1</v>
          </cell>
          <cell r="F1032" t="str">
            <v>NS131812</v>
          </cell>
          <cell r="G1032">
            <v>2023</v>
          </cell>
          <cell r="H1032" t="str">
            <v>Non-SBIR/STTR</v>
          </cell>
          <cell r="I1032" t="str">
            <v>DURGA PRASANNA Mohapatra</v>
          </cell>
          <cell r="J1032">
            <v>2569851</v>
          </cell>
          <cell r="K1032" t="str">
            <v>DUKE UNIVERSITY</v>
          </cell>
          <cell r="L1032" t="str">
            <v>NC</v>
          </cell>
          <cell r="M1032" t="str">
            <v>Pain mgt</v>
          </cell>
          <cell r="N1032" t="str">
            <v>Preclinical and Translational Research in Pain Management</v>
          </cell>
          <cell r="O1032" t="str">
            <v>Discovery and Validation of Novel Targets for Safe and Effective Treatment of Pain</v>
          </cell>
          <cell r="P1032" t="str">
            <v>registered</v>
          </cell>
          <cell r="Q1032" t="str">
            <v>live</v>
          </cell>
          <cell r="R1032" t="str">
            <v>No</v>
          </cell>
          <cell r="S1032">
            <v>0</v>
          </cell>
          <cell r="T1032" t="str">
            <v>Yes</v>
          </cell>
          <cell r="V1032">
            <v>10771904</v>
          </cell>
        </row>
        <row r="1033">
          <cell r="A1033" t="str">
            <v>HDP01186</v>
          </cell>
          <cell r="B1033">
            <v>10772463</v>
          </cell>
          <cell r="C1033" t="str">
            <v>Person-centered quality measurement and management in a system for addictions treatment in New York State</v>
          </cell>
          <cell r="D1033" t="str">
            <v>NIDA</v>
          </cell>
          <cell r="E1033" t="str">
            <v>1RM1DA059377-01</v>
          </cell>
          <cell r="F1033" t="str">
            <v>DA059377</v>
          </cell>
          <cell r="G1033">
            <v>2023</v>
          </cell>
          <cell r="H1033" t="str">
            <v>Non-SBIR/STTR</v>
          </cell>
          <cell r="I1033" t="str">
            <v>LINDSEY ANN Martin</v>
          </cell>
          <cell r="J1033">
            <v>2418887</v>
          </cell>
          <cell r="K1033" t="str">
            <v>NEW YORK UNIVERSITY SCHOOL OF MEDICINE</v>
          </cell>
          <cell r="L1033" t="str">
            <v>NY</v>
          </cell>
          <cell r="M1033" t="str">
            <v>OUD</v>
          </cell>
          <cell r="N1033" t="str">
            <v>Translation of Research to Practice for the Treatment of Opioid Addiction</v>
          </cell>
          <cell r="O1033" t="str">
            <v>Optimizing the Quality, Reach, and Impact of Addiction Services</v>
          </cell>
          <cell r="P1033" t="str">
            <v>not registered</v>
          </cell>
          <cell r="Q1033" t="str">
            <v>live</v>
          </cell>
          <cell r="R1033" t="str">
            <v>No</v>
          </cell>
          <cell r="S1033">
            <v>0</v>
          </cell>
          <cell r="T1033" t="str">
            <v>No</v>
          </cell>
          <cell r="V1033">
            <v>10932920</v>
          </cell>
        </row>
        <row r="1034">
          <cell r="A1034" t="str">
            <v>HDP01180</v>
          </cell>
          <cell r="B1034">
            <v>10772665</v>
          </cell>
          <cell r="C1034" t="str">
            <v>Social safety net programs as  interventions to reduce opioid-related harms in reproductive-age women</v>
          </cell>
          <cell r="D1034" t="str">
            <v>NIDA</v>
          </cell>
          <cell r="E1034" t="str">
            <v>1R01DA059376-01</v>
          </cell>
          <cell r="F1034" t="str">
            <v>DA059376</v>
          </cell>
          <cell r="G1034">
            <v>2023</v>
          </cell>
          <cell r="H1034" t="str">
            <v>Non-SBIR/STTR</v>
          </cell>
          <cell r="I1034" t="str">
            <v>Shannon Elizabeth Nicks</v>
          </cell>
          <cell r="J1034">
            <v>844965</v>
          </cell>
          <cell r="K1034" t="str">
            <v>COLUMBIA UNIVERSITY HEALTH SCIENCES</v>
          </cell>
          <cell r="L1034" t="str">
            <v>NY</v>
          </cell>
          <cell r="M1034" t="str">
            <v>OUD</v>
          </cell>
          <cell r="N1034" t="str">
            <v>New Strategies to Prevent and Treat Opioid Addiction</v>
          </cell>
          <cell r="O1034" t="str">
            <v>Preventing Opioid Use Disorder</v>
          </cell>
          <cell r="P1034" t="str">
            <v>registered</v>
          </cell>
          <cell r="Q1034" t="str">
            <v>live</v>
          </cell>
          <cell r="R1034" t="str">
            <v>No</v>
          </cell>
          <cell r="S1034">
            <v>0</v>
          </cell>
          <cell r="T1034" t="str">
            <v>Yes</v>
          </cell>
          <cell r="V1034">
            <v>10932247</v>
          </cell>
        </row>
        <row r="1035">
          <cell r="A1035" t="str">
            <v>HDP01179</v>
          </cell>
          <cell r="B1035">
            <v>10772818</v>
          </cell>
          <cell r="C1035" t="str">
            <v>HEAL Initiative: Research to Foster an Opioid Use Disorder Treatment System Patients Can Count On</v>
          </cell>
          <cell r="D1035" t="str">
            <v>NIDA</v>
          </cell>
          <cell r="E1035" t="str">
            <v>1RM1DA059375-01</v>
          </cell>
          <cell r="F1035" t="str">
            <v>DA059375</v>
          </cell>
          <cell r="G1035">
            <v>2023</v>
          </cell>
          <cell r="H1035" t="str">
            <v>Non-SBIR/STTR</v>
          </cell>
          <cell r="I1035" t="str">
            <v>LINDSEY ANN Martin</v>
          </cell>
          <cell r="J1035">
            <v>1539787</v>
          </cell>
          <cell r="K1035" t="str">
            <v>RESEARCH TRIANGLE INSTITUTE</v>
          </cell>
          <cell r="L1035" t="str">
            <v>NC</v>
          </cell>
          <cell r="M1035" t="str">
            <v>OUD</v>
          </cell>
          <cell r="N1035" t="str">
            <v>Translation of Research to Practice for the Treatment of Opioid Addiction</v>
          </cell>
          <cell r="O1035" t="str">
            <v>Optimizing the Quality, Reach, and Impact of Addiction Services</v>
          </cell>
          <cell r="P1035" t="str">
            <v>registered</v>
          </cell>
          <cell r="Q1035" t="str">
            <v>live</v>
          </cell>
          <cell r="R1035" t="str">
            <v>No</v>
          </cell>
          <cell r="S1035">
            <v>0</v>
          </cell>
          <cell r="T1035" t="str">
            <v>No</v>
          </cell>
          <cell r="V1035">
            <v>10932251</v>
          </cell>
        </row>
        <row r="1036">
          <cell r="A1036" t="str">
            <v>HDP01158</v>
          </cell>
          <cell r="B1036">
            <v>10773680</v>
          </cell>
          <cell r="C1036" t="str">
            <v>Integrating eye-tracking and ECG methodologies for remote infant neurocognitive assessments in the home</v>
          </cell>
          <cell r="D1036" t="str">
            <v>NIDA</v>
          </cell>
          <cell r="E1036" t="str">
            <v>1R01DA059415-01</v>
          </cell>
          <cell r="F1036" t="str">
            <v>DA059415</v>
          </cell>
          <cell r="G1036">
            <v>2023</v>
          </cell>
          <cell r="H1036" t="str">
            <v>Non-SBIR/STTR</v>
          </cell>
          <cell r="I1036" t="str">
            <v>Janani  Prabhakar</v>
          </cell>
          <cell r="J1036">
            <v>597896</v>
          </cell>
          <cell r="K1036" t="str">
            <v>NEW YORK UNIVERSITY</v>
          </cell>
          <cell r="L1036" t="str">
            <v>NY</v>
          </cell>
          <cell r="M1036" t="str">
            <v>OUD</v>
          </cell>
          <cell r="N1036" t="str">
            <v>Enhanced Outcomes for Infants and Children Exposed to Opioids</v>
          </cell>
          <cell r="O1036" t="str">
            <v>Virtual Assessments to Understand Developmental Trajectories of Substance Use Exposure</v>
          </cell>
          <cell r="P1036" t="str">
            <v>registered</v>
          </cell>
          <cell r="Q1036" t="str">
            <v>live</v>
          </cell>
          <cell r="R1036" t="str">
            <v>No</v>
          </cell>
          <cell r="S1036">
            <v>0</v>
          </cell>
          <cell r="T1036" t="str">
            <v>Yes</v>
          </cell>
          <cell r="V1036">
            <v>10936527</v>
          </cell>
        </row>
        <row r="1037">
          <cell r="A1037" t="str">
            <v>HDP01160</v>
          </cell>
          <cell r="B1037">
            <v>10774377</v>
          </cell>
          <cell r="C1037" t="str">
            <v>HEALing Measurement Center: Enhancing Opioid Use Disorder Recovery through Measurement Based Care</v>
          </cell>
          <cell r="D1037" t="str">
            <v>NIDA</v>
          </cell>
          <cell r="E1037" t="str">
            <v>1RM1DA059395-01</v>
          </cell>
          <cell r="F1037" t="str">
            <v>DA059395</v>
          </cell>
          <cell r="G1037">
            <v>2023</v>
          </cell>
          <cell r="H1037" t="str">
            <v>Non-SBIR/STTR</v>
          </cell>
          <cell r="I1037" t="str">
            <v>LINDSEY ANN Martin</v>
          </cell>
          <cell r="J1037">
            <v>1512998</v>
          </cell>
          <cell r="K1037" t="str">
            <v>UNIVERSITY OF PITTSBURGH AT PITTSBURGH</v>
          </cell>
          <cell r="L1037" t="str">
            <v>PA</v>
          </cell>
          <cell r="M1037" t="str">
            <v>OUD</v>
          </cell>
          <cell r="N1037" t="str">
            <v>Translation of Research to Practice for the Treatment of Opioid Addiction</v>
          </cell>
          <cell r="O1037" t="str">
            <v>Optimizing the Quality, Reach, and Impact of Addiction Services</v>
          </cell>
          <cell r="P1037" t="str">
            <v>registered</v>
          </cell>
          <cell r="Q1037" t="str">
            <v>live</v>
          </cell>
          <cell r="R1037" t="str">
            <v>No</v>
          </cell>
          <cell r="S1037">
            <v>0</v>
          </cell>
          <cell r="T1037" t="str">
            <v>Yes</v>
          </cell>
          <cell r="V1037">
            <v>10933501</v>
          </cell>
        </row>
        <row r="1038">
          <cell r="A1038" t="str">
            <v>HDP01157</v>
          </cell>
          <cell r="B1038">
            <v>10774464</v>
          </cell>
          <cell r="C1038" t="str">
            <v>Autonomous Digital CBT Intervention for Opioid Use Disorder in Individuals with Co-Occurring Internalizing Disorders</v>
          </cell>
          <cell r="D1038" t="str">
            <v>NIDA</v>
          </cell>
          <cell r="E1038" t="str">
            <v>1UG3DA059414-01</v>
          </cell>
          <cell r="F1038" t="str">
            <v>DA059414</v>
          </cell>
          <cell r="G1038">
            <v>2023</v>
          </cell>
          <cell r="H1038" t="str">
            <v>Non-SBIR/STTR</v>
          </cell>
          <cell r="I1038" t="str">
            <v>Tanya S Ramey</v>
          </cell>
          <cell r="J1038">
            <v>485865</v>
          </cell>
          <cell r="K1038" t="str">
            <v>UNIVERSITY OF MINNESOTA</v>
          </cell>
          <cell r="L1038" t="str">
            <v>MN</v>
          </cell>
          <cell r="M1038" t="str">
            <v>OUD</v>
          </cell>
          <cell r="N1038" t="str">
            <v>New Strategies to Prevent and Treat Opioid Addiction</v>
          </cell>
          <cell r="O1038" t="str">
            <v>Optimizing Care for People with Opioid Use Disorder and Mental Health Conditions</v>
          </cell>
          <cell r="P1038" t="str">
            <v>registered</v>
          </cell>
          <cell r="Q1038" t="str">
            <v>live</v>
          </cell>
          <cell r="R1038" t="str">
            <v>No</v>
          </cell>
          <cell r="S1038">
            <v>0</v>
          </cell>
          <cell r="T1038" t="str">
            <v>Yes</v>
          </cell>
          <cell r="V1038">
            <v>10936521</v>
          </cell>
        </row>
        <row r="1039">
          <cell r="A1039" t="str">
            <v>HDP01175</v>
          </cell>
          <cell r="B1039">
            <v>10774563</v>
          </cell>
          <cell r="C1039" t="str">
            <v>Validation of Neuropilin-1 receptor signaling in nociceptive processing</v>
          </cell>
          <cell r="D1039" t="str">
            <v>NINDS</v>
          </cell>
          <cell r="E1039" t="str">
            <v>1RF1NS131165-01A1</v>
          </cell>
          <cell r="F1039" t="str">
            <v>NS131165</v>
          </cell>
          <cell r="G1039">
            <v>2023</v>
          </cell>
          <cell r="H1039" t="str">
            <v>Non-SBIR/STTR</v>
          </cell>
          <cell r="I1039" t="str">
            <v>DURGA PRASANNA Mohapatra</v>
          </cell>
          <cell r="J1039">
            <v>2091838</v>
          </cell>
          <cell r="K1039" t="str">
            <v>NEW YORK UNIVERSITY</v>
          </cell>
          <cell r="L1039" t="str">
            <v>NY</v>
          </cell>
          <cell r="M1039" t="str">
            <v>Pain mgt</v>
          </cell>
          <cell r="N1039" t="str">
            <v>Preclinical and Translational Research in Pain Management</v>
          </cell>
          <cell r="O1039" t="str">
            <v>Discovery and Validation of Novel Targets for Safe and Effective Treatment of Pain</v>
          </cell>
          <cell r="P1039" t="str">
            <v>not registered</v>
          </cell>
          <cell r="Q1039" t="str">
            <v>live</v>
          </cell>
          <cell r="R1039" t="str">
            <v>No</v>
          </cell>
          <cell r="S1039">
            <v>0</v>
          </cell>
          <cell r="T1039" t="str">
            <v>No</v>
          </cell>
          <cell r="V1039">
            <v>10774563</v>
          </cell>
        </row>
        <row r="1040">
          <cell r="A1040" t="str">
            <v>HDP01192</v>
          </cell>
          <cell r="B1040">
            <v>10774593</v>
          </cell>
          <cell r="C1040" t="str">
            <v>Validation of a new large-pore channel as a novel target for neuropathic pain</v>
          </cell>
          <cell r="D1040" t="str">
            <v>NINDS</v>
          </cell>
          <cell r="E1040" t="str">
            <v>1RF1NS134549-01</v>
          </cell>
          <cell r="F1040" t="str">
            <v>NS134549</v>
          </cell>
          <cell r="G1040">
            <v>2023</v>
          </cell>
          <cell r="H1040" t="str">
            <v>Non-SBIR/STTR</v>
          </cell>
          <cell r="I1040" t="str">
            <v>DURGA PRASANNA Mohapatra</v>
          </cell>
          <cell r="J1040">
            <v>2039202</v>
          </cell>
          <cell r="K1040" t="str">
            <v>JOHNS HOPKINS UNIVERSITY</v>
          </cell>
          <cell r="L1040" t="str">
            <v>MD</v>
          </cell>
          <cell r="M1040" t="str">
            <v>Pain mgt</v>
          </cell>
          <cell r="N1040" t="str">
            <v>Preclinical and Translational Research in Pain Management</v>
          </cell>
          <cell r="O1040" t="str">
            <v>Discovery and Validation of Novel Targets for Safe and Effective Treatment of Pain</v>
          </cell>
          <cell r="P1040" t="str">
            <v>not registered</v>
          </cell>
          <cell r="Q1040" t="str">
            <v>live</v>
          </cell>
          <cell r="R1040" t="str">
            <v>No</v>
          </cell>
          <cell r="S1040">
            <v>0</v>
          </cell>
          <cell r="T1040" t="str">
            <v>No</v>
          </cell>
          <cell r="V1040">
            <v>10774593</v>
          </cell>
        </row>
        <row r="1041">
          <cell r="A1041" t="str">
            <v>HDP01205</v>
          </cell>
          <cell r="B1041">
            <v>10775030</v>
          </cell>
          <cell r="C1041" t="str">
            <v>Building Social and Structural Connections for the Prevention of OUD among Youth Experiencing Homelessness: An RCT Examining Biopsychosocial Mechanisms</v>
          </cell>
          <cell r="D1041" t="str">
            <v>NIDA</v>
          </cell>
          <cell r="E1041" t="str">
            <v>1R01DA059411-01</v>
          </cell>
          <cell r="F1041" t="str">
            <v>DA059411</v>
          </cell>
          <cell r="G1041">
            <v>2023</v>
          </cell>
          <cell r="H1041" t="str">
            <v>Non-SBIR/STTR</v>
          </cell>
          <cell r="I1041" t="str">
            <v>Shannon Elizabeth Nicks</v>
          </cell>
          <cell r="J1041">
            <v>1446232</v>
          </cell>
          <cell r="K1041" t="str">
            <v>OHIO STATE UNIVERSITY</v>
          </cell>
          <cell r="L1041" t="str">
            <v>OH</v>
          </cell>
          <cell r="M1041" t="str">
            <v>OUD</v>
          </cell>
          <cell r="N1041" t="str">
            <v>New Strategies to Prevent and Treat Opioid Addiction</v>
          </cell>
          <cell r="O1041" t="str">
            <v>Preventing Opioid Use Disorder</v>
          </cell>
          <cell r="P1041" t="str">
            <v>not registered</v>
          </cell>
          <cell r="Q1041" t="str">
            <v>live</v>
          </cell>
          <cell r="R1041" t="str">
            <v>No</v>
          </cell>
          <cell r="S1041">
            <v>0</v>
          </cell>
          <cell r="T1041" t="str">
            <v>No</v>
          </cell>
          <cell r="V1041">
            <v>10932438</v>
          </cell>
        </row>
        <row r="1042">
          <cell r="A1042" t="str">
            <v>HDP01196</v>
          </cell>
          <cell r="B1042">
            <v>10775120</v>
          </cell>
          <cell r="C1042" t="str">
            <v>Improving Buprenorphine Retention with Transcutaneous Auricular Neurostimulation for Patients with Co-occurring Posttraumatic Stress Disorder and Opioid Use Disorder</v>
          </cell>
          <cell r="D1042" t="str">
            <v>NIDA</v>
          </cell>
          <cell r="E1042" t="str">
            <v>1UG3DA059409-01</v>
          </cell>
          <cell r="F1042" t="str">
            <v>DA059409</v>
          </cell>
          <cell r="G1042">
            <v>2023</v>
          </cell>
          <cell r="H1042" t="str">
            <v>Non-SBIR/STTR</v>
          </cell>
          <cell r="I1042" t="str">
            <v>Will  Aklin</v>
          </cell>
          <cell r="J1042">
            <v>582205</v>
          </cell>
          <cell r="K1042" t="str">
            <v>UNIVERSITY OF CINCINNATI</v>
          </cell>
          <cell r="L1042" t="str">
            <v>OH</v>
          </cell>
          <cell r="M1042" t="str">
            <v>OUD</v>
          </cell>
          <cell r="N1042" t="str">
            <v>New Strategies to Prevent and Treat Opioid Addiction</v>
          </cell>
          <cell r="O1042" t="str">
            <v>Optimizing Care for People with Opioid Use Disorder and Mental Health Conditions</v>
          </cell>
          <cell r="P1042" t="str">
            <v>registered</v>
          </cell>
          <cell r="Q1042" t="str">
            <v>live</v>
          </cell>
          <cell r="R1042" t="str">
            <v>No</v>
          </cell>
          <cell r="S1042">
            <v>0</v>
          </cell>
          <cell r="T1042" t="str">
            <v>Yes</v>
          </cell>
          <cell r="V1042">
            <v>10936531</v>
          </cell>
        </row>
        <row r="1043">
          <cell r="A1043" t="str">
            <v>HDP01209</v>
          </cell>
          <cell r="B1043">
            <v>10775216</v>
          </cell>
          <cell r="C1043" t="str">
            <v>Towards treatment for the complex patient: investigations of low-intensity focused ultrasound.</v>
          </cell>
          <cell r="D1043" t="str">
            <v>NIDA</v>
          </cell>
          <cell r="E1043" t="str">
            <v>1UG3DA059407-01</v>
          </cell>
          <cell r="F1043" t="str">
            <v>DA059407</v>
          </cell>
          <cell r="G1043">
            <v>2023</v>
          </cell>
          <cell r="H1043" t="str">
            <v>Non-SBIR/STTR</v>
          </cell>
          <cell r="I1043" t="str">
            <v>Tanya S Ramey</v>
          </cell>
          <cell r="J1043">
            <v>778802</v>
          </cell>
          <cell r="K1043" t="str">
            <v>INSTITUTE FOR CLINICAL RESEARCH, INC.</v>
          </cell>
          <cell r="L1043" t="str">
            <v>DC</v>
          </cell>
          <cell r="M1043" t="str">
            <v>OUD</v>
          </cell>
          <cell r="N1043" t="str">
            <v>New Strategies to Prevent and Treat Opioid Addiction</v>
          </cell>
          <cell r="O1043" t="str">
            <v>Optimizing Care for People with Opioid Use Disorder and Mental Health Conditions</v>
          </cell>
          <cell r="P1043" t="str">
            <v>not registered</v>
          </cell>
          <cell r="Q1043" t="str">
            <v>live</v>
          </cell>
          <cell r="R1043" t="str">
            <v>No</v>
          </cell>
          <cell r="S1043">
            <v>0</v>
          </cell>
          <cell r="T1043" t="str">
            <v>No</v>
          </cell>
          <cell r="V1043">
            <v>10775216</v>
          </cell>
        </row>
        <row r="1044">
          <cell r="A1044" t="str">
            <v>HDP01201</v>
          </cell>
          <cell r="B1044">
            <v>10775250</v>
          </cell>
          <cell r="C1044" t="str">
            <v>Development and validation of a novel point-of-care technology for rapid non-targeted identification of emerging opioid and other drug threats</v>
          </cell>
          <cell r="D1044" t="str">
            <v>NIDA</v>
          </cell>
          <cell r="E1044" t="str">
            <v>1UG1DA059406-01</v>
          </cell>
          <cell r="F1044" t="str">
            <v>DA059406</v>
          </cell>
          <cell r="G1044">
            <v>2023</v>
          </cell>
          <cell r="H1044" t="str">
            <v>Other Research-Related</v>
          </cell>
          <cell r="I1044" t="str">
            <v>JIA BEI BEI Wang</v>
          </cell>
          <cell r="J1044">
            <v>640347</v>
          </cell>
          <cell r="K1044" t="str">
            <v>UNIVERSITY OF CALIFORNIA, SAN DIEGO</v>
          </cell>
          <cell r="L1044" t="str">
            <v>CA</v>
          </cell>
          <cell r="M1044" t="str">
            <v>OUD</v>
          </cell>
          <cell r="N1044" t="str">
            <v>Novel Therapeutic Options for Opioid Use Disorder and Overdose</v>
          </cell>
          <cell r="O1044" t="str">
            <v>Rapidly Assessing the Public Health Impact of Emerging Opioid Threats</v>
          </cell>
          <cell r="P1044" t="str">
            <v>registered</v>
          </cell>
          <cell r="Q1044" t="str">
            <v>live</v>
          </cell>
          <cell r="R1044" t="str">
            <v>No</v>
          </cell>
          <cell r="S1044">
            <v>0</v>
          </cell>
          <cell r="T1044" t="str">
            <v>No</v>
          </cell>
          <cell r="V1044">
            <v>10932243</v>
          </cell>
        </row>
        <row r="1045">
          <cell r="A1045" t="str">
            <v>HDP01188</v>
          </cell>
          <cell r="B1045">
            <v>10775597</v>
          </cell>
          <cell r="C1045" t="str">
            <v>Preventing School Exclusion and Opioid Misuse: Effectiveness of the Inclusive Skill-building Learning Approach (ISLA)</v>
          </cell>
          <cell r="D1045" t="str">
            <v>NIDA</v>
          </cell>
          <cell r="E1045" t="str">
            <v>1R01DA059401-01</v>
          </cell>
          <cell r="F1045" t="str">
            <v>DA059401</v>
          </cell>
          <cell r="G1045">
            <v>2023</v>
          </cell>
          <cell r="H1045" t="str">
            <v>Non-SBIR/STTR</v>
          </cell>
          <cell r="I1045" t="str">
            <v>Shannon Elizabeth Nicks</v>
          </cell>
          <cell r="J1045">
            <v>770082</v>
          </cell>
          <cell r="K1045" t="str">
            <v>UNIVERSITY OF OREGON</v>
          </cell>
          <cell r="L1045" t="str">
            <v>OR</v>
          </cell>
          <cell r="M1045" t="str">
            <v>OUD</v>
          </cell>
          <cell r="N1045" t="str">
            <v>New Strategies to Prevent and Treat Opioid Addiction</v>
          </cell>
          <cell r="O1045" t="str">
            <v>Preventing Opioid Use Disorder</v>
          </cell>
          <cell r="P1045" t="str">
            <v>registered</v>
          </cell>
          <cell r="Q1045" t="str">
            <v>live</v>
          </cell>
          <cell r="R1045" t="str">
            <v>No</v>
          </cell>
          <cell r="S1045">
            <v>0</v>
          </cell>
          <cell r="T1045" t="str">
            <v>No</v>
          </cell>
          <cell r="V1045">
            <v>10936525</v>
          </cell>
        </row>
        <row r="1046">
          <cell r="A1046" t="str">
            <v>HDP01207</v>
          </cell>
          <cell r="B1046">
            <v>10776106</v>
          </cell>
          <cell r="C1046" t="str">
            <v>Sleep and circadian rhythm phenotypes and mechanisms associated with opioid use disorder treatment outcomes</v>
          </cell>
          <cell r="D1046" t="str">
            <v>NIDA</v>
          </cell>
          <cell r="E1046" t="str">
            <v>1R01DA059473-01</v>
          </cell>
          <cell r="F1046" t="str">
            <v>DA059473</v>
          </cell>
          <cell r="G1046">
            <v>2023</v>
          </cell>
          <cell r="H1046" t="str">
            <v>Non-SBIR/STTR</v>
          </cell>
          <cell r="I1046" t="str">
            <v>SUNILA GOPI Nair</v>
          </cell>
          <cell r="J1046">
            <v>1183826</v>
          </cell>
          <cell r="K1046" t="str">
            <v>JOHNS HOPKINS UNIVERSITY</v>
          </cell>
          <cell r="L1046" t="str">
            <v>MD</v>
          </cell>
          <cell r="M1046" t="str">
            <v>OUD</v>
          </cell>
          <cell r="N1046" t="str">
            <v>New Strategies to Prevent and Treat Opioid Addiction</v>
          </cell>
          <cell r="O1046" t="str">
            <v>Sleep Dysfunction as a Core Feature of Opioid Use Disorder and Recovery</v>
          </cell>
          <cell r="P1046" t="str">
            <v>not registered</v>
          </cell>
          <cell r="Q1046" t="str">
            <v>live</v>
          </cell>
          <cell r="R1046" t="str">
            <v>No</v>
          </cell>
          <cell r="S1046">
            <v>0</v>
          </cell>
          <cell r="T1046" t="str">
            <v>No</v>
          </cell>
          <cell r="V1046">
            <v>10931450</v>
          </cell>
        </row>
        <row r="1047">
          <cell r="A1047" t="str">
            <v>HDP01164</v>
          </cell>
          <cell r="B1047">
            <v>10777818</v>
          </cell>
          <cell r="C1047" t="str">
            <v>Automated Assessment of Maternal Sensitivity to Infant Distress: Leveraging Wearable Sensors for Substance Use Disorder Prevention and Research</v>
          </cell>
          <cell r="D1047" t="str">
            <v>NIDA</v>
          </cell>
          <cell r="E1047" t="str">
            <v>1R01DA059423-01</v>
          </cell>
          <cell r="F1047" t="str">
            <v>DA059423</v>
          </cell>
          <cell r="G1047">
            <v>2023</v>
          </cell>
          <cell r="H1047" t="str">
            <v>Non-SBIR/STTR</v>
          </cell>
          <cell r="I1047" t="str">
            <v>Janani  Prabhakar</v>
          </cell>
          <cell r="J1047">
            <v>499296</v>
          </cell>
          <cell r="K1047" t="str">
            <v>UNIVERSITY OF TEXAS AT AUSTIN</v>
          </cell>
          <cell r="L1047" t="str">
            <v>TX</v>
          </cell>
          <cell r="M1047" t="str">
            <v>OUD</v>
          </cell>
          <cell r="N1047" t="str">
            <v>Enhanced Outcomes for Infants and Children Exposed to Opioids</v>
          </cell>
          <cell r="O1047" t="str">
            <v>Virtual Assessments to Understand Developmental Trajectories of Substance Use Exposure</v>
          </cell>
          <cell r="P1047" t="str">
            <v>not registered</v>
          </cell>
          <cell r="Q1047" t="str">
            <v>live</v>
          </cell>
          <cell r="R1047" t="str">
            <v>No</v>
          </cell>
          <cell r="S1047">
            <v>0</v>
          </cell>
          <cell r="T1047" t="str">
            <v>No</v>
          </cell>
          <cell r="V1047">
            <v>10936520</v>
          </cell>
        </row>
        <row r="1048">
          <cell r="A1048" t="str">
            <v>HDP01181</v>
          </cell>
          <cell r="B1048">
            <v>10777825</v>
          </cell>
          <cell r="C1048" t="str">
            <v>Validation of a Virtual Still Face Procedure and Deep Learning Algorithms to Assess Infant Emotion Regulation and Infant-Caregiver Interactions in the Wild</v>
          </cell>
          <cell r="D1048" t="str">
            <v>NIDA</v>
          </cell>
          <cell r="E1048" t="str">
            <v>1R01DA059422-01</v>
          </cell>
          <cell r="F1048" t="str">
            <v>DA059422</v>
          </cell>
          <cell r="G1048">
            <v>2023</v>
          </cell>
          <cell r="H1048" t="str">
            <v>Non-SBIR/STTR</v>
          </cell>
          <cell r="I1048" t="str">
            <v>Janani  Prabhakar</v>
          </cell>
          <cell r="J1048">
            <v>622836</v>
          </cell>
          <cell r="K1048" t="str">
            <v>UNIVERSITY OF ILLINOIS AT URBANA-CHAMPAIGN</v>
          </cell>
          <cell r="L1048" t="str">
            <v>IL</v>
          </cell>
          <cell r="M1048" t="str">
            <v>OUD</v>
          </cell>
          <cell r="N1048" t="str">
            <v>Enhanced Outcomes for Infants and Children Exposed to Opioids</v>
          </cell>
          <cell r="O1048" t="str">
            <v>Virtual Assessments to Understand Developmental Trajectories of Substance Use Exposure</v>
          </cell>
          <cell r="P1048" t="str">
            <v>not registered</v>
          </cell>
          <cell r="Q1048" t="str">
            <v>live</v>
          </cell>
          <cell r="R1048" t="str">
            <v>No</v>
          </cell>
          <cell r="S1048">
            <v>0</v>
          </cell>
          <cell r="T1048" t="str">
            <v>No</v>
          </cell>
          <cell r="V1048">
            <v>10936518</v>
          </cell>
        </row>
        <row r="1049">
          <cell r="A1049" t="str">
            <v>NULL</v>
          </cell>
          <cell r="B1049">
            <v>10781200</v>
          </cell>
          <cell r="C1049" t="str">
            <v>Better Together: Integrating MOUD in African American Community Settings</v>
          </cell>
          <cell r="D1049" t="str">
            <v>NIDA</v>
          </cell>
          <cell r="E1049" t="str">
            <v>3UG1DA049467-05S1</v>
          </cell>
          <cell r="F1049" t="str">
            <v>DA049467</v>
          </cell>
          <cell r="G1049">
            <v>2023</v>
          </cell>
          <cell r="H1049" t="str">
            <v>Other Research-Related</v>
          </cell>
          <cell r="I1049" t="str">
            <v>Ronald  Dobbins</v>
          </cell>
          <cell r="J1049">
            <v>297166</v>
          </cell>
          <cell r="K1049" t="str">
            <v>UNIVERSITY OF ILLINOIS AT CHICAGO</v>
          </cell>
          <cell r="L1049" t="str">
            <v>IL</v>
          </cell>
          <cell r="M1049" t="str">
            <v>OUD</v>
          </cell>
          <cell r="N1049" t="str">
            <v>Translation of Research to Practice for the Treatment of Opioid Addiction</v>
          </cell>
          <cell r="O1049" t="str">
            <v>Enhancing the National Drug Abuse Treatment Clinical Trials Network to Address Opioids</v>
          </cell>
          <cell r="P1049" t="str">
            <v>NULL</v>
          </cell>
          <cell r="Q1049" t="str">
            <v>NULL</v>
          </cell>
          <cell r="R1049" t="str">
            <v>NULL</v>
          </cell>
          <cell r="S1049" t="str">
            <v>NULL</v>
          </cell>
          <cell r="T1049" t="str">
            <v>NULL</v>
          </cell>
          <cell r="U1049" t="str">
            <v>CTN</v>
          </cell>
          <cell r="V1049" t="str">
            <v>NULL</v>
          </cell>
        </row>
        <row r="1050">
          <cell r="A1050" t="str">
            <v>HDP01162</v>
          </cell>
          <cell r="B1050">
            <v>10783274</v>
          </cell>
          <cell r="C1050" t="str">
            <v>Medications for opioid use disorder differentially modulate intrinsically photosensitive retinal ganglion cell function, sleep, and circadian rhythms: implications for treatment</v>
          </cell>
          <cell r="D1050" t="str">
            <v>NIDA</v>
          </cell>
          <cell r="E1050" t="str">
            <v>1R01DA059471-01</v>
          </cell>
          <cell r="F1050" t="str">
            <v>DA059471</v>
          </cell>
          <cell r="G1050">
            <v>2023</v>
          </cell>
          <cell r="H1050" t="str">
            <v>Non-SBIR/STTR</v>
          </cell>
          <cell r="I1050" t="str">
            <v>SUNILA GOPI Nair</v>
          </cell>
          <cell r="J1050">
            <v>1106050</v>
          </cell>
          <cell r="K1050" t="str">
            <v>UNIVERSITY OF ALABAMA AT BIRMINGHAM</v>
          </cell>
          <cell r="L1050" t="str">
            <v>AL</v>
          </cell>
          <cell r="M1050" t="str">
            <v>OUD</v>
          </cell>
          <cell r="N1050" t="str">
            <v>New Strategies to Prevent and Treat Opioid Addiction</v>
          </cell>
          <cell r="O1050" t="str">
            <v>Sleep Dysfunction as a Core Feature of Opioid Use Disorder and Recovery</v>
          </cell>
          <cell r="P1050" t="str">
            <v>not registered</v>
          </cell>
          <cell r="Q1050" t="str">
            <v>live</v>
          </cell>
          <cell r="R1050" t="str">
            <v>No</v>
          </cell>
          <cell r="S1050">
            <v>0</v>
          </cell>
          <cell r="T1050" t="str">
            <v>No</v>
          </cell>
          <cell r="V1050">
            <v>10932225</v>
          </cell>
        </row>
        <row r="1051">
          <cell r="A1051" t="str">
            <v>HDP01203</v>
          </cell>
          <cell r="B1051">
            <v>10783393</v>
          </cell>
          <cell r="C1051" t="str">
            <v>Novel models to study dorsal root ganglion neurons in knee osteoarthritis pain</v>
          </cell>
          <cell r="D1051" t="str">
            <v>NIAMS</v>
          </cell>
          <cell r="E1051" t="str">
            <v>1K99AR083486-01</v>
          </cell>
          <cell r="F1051" t="str">
            <v>AR083486</v>
          </cell>
          <cell r="G1051">
            <v>2023</v>
          </cell>
          <cell r="H1051" t="str">
            <v>Other Research-Related</v>
          </cell>
          <cell r="I1051" t="str">
            <v>Xincheng  Zheng</v>
          </cell>
          <cell r="J1051">
            <v>245862</v>
          </cell>
          <cell r="K1051" t="str">
            <v>STANFORD UNIVERSITY</v>
          </cell>
          <cell r="L1051" t="str">
            <v>CA</v>
          </cell>
          <cell r="M1051" t="str">
            <v>Cross-Cutting Research</v>
          </cell>
          <cell r="N1051" t="str">
            <v>Cross-Cutting Research</v>
          </cell>
          <cell r="O1051" t="str">
            <v>Training the Next Generation of Researchers in HEAL</v>
          </cell>
          <cell r="P1051" t="str">
            <v>registered</v>
          </cell>
          <cell r="Q1051" t="str">
            <v>live</v>
          </cell>
          <cell r="R1051" t="str">
            <v>No</v>
          </cell>
          <cell r="S1051">
            <v>0</v>
          </cell>
          <cell r="T1051" t="str">
            <v>Yes</v>
          </cell>
          <cell r="V1051">
            <v>10783393</v>
          </cell>
        </row>
        <row r="1052">
          <cell r="A1052" t="str">
            <v>HDP01218</v>
          </cell>
          <cell r="B1052">
            <v>10783610</v>
          </cell>
          <cell r="C1052" t="str">
            <v>Value of Sleep Metrics in Predicting Opioid-Use Disorder Treatment Outcomes: Leadership and Data Coordinating Center</v>
          </cell>
          <cell r="D1052" t="str">
            <v>NIDA</v>
          </cell>
          <cell r="E1052" t="str">
            <v>1U01DA059472-01</v>
          </cell>
          <cell r="F1052" t="str">
            <v>DA059472</v>
          </cell>
          <cell r="G1052">
            <v>2023</v>
          </cell>
          <cell r="H1052" t="str">
            <v>Non-SBIR/STTR</v>
          </cell>
          <cell r="I1052" t="str">
            <v>SUNILA GOPI Nair</v>
          </cell>
          <cell r="J1052">
            <v>640089</v>
          </cell>
          <cell r="K1052" t="str">
            <v>HARVARD PILGRIM HEALTH CARE, INC.</v>
          </cell>
          <cell r="L1052" t="str">
            <v>MA</v>
          </cell>
          <cell r="M1052" t="str">
            <v>OUD</v>
          </cell>
          <cell r="N1052" t="str">
            <v>New Strategies to Prevent and Treat Opioid Addiction</v>
          </cell>
          <cell r="O1052" t="str">
            <v>Sleep Dysfunction as a Core Feature of Opioid Use Disorder and Recovery</v>
          </cell>
          <cell r="P1052" t="str">
            <v>not registered</v>
          </cell>
          <cell r="Q1052" t="str">
            <v>live</v>
          </cell>
          <cell r="R1052" t="str">
            <v>No</v>
          </cell>
          <cell r="S1052">
            <v>0</v>
          </cell>
          <cell r="T1052" t="str">
            <v>No</v>
          </cell>
          <cell r="V1052">
            <v>10931556</v>
          </cell>
        </row>
        <row r="1053">
          <cell r="A1053" t="str">
            <v>HDP01211</v>
          </cell>
          <cell r="B1053">
            <v>10783888</v>
          </cell>
          <cell r="C1053" t="str">
            <v>The impact of central sleep apnea in patients receiving medications for opioid use disorder</v>
          </cell>
          <cell r="D1053" t="str">
            <v>NIDA</v>
          </cell>
          <cell r="E1053" t="str">
            <v>1R01DA059465-01</v>
          </cell>
          <cell r="F1053" t="str">
            <v>DA059465</v>
          </cell>
          <cell r="G1053">
            <v>2023</v>
          </cell>
          <cell r="H1053" t="str">
            <v>Non-SBIR/STTR</v>
          </cell>
          <cell r="I1053" t="str">
            <v>SUNILA GOPI Nair</v>
          </cell>
          <cell r="J1053">
            <v>1064530</v>
          </cell>
          <cell r="K1053" t="str">
            <v>UNIVERSITY OF PITTSBURGH AT PITTSBURGH</v>
          </cell>
          <cell r="L1053" t="str">
            <v>PA</v>
          </cell>
          <cell r="M1053" t="str">
            <v>OUD</v>
          </cell>
          <cell r="N1053" t="str">
            <v>New Strategies to Prevent and Treat Opioid Addiction</v>
          </cell>
          <cell r="O1053" t="str">
            <v>Sleep Dysfunction as a Core Feature of Opioid Use Disorder and Recovery</v>
          </cell>
          <cell r="P1053" t="str">
            <v>not registered</v>
          </cell>
          <cell r="Q1053" t="str">
            <v>live</v>
          </cell>
          <cell r="R1053" t="str">
            <v>No</v>
          </cell>
          <cell r="S1053">
            <v>0</v>
          </cell>
          <cell r="T1053" t="str">
            <v>No</v>
          </cell>
          <cell r="V1053">
            <v>10931746</v>
          </cell>
        </row>
        <row r="1054">
          <cell r="A1054" t="str">
            <v>HDP01170</v>
          </cell>
          <cell r="B1054">
            <v>10784019</v>
          </cell>
          <cell r="C1054" t="str">
            <v>Lymphocyte Antigen 6 (Ly6) Proteins: New Players in Chronic Pain</v>
          </cell>
          <cell r="D1054" t="str">
            <v>NINDS</v>
          </cell>
          <cell r="E1054" t="str">
            <v>1K99NS134965-01</v>
          </cell>
          <cell r="F1054" t="str">
            <v>NS134965</v>
          </cell>
          <cell r="G1054">
            <v>2023</v>
          </cell>
          <cell r="H1054" t="str">
            <v>Other Research-Related</v>
          </cell>
          <cell r="I1054" t="str">
            <v>DURGA PRASANNA Mohapatra</v>
          </cell>
          <cell r="J1054">
            <v>236012</v>
          </cell>
          <cell r="K1054" t="str">
            <v>NEW YORK UNIVERSITY</v>
          </cell>
          <cell r="L1054" t="str">
            <v>NY</v>
          </cell>
          <cell r="M1054" t="str">
            <v>Cross-Cutting Research</v>
          </cell>
          <cell r="N1054" t="str">
            <v>Cross-Cutting Research</v>
          </cell>
          <cell r="O1054" t="str">
            <v>Training the Next Generation of Researchers in HEAL</v>
          </cell>
          <cell r="P1054" t="str">
            <v>not registered</v>
          </cell>
          <cell r="Q1054" t="str">
            <v>live</v>
          </cell>
          <cell r="R1054" t="str">
            <v>No</v>
          </cell>
          <cell r="S1054">
            <v>0</v>
          </cell>
          <cell r="T1054" t="str">
            <v>No</v>
          </cell>
          <cell r="V1054">
            <v>11072836</v>
          </cell>
        </row>
        <row r="1055">
          <cell r="A1055" t="str">
            <v>HDP01206</v>
          </cell>
          <cell r="B1055">
            <v>10784207</v>
          </cell>
          <cell r="C1055" t="str">
            <v>A role for peripheral NAAA-regulated lipid signaling in the control of hyperalgesic priming</v>
          </cell>
          <cell r="D1055" t="str">
            <v>NCCIH</v>
          </cell>
          <cell r="E1055" t="str">
            <v>1K99AT012658-01</v>
          </cell>
          <cell r="F1055" t="str">
            <v>AT012658</v>
          </cell>
          <cell r="G1055">
            <v>2023</v>
          </cell>
          <cell r="H1055" t="str">
            <v>Other Research-Related</v>
          </cell>
          <cell r="I1055" t="str">
            <v>Inna  Belfer</v>
          </cell>
          <cell r="J1055">
            <v>238276</v>
          </cell>
          <cell r="K1055" t="str">
            <v>UNIVERSITY OF CALIFORNIA-IRVINE</v>
          </cell>
          <cell r="L1055" t="str">
            <v>CA</v>
          </cell>
          <cell r="M1055" t="str">
            <v>Cross-Cutting Research</v>
          </cell>
          <cell r="N1055" t="str">
            <v>Cross-Cutting Research</v>
          </cell>
          <cell r="O1055" t="str">
            <v>Training the Next Generation of Researchers in HEAL</v>
          </cell>
          <cell r="P1055" t="str">
            <v>not registered</v>
          </cell>
          <cell r="Q1055" t="str">
            <v>live</v>
          </cell>
          <cell r="R1055" t="str">
            <v>No</v>
          </cell>
          <cell r="S1055">
            <v>0</v>
          </cell>
          <cell r="T1055" t="str">
            <v>No</v>
          </cell>
          <cell r="V1055">
            <v>10784207</v>
          </cell>
        </row>
        <row r="1056">
          <cell r="A1056" t="str">
            <v>HDP01159</v>
          </cell>
          <cell r="B1056">
            <v>10784209</v>
          </cell>
          <cell r="C1056" t="str">
            <v>Investigating mechanisms underpinning outcomes in people on opioid agonist treatment for OUD: Disentangling sleep and circadian rhythm influences on craving and emotion regulation</v>
          </cell>
          <cell r="D1056" t="str">
            <v>NIDA</v>
          </cell>
          <cell r="E1056" t="str">
            <v>1R01DA059469-01</v>
          </cell>
          <cell r="F1056" t="str">
            <v>DA059469</v>
          </cell>
          <cell r="G1056">
            <v>2023</v>
          </cell>
          <cell r="H1056" t="str">
            <v>Non-SBIR/STTR</v>
          </cell>
          <cell r="I1056" t="str">
            <v>SUNILA GOPI Nair</v>
          </cell>
          <cell r="J1056">
            <v>1184141</v>
          </cell>
          <cell r="K1056" t="str">
            <v>EMMA PENDLETON BRADLEY HOSPITAL</v>
          </cell>
          <cell r="L1056" t="str">
            <v>RI</v>
          </cell>
          <cell r="M1056" t="str">
            <v>OUD</v>
          </cell>
          <cell r="N1056" t="str">
            <v>New Strategies to Prevent and Treat Opioid Addiction</v>
          </cell>
          <cell r="O1056" t="str">
            <v>Sleep Dysfunction as a Core Feature of Opioid Use Disorder and Recovery</v>
          </cell>
          <cell r="P1056" t="str">
            <v>not registered</v>
          </cell>
          <cell r="Q1056" t="str">
            <v>live</v>
          </cell>
          <cell r="R1056" t="str">
            <v>No</v>
          </cell>
          <cell r="S1056">
            <v>0</v>
          </cell>
          <cell r="T1056" t="str">
            <v>No</v>
          </cell>
          <cell r="V1056">
            <v>10932897</v>
          </cell>
        </row>
        <row r="1057">
          <cell r="A1057" t="str">
            <v>HDP01174</v>
          </cell>
          <cell r="B1057">
            <v>10784407</v>
          </cell>
          <cell r="C1057" t="str">
            <v>Elucidating the neuroimmune mechanisms underlying pain and inflammation in autoimmune arthritis</v>
          </cell>
          <cell r="D1057" t="str">
            <v>NIAMS</v>
          </cell>
          <cell r="E1057" t="str">
            <v>1K99AR083482-01</v>
          </cell>
          <cell r="F1057" t="str">
            <v>AR083482</v>
          </cell>
          <cell r="G1057">
            <v>2023</v>
          </cell>
          <cell r="H1057" t="str">
            <v>Other Research-Related</v>
          </cell>
          <cell r="I1057" t="str">
            <v>Su-Yau  Mao</v>
          </cell>
          <cell r="J1057">
            <v>240516</v>
          </cell>
          <cell r="K1057" t="str">
            <v>BOSTON CHILDREN'S HOSPITAL</v>
          </cell>
          <cell r="L1057" t="str">
            <v>MA</v>
          </cell>
          <cell r="M1057" t="str">
            <v>Cross-Cutting Research</v>
          </cell>
          <cell r="N1057" t="str">
            <v>Cross-Cutting Research</v>
          </cell>
          <cell r="O1057" t="str">
            <v>Training the Next Generation of Researchers in HEAL</v>
          </cell>
          <cell r="P1057" t="str">
            <v>not registered</v>
          </cell>
          <cell r="Q1057" t="str">
            <v>live</v>
          </cell>
          <cell r="R1057" t="str">
            <v>No</v>
          </cell>
          <cell r="S1057">
            <v>0</v>
          </cell>
          <cell r="T1057" t="str">
            <v>No</v>
          </cell>
          <cell r="V1057">
            <v>10784407</v>
          </cell>
        </row>
        <row r="1058">
          <cell r="A1058" t="str">
            <v>HDP01216</v>
          </cell>
          <cell r="B1058">
            <v>10785110</v>
          </cell>
          <cell r="C1058" t="str">
            <v>Adapting and Implementing a Chronic Disease Self-Management Program for Primary Care Patients with Opioid Use Disorder and Serious Mental Illness</v>
          </cell>
          <cell r="D1058" t="str">
            <v>NIDA</v>
          </cell>
          <cell r="E1058" t="str">
            <v>1K01DA059641-01</v>
          </cell>
          <cell r="F1058" t="str">
            <v>DA059641</v>
          </cell>
          <cell r="G1058">
            <v>2023</v>
          </cell>
          <cell r="H1058" t="str">
            <v>Other Research-Related</v>
          </cell>
          <cell r="I1058" t="str">
            <v>SEAN EDWARD WINTERS Lynch</v>
          </cell>
          <cell r="J1058">
            <v>186568</v>
          </cell>
          <cell r="K1058" t="str">
            <v>UNIVERSITY OF UTAH</v>
          </cell>
          <cell r="L1058" t="str">
            <v>UT</v>
          </cell>
          <cell r="M1058" t="str">
            <v>Cross-Cutting Research</v>
          </cell>
          <cell r="N1058" t="str">
            <v>Cross-Cutting Research</v>
          </cell>
          <cell r="O1058" t="str">
            <v>Training the Next Generation of Researchers in HEAL</v>
          </cell>
          <cell r="P1058" t="str">
            <v>not registered</v>
          </cell>
          <cell r="Q1058" t="str">
            <v>live</v>
          </cell>
          <cell r="R1058" t="str">
            <v>No</v>
          </cell>
          <cell r="S1058">
            <v>0</v>
          </cell>
          <cell r="T1058" t="str">
            <v>No</v>
          </cell>
          <cell r="V1058">
            <v>10932941</v>
          </cell>
        </row>
        <row r="1059">
          <cell r="A1059" t="str">
            <v>HDP01210</v>
          </cell>
          <cell r="B1059">
            <v>10785873</v>
          </cell>
          <cell r="C1059" t="str">
            <v>A novel glycan-based selectin and complement inhibitor for at-home disease-modifying rescue of pain crisis in sickle cell disease</v>
          </cell>
          <cell r="D1059" t="str">
            <v>NINDS</v>
          </cell>
          <cell r="E1059" t="str">
            <v>1UG3NS134781-01</v>
          </cell>
          <cell r="F1059" t="str">
            <v>NS134781</v>
          </cell>
          <cell r="G1059">
            <v>2023</v>
          </cell>
          <cell r="H1059" t="str">
            <v>Non-SBIR/STTR</v>
          </cell>
          <cell r="I1059" t="str">
            <v>MARY A PELLEYMOUNTER</v>
          </cell>
          <cell r="J1059">
            <v>2589070</v>
          </cell>
          <cell r="K1059" t="str">
            <v>IHP THERAPEUTICS, INC.</v>
          </cell>
          <cell r="L1059" t="str">
            <v>CA</v>
          </cell>
          <cell r="M1059" t="str">
            <v>Pain mgt</v>
          </cell>
          <cell r="N1059" t="str">
            <v>Preclinical and Translational Research in Pain Management</v>
          </cell>
          <cell r="O1059" t="str">
            <v>Development and Optimization of Non-Addictive Therapies to Treat Pain</v>
          </cell>
          <cell r="P1059" t="str">
            <v>registered</v>
          </cell>
          <cell r="Q1059" t="str">
            <v>live</v>
          </cell>
          <cell r="R1059" t="str">
            <v>No</v>
          </cell>
          <cell r="S1059">
            <v>0</v>
          </cell>
          <cell r="T1059" t="str">
            <v>Yes</v>
          </cell>
          <cell r="V1059">
            <v>10785873</v>
          </cell>
        </row>
        <row r="1060">
          <cell r="A1060" t="str">
            <v>HDP01195</v>
          </cell>
          <cell r="B1060">
            <v>10786660</v>
          </cell>
          <cell r="C1060" t="str">
            <v>Endosomal mechanisms signaling oral cancer pain</v>
          </cell>
          <cell r="D1060" t="str">
            <v>NIDCR</v>
          </cell>
          <cell r="E1060" t="str">
            <v>1RM1DE033491-01</v>
          </cell>
          <cell r="F1060" t="str">
            <v>DE033491</v>
          </cell>
          <cell r="G1060">
            <v>2023</v>
          </cell>
          <cell r="H1060" t="str">
            <v>Non-SBIR/STTR</v>
          </cell>
          <cell r="I1060" t="str">
            <v>Melissa M Ghim</v>
          </cell>
          <cell r="J1060">
            <v>4820611</v>
          </cell>
          <cell r="K1060" t="str">
            <v>NEW YORK UNIVERSITY</v>
          </cell>
          <cell r="L1060" t="str">
            <v>NY</v>
          </cell>
          <cell r="M1060" t="str">
            <v>Pain mgt</v>
          </cell>
          <cell r="N1060" t="str">
            <v>Preclinical and Translational Research in Pain Management</v>
          </cell>
          <cell r="O1060" t="str">
            <v>Integrated Basic and Clinical Team-Based Research in Pain</v>
          </cell>
          <cell r="P1060" t="str">
            <v>registered</v>
          </cell>
          <cell r="Q1060" t="str">
            <v>live</v>
          </cell>
          <cell r="R1060" t="str">
            <v>No</v>
          </cell>
          <cell r="S1060">
            <v>0</v>
          </cell>
          <cell r="T1060" t="str">
            <v>No</v>
          </cell>
          <cell r="V1060">
            <v>10786660</v>
          </cell>
        </row>
        <row r="1061">
          <cell r="A1061" t="str">
            <v>HDP01140</v>
          </cell>
          <cell r="B1061">
            <v>10789054</v>
          </cell>
          <cell r="C1061" t="str">
            <v>Diversity Supplement - Rapid Actionable Data for Opioid Response in Kentucky (RADOR-KY)</v>
          </cell>
          <cell r="D1061" t="str">
            <v>NIDA</v>
          </cell>
          <cell r="E1061" t="str">
            <v>3R01DA057605-01S1</v>
          </cell>
          <cell r="F1061" t="str">
            <v>DA057605</v>
          </cell>
          <cell r="G1061">
            <v>2023</v>
          </cell>
          <cell r="H1061" t="str">
            <v>Non-SBIR/STTR</v>
          </cell>
          <cell r="I1061" t="str">
            <v>SATOKO JANET Kuramoto-Crawford</v>
          </cell>
          <cell r="J1061">
            <v>290700</v>
          </cell>
          <cell r="K1061" t="str">
            <v>UNIVERSITY OF KENTUCKY</v>
          </cell>
          <cell r="L1061" t="str">
            <v>KY</v>
          </cell>
          <cell r="M1061" t="str">
            <v>Cross-Cutting Research</v>
          </cell>
          <cell r="N1061" t="str">
            <v>Cross-Cutting Research</v>
          </cell>
          <cell r="O1061" t="str">
            <v>Increasing Participant Diversity, Inclusion, and Engagement in HEAL Research</v>
          </cell>
          <cell r="P1061" t="str">
            <v>not registered</v>
          </cell>
          <cell r="Q1061" t="str">
            <v>live</v>
          </cell>
          <cell r="R1061" t="str">
            <v>No</v>
          </cell>
          <cell r="S1061">
            <v>0</v>
          </cell>
          <cell r="T1061" t="str">
            <v>No</v>
          </cell>
          <cell r="V1061">
            <v>10789054</v>
          </cell>
        </row>
        <row r="1062">
          <cell r="A1062" t="str">
            <v>HDP01260</v>
          </cell>
          <cell r="B1062">
            <v>10789061</v>
          </cell>
          <cell r="C1062" t="str">
            <v>Addressing the chronic pain epidemic among older adults in underserved community center; The GetActive+ study (McDermott-Career Enhancement Supplement)</v>
          </cell>
          <cell r="D1062" t="str">
            <v>NIA</v>
          </cell>
          <cell r="E1062" t="str">
            <v>3R61AG081034-01S1</v>
          </cell>
          <cell r="F1062" t="str">
            <v>AG081034</v>
          </cell>
          <cell r="G1062">
            <v>2023</v>
          </cell>
          <cell r="H1062" t="str">
            <v>Non-SBIR/STTR</v>
          </cell>
          <cell r="I1062" t="str">
            <v>Elise  Rice</v>
          </cell>
          <cell r="J1062">
            <v>83366</v>
          </cell>
          <cell r="K1062" t="str">
            <v>MASSACHUSETTS GENERAL HOSPITAL</v>
          </cell>
          <cell r="L1062" t="str">
            <v>MA</v>
          </cell>
          <cell r="M1062" t="str">
            <v>Pain mgt</v>
          </cell>
          <cell r="N1062" t="str">
            <v>Clinical Research in Pain Management</v>
          </cell>
          <cell r="O1062" t="str">
            <v>Advancing Health Equity in Pain Management</v>
          </cell>
          <cell r="P1062" t="str">
            <v>not registered</v>
          </cell>
          <cell r="Q1062" t="str">
            <v>live</v>
          </cell>
          <cell r="R1062" t="str">
            <v>No</v>
          </cell>
          <cell r="S1062">
            <v>0</v>
          </cell>
          <cell r="T1062" t="str">
            <v>No</v>
          </cell>
          <cell r="V1062">
            <v>10789061</v>
          </cell>
        </row>
        <row r="1063">
          <cell r="A1063" t="str">
            <v>NULL</v>
          </cell>
          <cell r="B1063">
            <v>10789903</v>
          </cell>
          <cell r="C1063" t="str">
            <v>The National Drug Abuse Clinical Trials Network: New England Consortium Node</v>
          </cell>
          <cell r="D1063" t="str">
            <v>NIDA</v>
          </cell>
          <cell r="E1063" t="str">
            <v>5UG1DA015831-23</v>
          </cell>
          <cell r="F1063" t="str">
            <v>DA015831</v>
          </cell>
          <cell r="G1063">
            <v>2024</v>
          </cell>
          <cell r="H1063" t="str">
            <v>Other Research-Related</v>
          </cell>
          <cell r="I1063" t="str">
            <v>Ronald  Dobbins</v>
          </cell>
          <cell r="J1063">
            <v>11916289</v>
          </cell>
          <cell r="K1063" t="str">
            <v>YALE UNIVERSITY</v>
          </cell>
          <cell r="L1063" t="str">
            <v>CT</v>
          </cell>
          <cell r="M1063" t="str">
            <v>OUD</v>
          </cell>
          <cell r="N1063" t="str">
            <v>Translation of Research to Practice for the Treatment of Opioid Addiction</v>
          </cell>
          <cell r="O1063" t="str">
            <v>Enhancing the National Drug Abuse Treatment Clinical Trials Network to Address Opioids</v>
          </cell>
          <cell r="P1063" t="str">
            <v>NULL</v>
          </cell>
          <cell r="Q1063" t="str">
            <v>NULL</v>
          </cell>
          <cell r="R1063" t="str">
            <v>NULL</v>
          </cell>
          <cell r="S1063" t="str">
            <v>NULL</v>
          </cell>
          <cell r="T1063" t="str">
            <v>NULL</v>
          </cell>
          <cell r="U1063" t="str">
            <v>CTN</v>
          </cell>
          <cell r="V1063" t="str">
            <v>NULL</v>
          </cell>
        </row>
        <row r="1064">
          <cell r="A1064" t="str">
            <v>NULL</v>
          </cell>
          <cell r="B1064">
            <v>10791356</v>
          </cell>
          <cell r="C1064" t="str">
            <v>Better Together: Integrating MOUD in African American Community Settings</v>
          </cell>
          <cell r="D1064" t="str">
            <v>NIDA</v>
          </cell>
          <cell r="E1064" t="str">
            <v>3UG1DA013720-24S1</v>
          </cell>
          <cell r="F1064" t="str">
            <v>DA013720</v>
          </cell>
          <cell r="G1064">
            <v>2023</v>
          </cell>
          <cell r="H1064" t="str">
            <v>Other Research-Related</v>
          </cell>
          <cell r="I1064" t="str">
            <v>Ronald  Dobbins</v>
          </cell>
          <cell r="J1064">
            <v>998685</v>
          </cell>
          <cell r="K1064" t="str">
            <v>UNIVERSITY OF MIAMI SCHOOL OF MEDICINE</v>
          </cell>
          <cell r="L1064" t="str">
            <v>FL</v>
          </cell>
          <cell r="M1064" t="str">
            <v>OUD</v>
          </cell>
          <cell r="N1064" t="str">
            <v>Translation of Research to Practice for the Treatment of Opioid Addiction</v>
          </cell>
          <cell r="O1064" t="str">
            <v>Enhancing the National Drug Abuse Treatment Clinical Trials Network to Address Opioids</v>
          </cell>
          <cell r="P1064" t="str">
            <v>NULL</v>
          </cell>
          <cell r="Q1064" t="str">
            <v>NULL</v>
          </cell>
          <cell r="R1064" t="str">
            <v>NULL</v>
          </cell>
          <cell r="S1064" t="str">
            <v>NULL</v>
          </cell>
          <cell r="T1064" t="str">
            <v>NULL</v>
          </cell>
          <cell r="U1064" t="str">
            <v>CTN</v>
          </cell>
          <cell r="V1064" t="str">
            <v>NULL</v>
          </cell>
        </row>
        <row r="1065">
          <cell r="A1065" t="str">
            <v>NULL</v>
          </cell>
          <cell r="B1065">
            <v>10791838</v>
          </cell>
          <cell r="C1065" t="str">
            <v>Clinical Trials Network: Pacific Northwest Node</v>
          </cell>
          <cell r="D1065" t="str">
            <v>NIDA</v>
          </cell>
          <cell r="E1065" t="str">
            <v>5UG1DA013714-23</v>
          </cell>
          <cell r="F1065" t="str">
            <v>DA013714</v>
          </cell>
          <cell r="G1065">
            <v>2024</v>
          </cell>
          <cell r="H1065" t="str">
            <v>Other Research-Related</v>
          </cell>
          <cell r="I1065" t="str">
            <v>Ronald  Dobbins</v>
          </cell>
          <cell r="J1065">
            <v>1660257</v>
          </cell>
          <cell r="K1065" t="str">
            <v>UNIVERSITY OF WASHINGTON</v>
          </cell>
          <cell r="L1065" t="str">
            <v>WA</v>
          </cell>
          <cell r="M1065" t="str">
            <v>OUD</v>
          </cell>
          <cell r="N1065" t="str">
            <v>Translation of Research to Practice for the Treatment of Opioid Addiction</v>
          </cell>
          <cell r="O1065" t="str">
            <v>Enhancing the National Drug Abuse Treatment Clinical Trials Network to Address Opioids</v>
          </cell>
          <cell r="P1065" t="str">
            <v>NULL</v>
          </cell>
          <cell r="Q1065" t="str">
            <v>NULL</v>
          </cell>
          <cell r="R1065" t="str">
            <v>NULL</v>
          </cell>
          <cell r="S1065" t="str">
            <v>NULL</v>
          </cell>
          <cell r="T1065" t="str">
            <v>NULL</v>
          </cell>
          <cell r="U1065" t="str">
            <v>CTN</v>
          </cell>
          <cell r="V1065" t="str">
            <v>NULL</v>
          </cell>
        </row>
        <row r="1066">
          <cell r="A1066" t="str">
            <v>NULL</v>
          </cell>
          <cell r="B1066">
            <v>10793599</v>
          </cell>
          <cell r="C1066" t="str">
            <v>Northeast Node of the National Drug Abuse Clinical Trials Network</v>
          </cell>
          <cell r="D1066" t="str">
            <v>NIDA</v>
          </cell>
          <cell r="E1066" t="str">
            <v>5UG1DA040309-10</v>
          </cell>
          <cell r="F1066" t="str">
            <v>DA040309</v>
          </cell>
          <cell r="G1066">
            <v>2024</v>
          </cell>
          <cell r="H1066" t="str">
            <v>Other Research-Related</v>
          </cell>
          <cell r="I1066" t="str">
            <v>Ronald  Dobbins</v>
          </cell>
          <cell r="J1066">
            <v>1738506</v>
          </cell>
          <cell r="K1066" t="str">
            <v>DARTMOUTH COLLEGE</v>
          </cell>
          <cell r="L1066" t="str">
            <v>NH</v>
          </cell>
          <cell r="M1066" t="str">
            <v>OUD</v>
          </cell>
          <cell r="N1066" t="str">
            <v>Translation of Research to Practice for the Treatment of Opioid Addiction</v>
          </cell>
          <cell r="O1066" t="str">
            <v>Enhancing the National Drug Abuse Treatment Clinical Trials Network to Address Opioids</v>
          </cell>
          <cell r="P1066" t="str">
            <v>NULL</v>
          </cell>
          <cell r="Q1066" t="str">
            <v>NULL</v>
          </cell>
          <cell r="R1066" t="str">
            <v>NULL</v>
          </cell>
          <cell r="S1066" t="str">
            <v>NULL</v>
          </cell>
          <cell r="T1066" t="str">
            <v>NULL</v>
          </cell>
          <cell r="U1066" t="str">
            <v>CTN</v>
          </cell>
          <cell r="V1066" t="str">
            <v>NULL</v>
          </cell>
        </row>
        <row r="1067">
          <cell r="A1067" t="str">
            <v>HDP01176</v>
          </cell>
          <cell r="B1067">
            <v>10794463</v>
          </cell>
          <cell r="C1067" t="str">
            <v>IMPACT: Integrative Mindfulness-Based Predictive Approach for Chronic low back pain Treatment</v>
          </cell>
          <cell r="D1067" t="str">
            <v>NINDS</v>
          </cell>
          <cell r="E1067" t="str">
            <v>1UG3NS135168-01</v>
          </cell>
          <cell r="F1067" t="str">
            <v>NS135168</v>
          </cell>
          <cell r="G1067">
            <v>2023</v>
          </cell>
          <cell r="H1067" t="str">
            <v>Non-SBIR/STTR</v>
          </cell>
          <cell r="I1067" t="str">
            <v>RAMACHANDRAN NMN Arudchandran</v>
          </cell>
          <cell r="J1067">
            <v>1643228</v>
          </cell>
          <cell r="K1067" t="str">
            <v>WORCESTER POLYTECHNIC INSTITUTE</v>
          </cell>
          <cell r="L1067" t="str">
            <v>MA</v>
          </cell>
          <cell r="M1067" t="str">
            <v>Pain mgt</v>
          </cell>
          <cell r="N1067" t="str">
            <v>Clinical Research in Pain Management</v>
          </cell>
          <cell r="O1067" t="str">
            <v>Discovery and Validation of Biomarkers, Endpoints, and Signatures for Pain Conditions</v>
          </cell>
          <cell r="P1067" t="str">
            <v>registered</v>
          </cell>
          <cell r="Q1067" t="str">
            <v>live</v>
          </cell>
          <cell r="R1067" t="str">
            <v>No</v>
          </cell>
          <cell r="S1067">
            <v>0</v>
          </cell>
          <cell r="T1067" t="str">
            <v>Yes</v>
          </cell>
          <cell r="V1067">
            <v>10794463</v>
          </cell>
        </row>
        <row r="1068">
          <cell r="A1068" t="str">
            <v>HDP01166</v>
          </cell>
          <cell r="B1068">
            <v>10794609</v>
          </cell>
          <cell r="C1068" t="str">
            <v>Predictive Biosignature for Endoscopic Therapy for Chronic Pancreatitis Pain</v>
          </cell>
          <cell r="D1068" t="str">
            <v>NINDS</v>
          </cell>
          <cell r="E1068" t="str">
            <v>1UG3NS135170-01</v>
          </cell>
          <cell r="F1068" t="str">
            <v>NS135170</v>
          </cell>
          <cell r="G1068">
            <v>2023</v>
          </cell>
          <cell r="H1068" t="str">
            <v>Non-SBIR/STTR</v>
          </cell>
          <cell r="I1068" t="str">
            <v>RAMACHANDRAN NMN Arudchandran</v>
          </cell>
          <cell r="J1068">
            <v>1244812</v>
          </cell>
          <cell r="K1068" t="str">
            <v>NEW YORK UNIVERSITY SCHOOL OF MEDICINE</v>
          </cell>
          <cell r="L1068" t="str">
            <v>NY</v>
          </cell>
          <cell r="M1068" t="str">
            <v>Pain mgt</v>
          </cell>
          <cell r="N1068" t="str">
            <v>Clinical Research in Pain Management</v>
          </cell>
          <cell r="O1068" t="str">
            <v>Discovery and Validation of Biomarkers, Endpoints, and Signatures for Pain Conditions</v>
          </cell>
          <cell r="P1068" t="str">
            <v>registered</v>
          </cell>
          <cell r="Q1068" t="str">
            <v>live</v>
          </cell>
          <cell r="R1068" t="str">
            <v>No</v>
          </cell>
          <cell r="S1068">
            <v>0</v>
          </cell>
          <cell r="T1068" t="str">
            <v>Yes</v>
          </cell>
          <cell r="V1068">
            <v>10794609</v>
          </cell>
        </row>
        <row r="1069">
          <cell r="A1069" t="str">
            <v>HDP01194</v>
          </cell>
          <cell r="B1069">
            <v>10794761</v>
          </cell>
          <cell r="C1069" t="str">
            <v>Identifying multimodal biomarkers for autologous serum tears in the treatment of chronic postoperative ocular pain</v>
          </cell>
          <cell r="D1069" t="str">
            <v>NINDS</v>
          </cell>
          <cell r="E1069" t="str">
            <v>1UG3NS131785-01A1</v>
          </cell>
          <cell r="F1069" t="str">
            <v>NS131785</v>
          </cell>
          <cell r="G1069">
            <v>2023</v>
          </cell>
          <cell r="H1069" t="str">
            <v>Non-SBIR/STTR</v>
          </cell>
          <cell r="I1069" t="str">
            <v>RAMACHANDRAN NMN Arudchandran</v>
          </cell>
          <cell r="J1069">
            <v>1557093</v>
          </cell>
          <cell r="K1069" t="str">
            <v>CLEVELAND CLINIC LERNER COM-CWRU</v>
          </cell>
          <cell r="L1069" t="str">
            <v>OH</v>
          </cell>
          <cell r="M1069" t="str">
            <v>Pain mgt</v>
          </cell>
          <cell r="N1069" t="str">
            <v>Clinical Research in Pain Management</v>
          </cell>
          <cell r="O1069" t="str">
            <v>Discovery and Validation of Biomarkers, Endpoints, and Signatures for Pain Conditions</v>
          </cell>
          <cell r="P1069" t="str">
            <v>not registered</v>
          </cell>
          <cell r="Q1069" t="str">
            <v>live</v>
          </cell>
          <cell r="R1069" t="str">
            <v>No</v>
          </cell>
          <cell r="S1069">
            <v>0</v>
          </cell>
          <cell r="T1069" t="str">
            <v>No</v>
          </cell>
          <cell r="V1069">
            <v>10794761</v>
          </cell>
        </row>
        <row r="1070">
          <cell r="A1070" t="str">
            <v>HDP01190</v>
          </cell>
          <cell r="B1070">
            <v>10794862</v>
          </cell>
          <cell r="C1070" t="str">
            <v>Developing Radiocaine NaV imaging as a response monitoring biomarker for chronic pain</v>
          </cell>
          <cell r="D1070" t="str">
            <v>NINDS</v>
          </cell>
          <cell r="E1070" t="str">
            <v>1UG3NS135173-01</v>
          </cell>
          <cell r="F1070" t="str">
            <v>NS135173</v>
          </cell>
          <cell r="G1070">
            <v>2023</v>
          </cell>
          <cell r="H1070" t="str">
            <v>Non-SBIR/STTR</v>
          </cell>
          <cell r="I1070" t="str">
            <v>RAMACHANDRAN NMN Arudchandran</v>
          </cell>
          <cell r="J1070">
            <v>1106020</v>
          </cell>
          <cell r="K1070" t="str">
            <v>LUTROO IMAGING LLC</v>
          </cell>
          <cell r="L1070" t="str">
            <v>MT</v>
          </cell>
          <cell r="M1070" t="str">
            <v>Pain mgt</v>
          </cell>
          <cell r="N1070" t="str">
            <v>Clinical Research in Pain Management</v>
          </cell>
          <cell r="O1070" t="str">
            <v>Discovery and Validation of Biomarkers, Endpoints, and Signatures for Pain Conditions</v>
          </cell>
          <cell r="P1070" t="str">
            <v>not registered</v>
          </cell>
          <cell r="Q1070" t="str">
            <v>live</v>
          </cell>
          <cell r="R1070" t="str">
            <v>No</v>
          </cell>
          <cell r="S1070">
            <v>0</v>
          </cell>
          <cell r="T1070" t="str">
            <v>No</v>
          </cell>
          <cell r="V1070">
            <v>10794862</v>
          </cell>
        </row>
        <row r="1071">
          <cell r="A1071" t="str">
            <v>NULL</v>
          </cell>
          <cell r="B1071">
            <v>10795101</v>
          </cell>
          <cell r="C1071" t="str">
            <v>NIDA Clinical Trials Network: New York Node</v>
          </cell>
          <cell r="D1071" t="str">
            <v>NIDA</v>
          </cell>
          <cell r="E1071" t="str">
            <v>5UG1DA013035-23</v>
          </cell>
          <cell r="F1071" t="str">
            <v>DA013035</v>
          </cell>
          <cell r="G1071">
            <v>2024</v>
          </cell>
          <cell r="H1071" t="str">
            <v>Other Research-Related</v>
          </cell>
          <cell r="I1071" t="str">
            <v>Ronald  Dobbins</v>
          </cell>
          <cell r="J1071">
            <v>4199171</v>
          </cell>
          <cell r="K1071" t="str">
            <v>NEW YORK UNIVERSITY SCHOOL OF MEDICINE</v>
          </cell>
          <cell r="L1071" t="str">
            <v>NY</v>
          </cell>
          <cell r="M1071" t="str">
            <v>OUD</v>
          </cell>
          <cell r="N1071" t="str">
            <v>New Strategies to Prevent and Treat Opioid Addiction</v>
          </cell>
          <cell r="O1071" t="str">
            <v>Optimizing the Duration, Retention, and Discontinuation of Medication Treatment for Opioid Use Disorder</v>
          </cell>
          <cell r="P1071" t="str">
            <v>NULL</v>
          </cell>
          <cell r="Q1071" t="str">
            <v>NULL</v>
          </cell>
          <cell r="R1071" t="str">
            <v>NULL</v>
          </cell>
          <cell r="S1071" t="str">
            <v>NULL</v>
          </cell>
          <cell r="T1071" t="str">
            <v>NULL</v>
          </cell>
          <cell r="V1071">
            <v>10795101</v>
          </cell>
        </row>
        <row r="1072">
          <cell r="A1072" t="str">
            <v>NULL</v>
          </cell>
          <cell r="B1072">
            <v>10795934</v>
          </cell>
          <cell r="C1072" t="str">
            <v>Health Systems Node of the NIDA Clinical Trials Network</v>
          </cell>
          <cell r="D1072" t="str">
            <v>NIDA</v>
          </cell>
          <cell r="E1072" t="str">
            <v>5UG1DA040314-10</v>
          </cell>
          <cell r="F1072" t="str">
            <v>DA040314</v>
          </cell>
          <cell r="G1072">
            <v>2024</v>
          </cell>
          <cell r="H1072" t="str">
            <v>Other Research-Related</v>
          </cell>
          <cell r="I1072" t="str">
            <v>Ronald  Dobbins</v>
          </cell>
          <cell r="J1072">
            <v>1351122</v>
          </cell>
          <cell r="K1072" t="str">
            <v>KAISER FOUNDATION RESEARCH INSTITUTE</v>
          </cell>
          <cell r="L1072" t="str">
            <v>CA</v>
          </cell>
          <cell r="M1072" t="str">
            <v>OUD</v>
          </cell>
          <cell r="N1072" t="str">
            <v>Translation of Research to Practice for the Treatment of Opioid Addiction</v>
          </cell>
          <cell r="O1072" t="str">
            <v>Enhancing the National Drug Abuse Treatment Clinical Trials Network to Address Opioids</v>
          </cell>
          <cell r="P1072" t="str">
            <v>NULL</v>
          </cell>
          <cell r="Q1072" t="str">
            <v>NULL</v>
          </cell>
          <cell r="R1072" t="str">
            <v>NULL</v>
          </cell>
          <cell r="S1072" t="str">
            <v>NULL</v>
          </cell>
          <cell r="T1072" t="str">
            <v>NULL</v>
          </cell>
          <cell r="U1072" t="str">
            <v>CTN</v>
          </cell>
          <cell r="V1072" t="str">
            <v>NULL</v>
          </cell>
        </row>
        <row r="1073">
          <cell r="A1073" t="str">
            <v>NULL</v>
          </cell>
          <cell r="B1073">
            <v>10796916</v>
          </cell>
          <cell r="C1073" t="str">
            <v>Western States Node of the National Drug Abuse Treatment Clinical Trials Network</v>
          </cell>
          <cell r="D1073" t="str">
            <v>NIDA</v>
          </cell>
          <cell r="E1073" t="str">
            <v>5UG1DA015815-23</v>
          </cell>
          <cell r="F1073" t="str">
            <v>DA015815</v>
          </cell>
          <cell r="G1073">
            <v>2024</v>
          </cell>
          <cell r="H1073" t="str">
            <v>Other Research-Related</v>
          </cell>
          <cell r="I1073" t="str">
            <v>Ronald  Dobbins</v>
          </cell>
          <cell r="J1073">
            <v>1077251</v>
          </cell>
          <cell r="K1073" t="str">
            <v>OREGON HEALTH &amp; SCIENCE UNIVERSITY</v>
          </cell>
          <cell r="L1073" t="str">
            <v>OR</v>
          </cell>
          <cell r="M1073" t="str">
            <v>OUD</v>
          </cell>
          <cell r="N1073" t="str">
            <v>Translation of Research to Practice for the Treatment of Opioid Addiction</v>
          </cell>
          <cell r="O1073" t="str">
            <v>Enhancing the National Drug Abuse Treatment Clinical Trials Network to Address Opioids</v>
          </cell>
          <cell r="P1073" t="str">
            <v>NULL</v>
          </cell>
          <cell r="Q1073" t="str">
            <v>NULL</v>
          </cell>
          <cell r="R1073" t="str">
            <v>NULL</v>
          </cell>
          <cell r="S1073" t="str">
            <v>NULL</v>
          </cell>
          <cell r="T1073" t="str">
            <v>NULL</v>
          </cell>
          <cell r="U1073" t="str">
            <v>CTN</v>
          </cell>
          <cell r="V1073" t="str">
            <v>NULL</v>
          </cell>
        </row>
        <row r="1074">
          <cell r="A1074" t="str">
            <v>NULL</v>
          </cell>
          <cell r="B1074">
            <v>10796936</v>
          </cell>
          <cell r="C1074" t="str">
            <v>The Florida Node Alliance of the National Drug Abuse Treatment Clinical Trials Network</v>
          </cell>
          <cell r="D1074" t="str">
            <v>NIDA</v>
          </cell>
          <cell r="E1074" t="str">
            <v>5UG1DA013720-25</v>
          </cell>
          <cell r="F1074" t="str">
            <v>DA013720</v>
          </cell>
          <cell r="G1074">
            <v>2024</v>
          </cell>
          <cell r="H1074" t="str">
            <v>Other Research-Related</v>
          </cell>
          <cell r="I1074" t="str">
            <v>Ronald  Dobbins</v>
          </cell>
          <cell r="J1074">
            <v>4369037</v>
          </cell>
          <cell r="K1074" t="str">
            <v>UNIVERSITY OF MIAMI SCHOOL OF MEDICINE</v>
          </cell>
          <cell r="L1074" t="str">
            <v>FL</v>
          </cell>
          <cell r="M1074" t="str">
            <v>OUD</v>
          </cell>
          <cell r="N1074" t="str">
            <v>Translation of Research to Practice for the Treatment of Opioid Addiction</v>
          </cell>
          <cell r="O1074" t="str">
            <v>Enhancing the National Drug Abuse Treatment Clinical Trials Network to Address Opioids</v>
          </cell>
          <cell r="P1074" t="str">
            <v>NULL</v>
          </cell>
          <cell r="Q1074" t="str">
            <v>NULL</v>
          </cell>
          <cell r="R1074" t="str">
            <v>NULL</v>
          </cell>
          <cell r="S1074" t="str">
            <v>NULL</v>
          </cell>
          <cell r="T1074" t="str">
            <v>NULL</v>
          </cell>
          <cell r="U1074" t="str">
            <v>CTN</v>
          </cell>
          <cell r="V1074" t="str">
            <v>NULL</v>
          </cell>
        </row>
        <row r="1075">
          <cell r="A1075" t="str">
            <v>NULL</v>
          </cell>
          <cell r="B1075">
            <v>10799698</v>
          </cell>
          <cell r="C1075" t="str">
            <v>NIDA Clinical Trials Network: Big South/West Node</v>
          </cell>
          <cell r="D1075" t="str">
            <v>NIDA</v>
          </cell>
          <cell r="E1075" t="str">
            <v>5UG1DA020024-20</v>
          </cell>
          <cell r="F1075" t="str">
            <v>DA020024</v>
          </cell>
          <cell r="G1075">
            <v>2024</v>
          </cell>
          <cell r="H1075" t="str">
            <v>Other Research-Related</v>
          </cell>
          <cell r="I1075" t="str">
            <v>Ronald  Dobbins</v>
          </cell>
          <cell r="J1075">
            <v>5809886</v>
          </cell>
          <cell r="K1075" t="str">
            <v>UT SOUTHWESTERN MEDICAL CENTER</v>
          </cell>
          <cell r="L1075" t="str">
            <v>TX</v>
          </cell>
          <cell r="M1075" t="str">
            <v>OUD</v>
          </cell>
          <cell r="N1075" t="str">
            <v>Translation of Research to Practice for the Treatment of Opioid Addiction</v>
          </cell>
          <cell r="O1075" t="str">
            <v>Enhancing the National Drug Abuse Treatment Clinical Trials Network to Address Opioids</v>
          </cell>
          <cell r="P1075" t="str">
            <v>NULL</v>
          </cell>
          <cell r="Q1075" t="str">
            <v>NULL</v>
          </cell>
          <cell r="R1075" t="str">
            <v>NULL</v>
          </cell>
          <cell r="S1075" t="str">
            <v>NULL</v>
          </cell>
          <cell r="T1075" t="str">
            <v>NULL</v>
          </cell>
          <cell r="U1075" t="str">
            <v>CTN</v>
          </cell>
          <cell r="V1075" t="str">
            <v>NULL</v>
          </cell>
        </row>
        <row r="1076">
          <cell r="A1076" t="str">
            <v>NULL</v>
          </cell>
          <cell r="B1076">
            <v>10800295</v>
          </cell>
          <cell r="C1076" t="str">
            <v>Addressing racial disparities in opioid overdose deaths using an open source peer recovery coach training and multimodal mobile health platform</v>
          </cell>
          <cell r="D1076" t="str">
            <v>NIDA</v>
          </cell>
          <cell r="E1076" t="str">
            <v>1R34DA059770-01</v>
          </cell>
          <cell r="F1076" t="str">
            <v>DA059770</v>
          </cell>
          <cell r="G1076">
            <v>2024</v>
          </cell>
          <cell r="H1076" t="str">
            <v>Non-SBIR/STTR</v>
          </cell>
          <cell r="I1076" t="str">
            <v>MARCY ESTHER Fitz-Randolph</v>
          </cell>
          <cell r="J1076">
            <v>225981</v>
          </cell>
          <cell r="K1076" t="str">
            <v>FRIENDS RESEARCH INSTITUTE, INC.</v>
          </cell>
          <cell r="L1076" t="str">
            <v>MD</v>
          </cell>
          <cell r="M1076" t="str">
            <v>OUD</v>
          </cell>
          <cell r="N1076" t="str">
            <v>New Strategies to Prevent and Treat Opioid Addiction</v>
          </cell>
          <cell r="P1076" t="str">
            <v>NULL</v>
          </cell>
          <cell r="Q1076" t="str">
            <v>NULL</v>
          </cell>
          <cell r="R1076" t="str">
            <v>NULL</v>
          </cell>
          <cell r="S1076" t="str">
            <v>NULL</v>
          </cell>
          <cell r="T1076" t="str">
            <v>NULL</v>
          </cell>
          <cell r="U1076" t="str">
            <v>NULL</v>
          </cell>
          <cell r="V1076">
            <v>10800295</v>
          </cell>
        </row>
        <row r="1077">
          <cell r="A1077" t="str">
            <v>NULL</v>
          </cell>
          <cell r="B1077">
            <v>10801347</v>
          </cell>
          <cell r="C1077" t="str">
            <v>Clinical Trials Network: Admin Supplement: Integrating MOUD with BUP in Non-medical Community Settings</v>
          </cell>
          <cell r="D1077" t="str">
            <v>NIDA</v>
          </cell>
          <cell r="E1077" t="str">
            <v>3UG1DA015831-22S2</v>
          </cell>
          <cell r="F1077" t="str">
            <v>DA015831</v>
          </cell>
          <cell r="G1077">
            <v>2023</v>
          </cell>
          <cell r="H1077" t="str">
            <v>Other Research-Related</v>
          </cell>
          <cell r="I1077" t="str">
            <v>Ronald  Dobbins</v>
          </cell>
          <cell r="J1077">
            <v>57865</v>
          </cell>
          <cell r="K1077" t="str">
            <v>YALE UNIVERSITY</v>
          </cell>
          <cell r="L1077" t="str">
            <v>CT</v>
          </cell>
          <cell r="M1077" t="str">
            <v>OUD</v>
          </cell>
          <cell r="N1077" t="str">
            <v>Translation of Research to Practice for the Treatment of Opioid Addiction</v>
          </cell>
          <cell r="O1077" t="str">
            <v>Enhancing the National Drug Abuse Treatment Clinical Trials Network to Address Opioids</v>
          </cell>
          <cell r="P1077" t="str">
            <v>NULL</v>
          </cell>
          <cell r="Q1077" t="str">
            <v>NULL</v>
          </cell>
          <cell r="R1077" t="str">
            <v>NULL</v>
          </cell>
          <cell r="S1077" t="str">
            <v>NULL</v>
          </cell>
          <cell r="T1077" t="str">
            <v>NULL</v>
          </cell>
          <cell r="U1077" t="str">
            <v>CTN</v>
          </cell>
          <cell r="V1077" t="str">
            <v>NULL</v>
          </cell>
        </row>
        <row r="1078">
          <cell r="A1078" t="str">
            <v>NULL</v>
          </cell>
          <cell r="B1078">
            <v>10801950</v>
          </cell>
          <cell r="C1078" t="str">
            <v>Standard versus High Dose ED-Initiated Buprenorphine Induction</v>
          </cell>
          <cell r="D1078" t="str">
            <v>NIDA</v>
          </cell>
          <cell r="E1078" t="str">
            <v>3UG1DA015831-22S3</v>
          </cell>
          <cell r="F1078" t="str">
            <v>DA015831</v>
          </cell>
          <cell r="G1078">
            <v>2023</v>
          </cell>
          <cell r="H1078" t="str">
            <v>Other Research-Related</v>
          </cell>
          <cell r="I1078" t="str">
            <v>Ronald  Dobbins</v>
          </cell>
          <cell r="J1078">
            <v>1286024</v>
          </cell>
          <cell r="K1078" t="str">
            <v>YALE UNIVERSITY</v>
          </cell>
          <cell r="L1078" t="str">
            <v>CT</v>
          </cell>
          <cell r="M1078" t="str">
            <v>OUD</v>
          </cell>
          <cell r="N1078" t="str">
            <v>Translation of Research to Practice for the Treatment of Opioid Addiction</v>
          </cell>
          <cell r="O1078" t="str">
            <v>Enhancing the National Drug Abuse Treatment Clinical Trials Network to Address Opioids</v>
          </cell>
          <cell r="P1078" t="str">
            <v>NULL</v>
          </cell>
          <cell r="Q1078" t="str">
            <v>NULL</v>
          </cell>
          <cell r="R1078" t="str">
            <v>NULL</v>
          </cell>
          <cell r="S1078" t="str">
            <v>NULL</v>
          </cell>
          <cell r="T1078" t="str">
            <v>NULL</v>
          </cell>
          <cell r="U1078" t="str">
            <v>CTN</v>
          </cell>
          <cell r="V1078" t="str">
            <v>NULL</v>
          </cell>
        </row>
        <row r="1079">
          <cell r="A1079" t="str">
            <v>NULL</v>
          </cell>
          <cell r="B1079">
            <v>10801999</v>
          </cell>
          <cell r="C1079" t="str">
            <v>Clinical Trials Network: Admin Supplement: Post-Surgical Adolescent Outcomes</v>
          </cell>
          <cell r="D1079" t="str">
            <v>NIDA</v>
          </cell>
          <cell r="E1079" t="str">
            <v>3UG1DA015831-22S4</v>
          </cell>
          <cell r="F1079" t="str">
            <v>DA015831</v>
          </cell>
          <cell r="G1079">
            <v>2023</v>
          </cell>
          <cell r="H1079" t="str">
            <v>Other Research-Related</v>
          </cell>
          <cell r="I1079" t="str">
            <v>Ronald  Dobbins</v>
          </cell>
          <cell r="J1079">
            <v>2549046</v>
          </cell>
          <cell r="K1079" t="str">
            <v>YALE UNIVERSITY</v>
          </cell>
          <cell r="L1079" t="str">
            <v>CT</v>
          </cell>
          <cell r="M1079" t="str">
            <v>OUD</v>
          </cell>
          <cell r="N1079" t="str">
            <v>Translation of Research to Practice for the Treatment of Opioid Addiction</v>
          </cell>
          <cell r="O1079" t="str">
            <v>Enhancing the National Drug Abuse Treatment Clinical Trials Network to Address Opioids</v>
          </cell>
          <cell r="P1079" t="str">
            <v>NULL</v>
          </cell>
          <cell r="Q1079" t="str">
            <v>NULL</v>
          </cell>
          <cell r="R1079" t="str">
            <v>NULL</v>
          </cell>
          <cell r="S1079" t="str">
            <v>NULL</v>
          </cell>
          <cell r="T1079" t="str">
            <v>NULL</v>
          </cell>
          <cell r="U1079" t="str">
            <v>CTN</v>
          </cell>
          <cell r="V1079" t="str">
            <v>NULL</v>
          </cell>
        </row>
        <row r="1080">
          <cell r="A1080" t="str">
            <v>NULL</v>
          </cell>
          <cell r="B1080">
            <v>10804545</v>
          </cell>
          <cell r="C1080" t="str">
            <v>Building Opioid recovery support Networks to engage and retain young adults in Medication for Opioid Use Disorder (BOND)</v>
          </cell>
          <cell r="D1080" t="str">
            <v>NIDA</v>
          </cell>
          <cell r="E1080" t="str">
            <v>3UG1DA040309-09S1</v>
          </cell>
          <cell r="F1080" t="str">
            <v>DA040309</v>
          </cell>
          <cell r="G1080">
            <v>2023</v>
          </cell>
          <cell r="H1080" t="str">
            <v>Other Research-Related</v>
          </cell>
          <cell r="I1080" t="str">
            <v>Ronald  Dobbins</v>
          </cell>
          <cell r="J1080">
            <v>1000593</v>
          </cell>
          <cell r="K1080" t="str">
            <v>DARTMOUTH COLLEGE</v>
          </cell>
          <cell r="L1080" t="str">
            <v>NH</v>
          </cell>
          <cell r="M1080" t="str">
            <v>OUD</v>
          </cell>
          <cell r="N1080" t="str">
            <v>Translation of Research to Practice for the Treatment of Opioid Addiction</v>
          </cell>
          <cell r="O1080" t="str">
            <v>Enhancing the National Drug Abuse Treatment Clinical Trials Network to Address Opioids</v>
          </cell>
          <cell r="P1080" t="str">
            <v>NULL</v>
          </cell>
          <cell r="Q1080" t="str">
            <v>NULL</v>
          </cell>
          <cell r="R1080" t="str">
            <v>NULL</v>
          </cell>
          <cell r="S1080" t="str">
            <v>NULL</v>
          </cell>
          <cell r="T1080" t="str">
            <v>NULL</v>
          </cell>
          <cell r="U1080" t="str">
            <v>CTN</v>
          </cell>
          <cell r="V1080" t="str">
            <v>NULL</v>
          </cell>
        </row>
        <row r="1081">
          <cell r="A1081" t="str">
            <v>HDP01169</v>
          </cell>
          <cell r="B1081">
            <v>10805071</v>
          </cell>
          <cell r="C1081" t="str">
            <v>Development and validation of a porcine model of spinal cord injury-induced neuropathic pain</v>
          </cell>
          <cell r="D1081" t="str">
            <v>NINDS</v>
          </cell>
          <cell r="E1081" t="str">
            <v>1RF1NS135504-01</v>
          </cell>
          <cell r="F1081" t="str">
            <v>NS135504</v>
          </cell>
          <cell r="G1081">
            <v>2023</v>
          </cell>
          <cell r="H1081" t="str">
            <v>Non-SBIR/STTR</v>
          </cell>
          <cell r="I1081" t="str">
            <v>JULIA LYNN Bachman</v>
          </cell>
          <cell r="J1081">
            <v>3560956</v>
          </cell>
          <cell r="K1081" t="str">
            <v>EMORY UNIVERSITY</v>
          </cell>
          <cell r="L1081" t="str">
            <v>GA</v>
          </cell>
          <cell r="M1081" t="str">
            <v>Pain mgt</v>
          </cell>
          <cell r="N1081" t="str">
            <v>Preclinical and Translational Research in Pain Management</v>
          </cell>
          <cell r="O1081" t="str">
            <v>Development and Optimization of Non-Addictive Therapies to Treat Pain</v>
          </cell>
          <cell r="P1081" t="str">
            <v>registered</v>
          </cell>
          <cell r="Q1081" t="str">
            <v>live</v>
          </cell>
          <cell r="R1081" t="str">
            <v>No</v>
          </cell>
          <cell r="S1081">
            <v>0</v>
          </cell>
          <cell r="T1081" t="str">
            <v>No</v>
          </cell>
          <cell r="V1081">
            <v>10805071</v>
          </cell>
        </row>
        <row r="1082">
          <cell r="A1082" t="str">
            <v>HDP01204</v>
          </cell>
          <cell r="B1082">
            <v>10805159</v>
          </cell>
          <cell r="C1082" t="str">
            <v>Translating an MR-guided focused ultrasound system for first-in-human precision neuromodulation of pain circuits</v>
          </cell>
          <cell r="D1082" t="str">
            <v>NINDS</v>
          </cell>
          <cell r="E1082" t="str">
            <v>1UG3NS135551-01</v>
          </cell>
          <cell r="F1082" t="str">
            <v>NS135551</v>
          </cell>
          <cell r="G1082">
            <v>2023</v>
          </cell>
          <cell r="H1082" t="str">
            <v>Non-SBIR/STTR</v>
          </cell>
          <cell r="I1082" t="str">
            <v>ERIC MICHAEL Hudak</v>
          </cell>
          <cell r="J1082">
            <v>4364294</v>
          </cell>
          <cell r="K1082" t="str">
            <v>VANDERBILT UNIVERSITY MEDICAL CENTER</v>
          </cell>
          <cell r="L1082" t="str">
            <v>TN</v>
          </cell>
          <cell r="M1082" t="str">
            <v>Pain mgt</v>
          </cell>
          <cell r="N1082" t="str">
            <v>Preclinical and Translational Research in Pain Management</v>
          </cell>
          <cell r="O1082" t="str">
            <v>Translating Discoveries into Effective Devices to Treat Pain</v>
          </cell>
          <cell r="P1082" t="str">
            <v>registered</v>
          </cell>
          <cell r="Q1082" t="str">
            <v>live</v>
          </cell>
          <cell r="R1082" t="str">
            <v>No</v>
          </cell>
          <cell r="S1082">
            <v>0</v>
          </cell>
          <cell r="T1082" t="str">
            <v>No</v>
          </cell>
          <cell r="V1082">
            <v>10805159</v>
          </cell>
        </row>
        <row r="1083">
          <cell r="A1083" t="str">
            <v>HDP01155</v>
          </cell>
          <cell r="B1083">
            <v>10806545</v>
          </cell>
          <cell r="C1083" t="str">
            <v>The Penn Human Precision Pain Center (HPPC): Discovery and Functional Evaluation of Human Primary Somatosensory Neuron Types at Normal and Chronic Pain Conditions</v>
          </cell>
          <cell r="D1083" t="str">
            <v>NINDS</v>
          </cell>
          <cell r="E1083" t="str">
            <v>1U19NS135528-01</v>
          </cell>
          <cell r="F1083" t="str">
            <v>NS135528</v>
          </cell>
          <cell r="G1083">
            <v>2023</v>
          </cell>
          <cell r="H1083" t="str">
            <v>Non-SBIR/STTR</v>
          </cell>
          <cell r="I1083" t="str">
            <v>DURGA PRASANNA Mohapatra</v>
          </cell>
          <cell r="J1083">
            <v>6751538</v>
          </cell>
          <cell r="K1083" t="str">
            <v>UNIVERSITY OF PENNSYLVANIA</v>
          </cell>
          <cell r="L1083" t="str">
            <v>PA</v>
          </cell>
          <cell r="M1083" t="str">
            <v>Pain mgt</v>
          </cell>
          <cell r="N1083" t="str">
            <v>Preclinical and Translational Research in Pain Management</v>
          </cell>
          <cell r="O1083" t="str">
            <v>Discovery and Validation of Novel Targets for Safe and Effective Treatment of Pain</v>
          </cell>
          <cell r="P1083" t="str">
            <v>registered</v>
          </cell>
          <cell r="Q1083" t="str">
            <v>live</v>
          </cell>
          <cell r="R1083" t="str">
            <v>No</v>
          </cell>
          <cell r="S1083">
            <v>0</v>
          </cell>
          <cell r="T1083" t="str">
            <v>Yes</v>
          </cell>
          <cell r="U1083" t="str">
            <v>PRECISION</v>
          </cell>
          <cell r="V1083">
            <v>10806545</v>
          </cell>
        </row>
        <row r="1084">
          <cell r="A1084" t="str">
            <v>HDP01198</v>
          </cell>
          <cell r="B1084">
            <v>10806601</v>
          </cell>
          <cell r="C1084" t="str">
            <v>Meaningful data integration, visualization and distribution for Human Pain Associated Genes &amp; Cells Datasets</v>
          </cell>
          <cell r="D1084" t="str">
            <v>NINDS</v>
          </cell>
          <cell r="E1084" t="str">
            <v>1U24NS135547-01</v>
          </cell>
          <cell r="F1084" t="str">
            <v>NS135547</v>
          </cell>
          <cell r="G1084">
            <v>2023</v>
          </cell>
          <cell r="H1084" t="str">
            <v>Other Research-Related</v>
          </cell>
          <cell r="I1084" t="str">
            <v>JULIA LYNN Bachman</v>
          </cell>
          <cell r="J1084">
            <v>4446277</v>
          </cell>
          <cell r="K1084" t="str">
            <v>UNIVERSITY OF PENNSYLVANIA</v>
          </cell>
          <cell r="L1084" t="str">
            <v>PA</v>
          </cell>
          <cell r="M1084" t="str">
            <v>Pain mgt</v>
          </cell>
          <cell r="N1084" t="str">
            <v>Preclinical and Translational Research in Pain Management</v>
          </cell>
          <cell r="O1084" t="str">
            <v>Discovery and Validation of Novel Targets for Safe and Effective Treatment of Pain</v>
          </cell>
          <cell r="P1084" t="str">
            <v>not registered</v>
          </cell>
          <cell r="Q1084" t="str">
            <v>live</v>
          </cell>
          <cell r="R1084" t="str">
            <v>No</v>
          </cell>
          <cell r="S1084">
            <v>0</v>
          </cell>
          <cell r="T1084" t="str">
            <v>No</v>
          </cell>
          <cell r="U1084" t="str">
            <v>PRECISION</v>
          </cell>
          <cell r="V1084">
            <v>10806601</v>
          </cell>
        </row>
        <row r="1085">
          <cell r="A1085" t="str">
            <v>HDP01191</v>
          </cell>
          <cell r="B1085">
            <v>10809150</v>
          </cell>
          <cell r="C1085" t="str">
            <v>Evaluation of a peer recovery support program adapted to target retention in clinic-based medication for opioid use disorder treatment</v>
          </cell>
          <cell r="D1085" t="str">
            <v>NIDA</v>
          </cell>
          <cell r="E1085" t="str">
            <v>1R61DA059880-01</v>
          </cell>
          <cell r="F1085" t="str">
            <v>DA059880</v>
          </cell>
          <cell r="G1085">
            <v>2023</v>
          </cell>
          <cell r="H1085" t="str">
            <v>Non-SBIR/STTR</v>
          </cell>
          <cell r="I1085" t="str">
            <v>LINDSEY ANN Martin</v>
          </cell>
          <cell r="J1085">
            <v>943458</v>
          </cell>
          <cell r="K1085" t="str">
            <v>GEISINGER CLINIC</v>
          </cell>
          <cell r="L1085" t="str">
            <v>PA</v>
          </cell>
          <cell r="M1085" t="str">
            <v>OUD</v>
          </cell>
          <cell r="N1085" t="str">
            <v>Translation of Research to Practice for the Treatment of Opioid Addiction</v>
          </cell>
          <cell r="O1085" t="str">
            <v>Optimizing the Quality, Reach, and Impact of Addiction Services</v>
          </cell>
          <cell r="P1085" t="str">
            <v>registered</v>
          </cell>
          <cell r="Q1085" t="str">
            <v>live</v>
          </cell>
          <cell r="R1085" t="str">
            <v>No</v>
          </cell>
          <cell r="S1085">
            <v>0</v>
          </cell>
          <cell r="T1085" t="str">
            <v>Yes</v>
          </cell>
          <cell r="V1085">
            <v>10809150</v>
          </cell>
        </row>
        <row r="1086">
          <cell r="A1086" t="str">
            <v>NULL</v>
          </cell>
          <cell r="B1086">
            <v>10809985</v>
          </cell>
          <cell r="C1086" t="str">
            <v>NIDA Clinical Trials Network: New York Node - GY22 Integrating MOUD in Non-Medical Settings to Improve Treatment and Retention of Black/AA Persons</v>
          </cell>
          <cell r="D1086" t="str">
            <v>NIDA</v>
          </cell>
          <cell r="E1086" t="str">
            <v>3UG1DA013035-22S1</v>
          </cell>
          <cell r="F1086" t="str">
            <v>DA013035</v>
          </cell>
          <cell r="G1086">
            <v>2023</v>
          </cell>
          <cell r="H1086" t="str">
            <v>Other Research-Related</v>
          </cell>
          <cell r="I1086" t="str">
            <v>Ronald  Dobbins</v>
          </cell>
          <cell r="J1086">
            <v>61306</v>
          </cell>
          <cell r="K1086" t="str">
            <v>NEW YORK UNIVERSITY SCHOOL OF MEDICINE</v>
          </cell>
          <cell r="L1086" t="str">
            <v>NY</v>
          </cell>
          <cell r="M1086" t="str">
            <v>OUD</v>
          </cell>
          <cell r="N1086" t="str">
            <v>Translation of Research to Practice for the Treatment of Opioid Addiction</v>
          </cell>
          <cell r="O1086" t="str">
            <v>Enhancing the National Drug Abuse Treatment Clinical Trials Network to Address Opioids</v>
          </cell>
          <cell r="P1086" t="str">
            <v>NULL</v>
          </cell>
          <cell r="Q1086" t="str">
            <v>NULL</v>
          </cell>
          <cell r="R1086" t="str">
            <v>NULL</v>
          </cell>
          <cell r="S1086" t="str">
            <v>NULL</v>
          </cell>
          <cell r="T1086" t="str">
            <v>NULL</v>
          </cell>
          <cell r="U1086" t="str">
            <v>CTN</v>
          </cell>
          <cell r="V1086" t="str">
            <v>NULL</v>
          </cell>
        </row>
        <row r="1087">
          <cell r="A1087" t="str">
            <v>HDP01182</v>
          </cell>
          <cell r="B1087">
            <v>10810953</v>
          </cell>
          <cell r="C1087" t="str">
            <v>ADAPT: Adaptive Decision support for Addiction Treatment</v>
          </cell>
          <cell r="D1087" t="str">
            <v>NIDA</v>
          </cell>
          <cell r="E1087" t="str">
            <v>1R33DA059884-01</v>
          </cell>
          <cell r="F1087" t="str">
            <v>DA059884</v>
          </cell>
          <cell r="G1087">
            <v>2023</v>
          </cell>
          <cell r="H1087" t="str">
            <v>Non-SBIR/STTR</v>
          </cell>
          <cell r="I1087" t="str">
            <v>TAMARA  HAEGERICH</v>
          </cell>
          <cell r="J1087">
            <v>1225781</v>
          </cell>
          <cell r="K1087" t="str">
            <v>YALE UNIVERSITY</v>
          </cell>
          <cell r="L1087" t="str">
            <v>CT</v>
          </cell>
          <cell r="M1087" t="str">
            <v>OUD</v>
          </cell>
          <cell r="N1087" t="str">
            <v>Translation of Research to Practice for the Treatment of Opioid Addiction</v>
          </cell>
          <cell r="O1087" t="str">
            <v>Optimizing the Quality, Reach, and Impact of Addiction Services</v>
          </cell>
          <cell r="P1087" t="str">
            <v>registered</v>
          </cell>
          <cell r="Q1087" t="str">
            <v>live</v>
          </cell>
          <cell r="R1087" t="str">
            <v>No</v>
          </cell>
          <cell r="S1087">
            <v>0</v>
          </cell>
          <cell r="T1087" t="str">
            <v>Yes</v>
          </cell>
          <cell r="V1087">
            <v>10932975</v>
          </cell>
        </row>
        <row r="1088">
          <cell r="A1088" t="str">
            <v>HDP01200</v>
          </cell>
          <cell r="B1088">
            <v>10812062</v>
          </cell>
          <cell r="C1088" t="str">
            <v>'Testing a Video and Text Messaging Intervention to reduce PTSD and Opioid Misuse Among Sexual Violence Survivors'</v>
          </cell>
          <cell r="D1088" t="str">
            <v>NIDA</v>
          </cell>
          <cell r="E1088" t="str">
            <v>1R61DA059897-01</v>
          </cell>
          <cell r="F1088" t="str">
            <v>DA059897</v>
          </cell>
          <cell r="G1088">
            <v>2023</v>
          </cell>
          <cell r="H1088" t="str">
            <v>Non-SBIR/STTR</v>
          </cell>
          <cell r="I1088" t="str">
            <v>Amy B Goldstein</v>
          </cell>
          <cell r="J1088">
            <v>407503</v>
          </cell>
          <cell r="K1088" t="str">
            <v>UNIVERSITY OF WISCONSIN-MADISON</v>
          </cell>
          <cell r="L1088" t="str">
            <v>WI</v>
          </cell>
          <cell r="M1088" t="str">
            <v>OUD</v>
          </cell>
          <cell r="N1088" t="str">
            <v>Translation of Research to Practice for the Treatment of Opioid Addiction</v>
          </cell>
          <cell r="O1088" t="str">
            <v>Optimizing the Quality, Reach, and Impact of Addiction Services</v>
          </cell>
          <cell r="P1088" t="str">
            <v>registered</v>
          </cell>
          <cell r="Q1088" t="str">
            <v>live</v>
          </cell>
          <cell r="R1088" t="str">
            <v>No</v>
          </cell>
          <cell r="S1088">
            <v>0</v>
          </cell>
          <cell r="T1088" t="str">
            <v>Yes</v>
          </cell>
          <cell r="V1088">
            <v>10932996</v>
          </cell>
        </row>
        <row r="1089">
          <cell r="A1089" t="str">
            <v>HDP01217</v>
          </cell>
          <cell r="B1089">
            <v>10812139</v>
          </cell>
          <cell r="C1089" t="str">
            <v>Promoting Retention in Opioid Treatment among Women Experiencing Intimate Partner Violence: A Novel Stepped Care Model Targeting PTSD</v>
          </cell>
          <cell r="D1089" t="str">
            <v>NIDA</v>
          </cell>
          <cell r="E1089" t="str">
            <v>1R61DA059895-01</v>
          </cell>
          <cell r="F1089" t="str">
            <v>DA059895</v>
          </cell>
          <cell r="G1089">
            <v>2023</v>
          </cell>
          <cell r="H1089" t="str">
            <v>Non-SBIR/STTR</v>
          </cell>
          <cell r="I1089" t="str">
            <v>CARRIE FRIED Mulford</v>
          </cell>
          <cell r="J1089">
            <v>1271474</v>
          </cell>
          <cell r="K1089" t="str">
            <v>YALE UNIVERSITY</v>
          </cell>
          <cell r="L1089" t="str">
            <v>CT</v>
          </cell>
          <cell r="M1089" t="str">
            <v>OUD</v>
          </cell>
          <cell r="N1089" t="str">
            <v>Translation of Research to Practice for the Treatment of Opioid Addiction</v>
          </cell>
          <cell r="O1089" t="str">
            <v>Optimizing the Quality, Reach, and Impact of Addiction Services</v>
          </cell>
          <cell r="P1089" t="str">
            <v>not registered</v>
          </cell>
          <cell r="Q1089" t="str">
            <v>live</v>
          </cell>
          <cell r="R1089" t="str">
            <v>No</v>
          </cell>
          <cell r="S1089">
            <v>0</v>
          </cell>
          <cell r="T1089" t="str">
            <v>No</v>
          </cell>
          <cell r="V1089">
            <v>10812139</v>
          </cell>
        </row>
        <row r="1090">
          <cell r="A1090" t="str">
            <v>HDP01156</v>
          </cell>
          <cell r="B1090">
            <v>10812628</v>
          </cell>
          <cell r="C1090" t="str">
            <v>Implementing a patient navigation intervention across a health system to address treatment entry inequities</v>
          </cell>
          <cell r="D1090" t="str">
            <v>NIDA</v>
          </cell>
          <cell r="E1090" t="str">
            <v>1R61DA059033-01A1</v>
          </cell>
          <cell r="F1090" t="str">
            <v>DA059033</v>
          </cell>
          <cell r="G1090">
            <v>2023</v>
          </cell>
          <cell r="H1090" t="str">
            <v>Non-SBIR/STTR</v>
          </cell>
          <cell r="I1090" t="str">
            <v>SEAN EDWARD WINTERS Lynch</v>
          </cell>
          <cell r="J1090">
            <v>946763</v>
          </cell>
          <cell r="K1090" t="str">
            <v>FRIENDS RESEARCH INSTITUTE, INC.</v>
          </cell>
          <cell r="L1090" t="str">
            <v>MD</v>
          </cell>
          <cell r="M1090" t="str">
            <v>OUD</v>
          </cell>
          <cell r="N1090" t="str">
            <v>Translation of Research to Practice for the Treatment of Opioid Addiction</v>
          </cell>
          <cell r="O1090" t="str">
            <v>Optimizing the Quality, Reach, and Impact of Addiction Services</v>
          </cell>
          <cell r="P1090" t="str">
            <v>registered</v>
          </cell>
          <cell r="Q1090" t="str">
            <v>live</v>
          </cell>
          <cell r="R1090" t="str">
            <v>No</v>
          </cell>
          <cell r="S1090">
            <v>0</v>
          </cell>
          <cell r="T1090" t="str">
            <v>No</v>
          </cell>
          <cell r="V1090">
            <v>10812628</v>
          </cell>
        </row>
        <row r="1091">
          <cell r="A1091" t="str">
            <v>HDP01172</v>
          </cell>
          <cell r="B1091">
            <v>10812631</v>
          </cell>
          <cell r="C1091" t="str">
            <v>Workforce and System Change to Treat Adolescent Opioid Use Disorder within Integrated Pediatric Primary Care</v>
          </cell>
          <cell r="D1091" t="str">
            <v>NIDA</v>
          </cell>
          <cell r="E1091" t="str">
            <v>1R61DA059948-01</v>
          </cell>
          <cell r="F1091" t="str">
            <v>DA059948</v>
          </cell>
          <cell r="G1091">
            <v>2023</v>
          </cell>
          <cell r="H1091" t="str">
            <v>Non-SBIR/STTR</v>
          </cell>
          <cell r="I1091" t="str">
            <v>SEAN EDWARD WINTERS Lynch</v>
          </cell>
          <cell r="J1091">
            <v>573486</v>
          </cell>
          <cell r="K1091" t="str">
            <v>INDIANA UNIV-PURDUE UNIV AT INDIANAPOLIS</v>
          </cell>
          <cell r="L1091" t="str">
            <v>IN</v>
          </cell>
          <cell r="M1091" t="str">
            <v>OUD</v>
          </cell>
          <cell r="N1091" t="str">
            <v>Translation of Research to Practice for the Treatment of Opioid Addiction</v>
          </cell>
          <cell r="O1091" t="str">
            <v>Optimizing the Quality, Reach, and Impact of Addiction Services</v>
          </cell>
          <cell r="P1091" t="str">
            <v>registered</v>
          </cell>
          <cell r="Q1091" t="str">
            <v>live</v>
          </cell>
          <cell r="R1091" t="str">
            <v>No</v>
          </cell>
          <cell r="S1091">
            <v>0</v>
          </cell>
          <cell r="T1091" t="str">
            <v>Yes</v>
          </cell>
          <cell r="V1091">
            <v>11146202</v>
          </cell>
        </row>
        <row r="1092">
          <cell r="A1092" t="str">
            <v>HDP01202</v>
          </cell>
          <cell r="B1092">
            <v>10812703</v>
          </cell>
          <cell r="C1092" t="str">
            <v>Developing and Testing Innovative Care Pathways for Screening and Treatment of OUD/PTSD in Jails</v>
          </cell>
          <cell r="D1092" t="str">
            <v>NIDA</v>
          </cell>
          <cell r="E1092" t="str">
            <v>1R61DA059947-01</v>
          </cell>
          <cell r="F1092" t="str">
            <v>DA059947</v>
          </cell>
          <cell r="G1092">
            <v>2023</v>
          </cell>
          <cell r="H1092" t="str">
            <v>Non-SBIR/STTR</v>
          </cell>
          <cell r="I1092" t="str">
            <v>CARRIE FRIED Mulford</v>
          </cell>
          <cell r="J1092">
            <v>915611</v>
          </cell>
          <cell r="K1092" t="str">
            <v>UNIV OF ARKANSAS FOR MED SCIS</v>
          </cell>
          <cell r="L1092" t="str">
            <v>AR</v>
          </cell>
          <cell r="M1092" t="str">
            <v>OUD</v>
          </cell>
          <cell r="N1092" t="str">
            <v>Translation of Research to Practice for the Treatment of Opioid Addiction</v>
          </cell>
          <cell r="O1092" t="str">
            <v>Optimizing the Quality, Reach, and Impact of Addiction Services</v>
          </cell>
          <cell r="P1092" t="str">
            <v>registered</v>
          </cell>
          <cell r="Q1092" t="str">
            <v>live</v>
          </cell>
          <cell r="R1092" t="str">
            <v>No</v>
          </cell>
          <cell r="S1092">
            <v>0</v>
          </cell>
          <cell r="T1092" t="str">
            <v>Yes</v>
          </cell>
          <cell r="V1092">
            <v>10812703</v>
          </cell>
        </row>
        <row r="1093">
          <cell r="A1093" t="str">
            <v>HDP01213</v>
          </cell>
          <cell r="B1093">
            <v>10812747</v>
          </cell>
          <cell r="C1093" t="str">
            <v>Data-Driven Approaches for Opioid Use Disorder Treatment, Recovery, and Overdose Prevention in Rural Communities via Mobile Health Clinics and Peer Support Services</v>
          </cell>
          <cell r="D1093" t="str">
            <v>NIDA</v>
          </cell>
          <cell r="E1093" t="str">
            <v>1R61DA059892-01</v>
          </cell>
          <cell r="F1093" t="str">
            <v>DA059892</v>
          </cell>
          <cell r="G1093">
            <v>2023</v>
          </cell>
          <cell r="H1093" t="str">
            <v>Non-SBIR/STTR</v>
          </cell>
          <cell r="I1093" t="str">
            <v>SEAN EDWARD WINTERS Lynch</v>
          </cell>
          <cell r="J1093">
            <v>942574</v>
          </cell>
          <cell r="K1093" t="str">
            <v>CLEMSON UNIVERSITY</v>
          </cell>
          <cell r="L1093" t="str">
            <v>SC</v>
          </cell>
          <cell r="M1093" t="str">
            <v>OUD</v>
          </cell>
          <cell r="N1093" t="str">
            <v>Translation of Research to Practice for the Treatment of Opioid Addiction</v>
          </cell>
          <cell r="O1093" t="str">
            <v>Optimizing the Quality, Reach, and Impact of Addiction Services</v>
          </cell>
          <cell r="P1093" t="str">
            <v>registered</v>
          </cell>
          <cell r="Q1093" t="str">
            <v>live</v>
          </cell>
          <cell r="R1093" t="str">
            <v>No</v>
          </cell>
          <cell r="S1093">
            <v>0</v>
          </cell>
          <cell r="T1093" t="str">
            <v>Yes</v>
          </cell>
          <cell r="V1093">
            <v>10812747</v>
          </cell>
        </row>
        <row r="1094">
          <cell r="A1094" t="str">
            <v>HDP01183</v>
          </cell>
          <cell r="B1094">
            <v>10812798</v>
          </cell>
          <cell r="C1094" t="str">
            <v>Methadone Patient Access to Collaborative Treatment (MPACT)</v>
          </cell>
          <cell r="D1094" t="str">
            <v>NIDA</v>
          </cell>
          <cell r="E1094" t="str">
            <v>1R61DA059889-01</v>
          </cell>
          <cell r="F1094" t="str">
            <v>DA059889</v>
          </cell>
          <cell r="G1094">
            <v>2023</v>
          </cell>
          <cell r="H1094" t="str">
            <v>Non-SBIR/STTR</v>
          </cell>
          <cell r="I1094" t="str">
            <v>SEAN EDWARD WINTERS Lynch</v>
          </cell>
          <cell r="J1094">
            <v>490522</v>
          </cell>
          <cell r="K1094" t="str">
            <v>UNIVERSITY OF ARIZONA</v>
          </cell>
          <cell r="L1094" t="str">
            <v>AZ</v>
          </cell>
          <cell r="M1094" t="str">
            <v>OUD</v>
          </cell>
          <cell r="N1094" t="str">
            <v>Translation of Research to Practice for the Treatment of Opioid Addiction</v>
          </cell>
          <cell r="O1094" t="str">
            <v>Optimizing the Quality, Reach, and Impact of Addiction Services</v>
          </cell>
          <cell r="P1094" t="str">
            <v>registered</v>
          </cell>
          <cell r="Q1094" t="str">
            <v>live</v>
          </cell>
          <cell r="R1094" t="str">
            <v>No</v>
          </cell>
          <cell r="S1094">
            <v>0</v>
          </cell>
          <cell r="T1094" t="str">
            <v>Yes</v>
          </cell>
          <cell r="V1094">
            <v>10936541</v>
          </cell>
        </row>
        <row r="1095">
          <cell r="A1095" t="str">
            <v>HDP01178</v>
          </cell>
          <cell r="B1095">
            <v>10812813</v>
          </cell>
          <cell r="C1095" t="str">
            <v>Onsite PTSD Treatment to Improve MOUD Outcomes (OPTIMO): a hybrid Type 1 effectiveness-implementation trial of harm reduction PTSD care at syringe service programs</v>
          </cell>
          <cell r="D1095" t="str">
            <v>NIDA</v>
          </cell>
          <cell r="E1095" t="str">
            <v>1R61DA059032-01A1</v>
          </cell>
          <cell r="F1095" t="str">
            <v>DA059032</v>
          </cell>
          <cell r="G1095">
            <v>2023</v>
          </cell>
          <cell r="H1095" t="str">
            <v>Non-SBIR/STTR</v>
          </cell>
          <cell r="I1095" t="str">
            <v>CARRIE FRIED Mulford</v>
          </cell>
          <cell r="J1095">
            <v>915814</v>
          </cell>
          <cell r="K1095" t="str">
            <v>CITY COLLEGE OF NEW YORK</v>
          </cell>
          <cell r="L1095" t="str">
            <v>NY</v>
          </cell>
          <cell r="M1095" t="str">
            <v>OUD</v>
          </cell>
          <cell r="N1095" t="str">
            <v>Translation of Research to Practice for the Treatment of Opioid Addiction</v>
          </cell>
          <cell r="O1095" t="str">
            <v>Optimizing the Quality, Reach, and Impact of Addiction Services</v>
          </cell>
          <cell r="P1095" t="str">
            <v>registered</v>
          </cell>
          <cell r="Q1095" t="str">
            <v>live</v>
          </cell>
          <cell r="R1095" t="str">
            <v>No</v>
          </cell>
          <cell r="S1095">
            <v>0</v>
          </cell>
          <cell r="T1095" t="str">
            <v>Yes</v>
          </cell>
          <cell r="V1095">
            <v>10812813</v>
          </cell>
        </row>
        <row r="1096">
          <cell r="A1096" t="str">
            <v>HDP01161</v>
          </cell>
          <cell r="B1096">
            <v>10812890</v>
          </cell>
          <cell r="C1096" t="str">
            <v>Testing an occupational stress intervention for harm reduction workers in substance misuse settings</v>
          </cell>
          <cell r="D1096" t="str">
            <v>NIDA</v>
          </cell>
          <cell r="E1096" t="str">
            <v>1R61DA059887-01</v>
          </cell>
          <cell r="F1096" t="str">
            <v>DA059887</v>
          </cell>
          <cell r="G1096">
            <v>2023</v>
          </cell>
          <cell r="H1096" t="str">
            <v>Non-SBIR/STTR</v>
          </cell>
          <cell r="I1096" t="str">
            <v>COURTE CHRISTIAN WIRTH Van Voorhees</v>
          </cell>
          <cell r="J1096">
            <v>472902</v>
          </cell>
          <cell r="K1096" t="str">
            <v>UNIVERSITY OF TEXAS AT AUSTIN</v>
          </cell>
          <cell r="L1096" t="str">
            <v>TX</v>
          </cell>
          <cell r="M1096" t="str">
            <v>OUD</v>
          </cell>
          <cell r="N1096" t="str">
            <v>Translation of Research to Practice for the Treatment of Opioid Addiction</v>
          </cell>
          <cell r="O1096" t="str">
            <v>Optimizing the Quality, Reach, and Impact of Addiction Services</v>
          </cell>
          <cell r="P1096" t="str">
            <v>registered</v>
          </cell>
          <cell r="Q1096" t="str">
            <v>live</v>
          </cell>
          <cell r="R1096" t="str">
            <v>Yes</v>
          </cell>
          <cell r="S1096">
            <v>1</v>
          </cell>
          <cell r="T1096" t="str">
            <v>Yes</v>
          </cell>
          <cell r="V1096">
            <v>10933525</v>
          </cell>
        </row>
        <row r="1097">
          <cell r="A1097" t="str">
            <v>HDP01212</v>
          </cell>
          <cell r="B1097">
            <v>10813313</v>
          </cell>
          <cell r="C1097" t="str">
            <v>Validation of Prenatal Rabbit Hypoxia Ischemia as a Model of Cerebral Palsy-induced Pain</v>
          </cell>
          <cell r="D1097" t="str">
            <v>NINDS</v>
          </cell>
          <cell r="E1097" t="str">
            <v>1RF1NS135580-01</v>
          </cell>
          <cell r="F1097" t="str">
            <v>NS135580</v>
          </cell>
          <cell r="G1097">
            <v>2023</v>
          </cell>
          <cell r="H1097" t="str">
            <v>Non-SBIR/STTR</v>
          </cell>
          <cell r="I1097" t="str">
            <v>JULIA LYNN Bachman</v>
          </cell>
          <cell r="J1097">
            <v>2727001</v>
          </cell>
          <cell r="K1097" t="str">
            <v>UNIVERSITY OF RHODE ISLAND</v>
          </cell>
          <cell r="L1097" t="str">
            <v>RI</v>
          </cell>
          <cell r="M1097" t="str">
            <v>Pain mgt</v>
          </cell>
          <cell r="N1097" t="str">
            <v>Preclinical and Translational Research in Pain Management</v>
          </cell>
          <cell r="O1097" t="str">
            <v>Development and Optimization of Non-Addictive Therapies to Treat Pain</v>
          </cell>
          <cell r="P1097" t="str">
            <v>registered</v>
          </cell>
          <cell r="Q1097" t="str">
            <v>live</v>
          </cell>
          <cell r="R1097" t="str">
            <v>No</v>
          </cell>
          <cell r="S1097">
            <v>0</v>
          </cell>
          <cell r="T1097" t="str">
            <v>Yes</v>
          </cell>
          <cell r="V1097">
            <v>10813313</v>
          </cell>
        </row>
        <row r="1098">
          <cell r="A1098" t="str">
            <v>HDP01363</v>
          </cell>
          <cell r="B1098">
            <v>10818411</v>
          </cell>
          <cell r="C1098" t="str">
            <v>Adapting Web-based CBT to improve adherence and outcome for individuals with opioid use disorder and chronic pain treated with opioid agonists</v>
          </cell>
          <cell r="D1098" t="str">
            <v>NCCIH</v>
          </cell>
          <cell r="E1098" t="str">
            <v>5R33AT010619-04</v>
          </cell>
          <cell r="F1098" t="str">
            <v>AT010619</v>
          </cell>
          <cell r="G1098">
            <v>2024</v>
          </cell>
          <cell r="H1098" t="str">
            <v>Non-SBIR/STTR</v>
          </cell>
          <cell r="I1098" t="str">
            <v>Peter Daniel Murray</v>
          </cell>
          <cell r="J1098">
            <v>889504</v>
          </cell>
          <cell r="K1098" t="str">
            <v>YALE UNIVERSITY</v>
          </cell>
          <cell r="L1098" t="str">
            <v>CT</v>
          </cell>
          <cell r="M1098" t="str">
            <v>OUD</v>
          </cell>
          <cell r="N1098" t="str">
            <v>Translation of Research to Practice for the Treatment of Opioid Addiction</v>
          </cell>
          <cell r="O1098" t="str">
            <v>Behavioral Research to Improve Medication-Based Treatment</v>
          </cell>
          <cell r="P1098" t="str">
            <v>registered</v>
          </cell>
          <cell r="Q1098" t="str">
            <v>live</v>
          </cell>
          <cell r="R1098" t="str">
            <v>No</v>
          </cell>
          <cell r="S1098">
            <v>0</v>
          </cell>
          <cell r="T1098" t="str">
            <v>No</v>
          </cell>
          <cell r="V1098">
            <v>10818411</v>
          </cell>
        </row>
        <row r="1099">
          <cell r="A1099" t="str">
            <v>HDP01357</v>
          </cell>
          <cell r="B1099">
            <v>10819739</v>
          </cell>
          <cell r="C1099" t="str">
            <v>A Novel Aerosolization and Inhalation Platform for the Pulmonary Delivery of Anti-inflammatory Agents to Distal Airways for the Enhanced Pain Management in Chronic Obstructive Pulmonary Disease (COPD)</v>
          </cell>
          <cell r="D1099" t="str">
            <v>NHLBI</v>
          </cell>
          <cell r="E1099" t="str">
            <v>1R43HL172316-01</v>
          </cell>
          <cell r="F1099" t="str">
            <v>HL172316</v>
          </cell>
          <cell r="G1099">
            <v>2024</v>
          </cell>
          <cell r="H1099" t="str">
            <v>SBIR/STTR</v>
          </cell>
          <cell r="I1099" t="str">
            <v>SIDDHARTH KAUP Shenoy</v>
          </cell>
          <cell r="J1099">
            <v>274875</v>
          </cell>
          <cell r="K1099" t="str">
            <v>SCIENTIFIC HORIZONS CONSULTING LLC</v>
          </cell>
          <cell r="L1099" t="str">
            <v>CA</v>
          </cell>
          <cell r="M1099" t="str">
            <v>Pain mgt</v>
          </cell>
          <cell r="N1099" t="str">
            <v>Clinical Research in Pain Management</v>
          </cell>
          <cell r="O1099" t="str">
            <v>Discovery and Validation of Biomarkers, Endpoints, and Signatures for Pain Conditions</v>
          </cell>
          <cell r="P1099" t="str">
            <v>not registered</v>
          </cell>
          <cell r="Q1099" t="str">
            <v>live</v>
          </cell>
          <cell r="R1099" t="str">
            <v>No</v>
          </cell>
          <cell r="S1099">
            <v>0</v>
          </cell>
          <cell r="T1099" t="str">
            <v>No</v>
          </cell>
          <cell r="V1099">
            <v>10819739</v>
          </cell>
        </row>
        <row r="1100">
          <cell r="A1100" t="str">
            <v>HDP01185</v>
          </cell>
          <cell r="B1100">
            <v>10819946</v>
          </cell>
          <cell r="C1100" t="str">
            <v>Novel non-narcotic analgesic for acute and chronic pain</v>
          </cell>
          <cell r="D1100" t="str">
            <v>NINDS</v>
          </cell>
          <cell r="E1100" t="str">
            <v>2SB1NS119103-04</v>
          </cell>
          <cell r="F1100" t="str">
            <v>NS119103</v>
          </cell>
          <cell r="G1100">
            <v>2023</v>
          </cell>
          <cell r="H1100" t="str">
            <v>SBIR/STTR</v>
          </cell>
          <cell r="I1100" t="str">
            <v>EMILY LAURA Caporello</v>
          </cell>
          <cell r="J1100">
            <v>399539</v>
          </cell>
          <cell r="K1100" t="str">
            <v>SOUTH RAMPART PHARMA, LLC</v>
          </cell>
          <cell r="L1100" t="str">
            <v>LA</v>
          </cell>
          <cell r="M1100" t="str">
            <v>Cross-Cutting Research</v>
          </cell>
          <cell r="N1100" t="str">
            <v>Cross-Cutting Research</v>
          </cell>
          <cell r="O1100" t="str">
            <v>Small Business Programs</v>
          </cell>
          <cell r="P1100" t="str">
            <v>not registered</v>
          </cell>
          <cell r="Q1100" t="str">
            <v>live</v>
          </cell>
          <cell r="R1100" t="str">
            <v>No</v>
          </cell>
          <cell r="S1100">
            <v>0</v>
          </cell>
          <cell r="T1100" t="str">
            <v>No</v>
          </cell>
          <cell r="V1100">
            <v>10819946</v>
          </cell>
        </row>
        <row r="1101">
          <cell r="A1101" t="str">
            <v>HDP01369</v>
          </cell>
          <cell r="B1101">
            <v>10822300</v>
          </cell>
          <cell r="C1101" t="str">
            <v>Developing a novel epigenetic regulator as a treatment for opioid use disorder</v>
          </cell>
          <cell r="D1101" t="str">
            <v>NIDA</v>
          </cell>
          <cell r="E1101" t="str">
            <v>1R43DA058603-01A1</v>
          </cell>
          <cell r="F1101" t="str">
            <v>DA058603</v>
          </cell>
          <cell r="G1101">
            <v>2024</v>
          </cell>
          <cell r="H1101" t="str">
            <v>SBIR/STTR</v>
          </cell>
          <cell r="I1101" t="str">
            <v>BORIS YEVGENYEVICH Sabirzhanov</v>
          </cell>
          <cell r="J1101">
            <v>275253</v>
          </cell>
          <cell r="K1101" t="str">
            <v>EPIVARIO, LLC</v>
          </cell>
          <cell r="L1101" t="str">
            <v>PA</v>
          </cell>
          <cell r="M1101" t="str">
            <v>Cross-Cutting Research</v>
          </cell>
          <cell r="N1101" t="str">
            <v>Cross-Cutting Research</v>
          </cell>
          <cell r="O1101" t="str">
            <v>Small Business Programs</v>
          </cell>
          <cell r="P1101" t="str">
            <v>not registered</v>
          </cell>
          <cell r="Q1101" t="str">
            <v>live</v>
          </cell>
          <cell r="R1101" t="str">
            <v>No</v>
          </cell>
          <cell r="S1101">
            <v>0</v>
          </cell>
          <cell r="T1101" t="str">
            <v>No</v>
          </cell>
          <cell r="V1101">
            <v>10822300</v>
          </cell>
        </row>
        <row r="1102">
          <cell r="A1102" t="str">
            <v>HDP01199</v>
          </cell>
          <cell r="B1102">
            <v>10822612</v>
          </cell>
          <cell r="C1102" t="str">
            <v>Commercial Readiness in CTS Pain Management</v>
          </cell>
          <cell r="D1102" t="str">
            <v>NIAMS</v>
          </cell>
          <cell r="E1102" t="str">
            <v>1SB1AR083748-01</v>
          </cell>
          <cell r="F1102" t="str">
            <v>AR083748</v>
          </cell>
          <cell r="G1102">
            <v>2023</v>
          </cell>
          <cell r="H1102" t="str">
            <v>SBIR/STTR</v>
          </cell>
          <cell r="I1102" t="str">
            <v>Xibin  Wang</v>
          </cell>
          <cell r="J1102">
            <v>399954</v>
          </cell>
          <cell r="K1102" t="str">
            <v>HIGHLAND INSTRUMENTS, INC.</v>
          </cell>
          <cell r="L1102" t="str">
            <v>MA</v>
          </cell>
          <cell r="M1102" t="str">
            <v>Cross-Cutting Research</v>
          </cell>
          <cell r="N1102" t="str">
            <v>Cross-Cutting Research</v>
          </cell>
          <cell r="O1102" t="str">
            <v>Small Business Programs</v>
          </cell>
          <cell r="P1102" t="str">
            <v>not registered</v>
          </cell>
          <cell r="Q1102" t="str">
            <v>archived</v>
          </cell>
          <cell r="R1102" t="str">
            <v>No</v>
          </cell>
          <cell r="S1102">
            <v>0</v>
          </cell>
          <cell r="T1102" t="str">
            <v>No</v>
          </cell>
          <cell r="V1102">
            <v>10822612</v>
          </cell>
        </row>
        <row r="1103">
          <cell r="A1103" t="str">
            <v>HDP01184</v>
          </cell>
          <cell r="B1103">
            <v>10822921</v>
          </cell>
          <cell r="C1103" t="str">
            <v>Advancing precision pain medicines to the clinic</v>
          </cell>
          <cell r="D1103" t="str">
            <v>NINDS</v>
          </cell>
          <cell r="E1103" t="str">
            <v>9SB1NS137964-04</v>
          </cell>
          <cell r="F1103" t="str">
            <v>NS137964</v>
          </cell>
          <cell r="G1103">
            <v>2023</v>
          </cell>
          <cell r="H1103" t="str">
            <v>SBIR/STTR</v>
          </cell>
          <cell r="I1103" t="str">
            <v>EMILY LAURA Caporello</v>
          </cell>
          <cell r="J1103">
            <v>400000</v>
          </cell>
          <cell r="K1103" t="str">
            <v>NAVEGA THERAPEUTICS, INC.</v>
          </cell>
          <cell r="L1103" t="str">
            <v>CA</v>
          </cell>
          <cell r="M1103" t="str">
            <v>Cross-Cutting Research</v>
          </cell>
          <cell r="N1103" t="str">
            <v>Cross-Cutting Research</v>
          </cell>
          <cell r="O1103" t="str">
            <v>Small Business Programs</v>
          </cell>
          <cell r="P1103" t="str">
            <v>not registered</v>
          </cell>
          <cell r="Q1103" t="str">
            <v>live</v>
          </cell>
          <cell r="R1103" t="str">
            <v>No</v>
          </cell>
          <cell r="S1103">
            <v>0</v>
          </cell>
          <cell r="T1103" t="str">
            <v>No</v>
          </cell>
          <cell r="V1103">
            <v>10822921</v>
          </cell>
        </row>
        <row r="1104">
          <cell r="A1104" t="str">
            <v>HDP01137</v>
          </cell>
          <cell r="B1104">
            <v>10823599</v>
          </cell>
          <cell r="C1104" t="str">
            <v>Feasibility of Deep Brain Stimulation as a Novel Treatment for Refractory Opioid Use Disorder</v>
          </cell>
          <cell r="D1104" t="str">
            <v>NIDA</v>
          </cell>
          <cell r="E1104" t="str">
            <v>3UH3DA047714-04S1</v>
          </cell>
          <cell r="F1104" t="str">
            <v>DA047714</v>
          </cell>
          <cell r="G1104">
            <v>2023</v>
          </cell>
          <cell r="H1104" t="str">
            <v>Non-SBIR/STTR</v>
          </cell>
          <cell r="I1104" t="str">
            <v>Jenny Raye Browning</v>
          </cell>
          <cell r="J1104">
            <v>286382</v>
          </cell>
          <cell r="K1104" t="str">
            <v>WEST VIRGINIA UNIVERSITY</v>
          </cell>
          <cell r="L1104" t="str">
            <v>WV</v>
          </cell>
          <cell r="M1104" t="str">
            <v>OUD</v>
          </cell>
          <cell r="N1104" t="str">
            <v>Novel Therapeutic Options for Opioid Use Disorder and Overdose</v>
          </cell>
          <cell r="O1104" t="str">
            <v>Focusing Medication Development to Prevent and Treat Opioid Use Disorder and Overdose</v>
          </cell>
          <cell r="P1104" t="str">
            <v>not registered</v>
          </cell>
          <cell r="Q1104" t="str">
            <v>live</v>
          </cell>
          <cell r="R1104" t="str">
            <v>No</v>
          </cell>
          <cell r="S1104">
            <v>0</v>
          </cell>
          <cell r="T1104" t="str">
            <v>No</v>
          </cell>
          <cell r="V1104">
            <v>10823599</v>
          </cell>
        </row>
        <row r="1105">
          <cell r="A1105" t="str">
            <v>NULL</v>
          </cell>
          <cell r="B1105">
            <v>10824302</v>
          </cell>
          <cell r="C1105" t="str">
            <v>PDE7 Inhibitor for the Treatment of Cocaine Use Disorder</v>
          </cell>
          <cell r="D1105" t="str">
            <v>NIDA</v>
          </cell>
          <cell r="E1105" t="str">
            <v>5U01DA058541-02</v>
          </cell>
          <cell r="F1105" t="str">
            <v>DA058541</v>
          </cell>
          <cell r="G1105">
            <v>2024</v>
          </cell>
          <cell r="H1105" t="str">
            <v>Non-SBIR/STTR</v>
          </cell>
          <cell r="I1105" t="str">
            <v>David A White</v>
          </cell>
          <cell r="J1105">
            <v>845252</v>
          </cell>
          <cell r="K1105" t="str">
            <v>OMEROS CORPORATION</v>
          </cell>
          <cell r="L1105" t="str">
            <v>WA</v>
          </cell>
          <cell r="M1105" t="str">
            <v>OUD</v>
          </cell>
          <cell r="N1105" t="str">
            <v>Novel Therapeutic Options for Opioid Use Disorder and Overdose</v>
          </cell>
          <cell r="O1105" t="str">
            <v>Focusing Medication Development to Prevent and Treat Opioid Use Disorder and Overdose</v>
          </cell>
          <cell r="P1105" t="str">
            <v>NULL</v>
          </cell>
          <cell r="Q1105" t="str">
            <v>NULL</v>
          </cell>
          <cell r="R1105" t="str">
            <v>NULL</v>
          </cell>
          <cell r="S1105" t="str">
            <v>NULL</v>
          </cell>
          <cell r="T1105" t="str">
            <v>NULL</v>
          </cell>
          <cell r="V1105">
            <v>10824302</v>
          </cell>
        </row>
        <row r="1106">
          <cell r="A1106" t="str">
            <v>HDP01354</v>
          </cell>
          <cell r="B1106">
            <v>10829770</v>
          </cell>
          <cell r="C1106" t="str">
            <v>Efficacy, safety, and pharmacokinetic study of BICX104 naltrexone subcutaneous implant alone and in combination with bupropion for the treatment of Methamphetamine Use Disorder (MUD).</v>
          </cell>
          <cell r="D1106" t="str">
            <v>NIDA</v>
          </cell>
          <cell r="E1106" t="str">
            <v>1U01DA059994-01</v>
          </cell>
          <cell r="F1106" t="str">
            <v>DA059994</v>
          </cell>
          <cell r="G1106">
            <v>2024</v>
          </cell>
          <cell r="H1106" t="str">
            <v>Non-SBIR/STTR</v>
          </cell>
          <cell r="I1106" t="str">
            <v>JIA BEI BEI Wang</v>
          </cell>
          <cell r="J1106">
            <v>4131123</v>
          </cell>
          <cell r="K1106" t="str">
            <v>BIOCORRX PHARMACEUTICALS INC</v>
          </cell>
          <cell r="L1106" t="str">
            <v>CA</v>
          </cell>
          <cell r="M1106" t="str">
            <v>OUD</v>
          </cell>
          <cell r="N1106" t="str">
            <v>Novel Therapeutic Options for Opioid Use Disorder and Overdose</v>
          </cell>
          <cell r="O1106" t="str">
            <v>Focusing Medication Development to Prevent and Treat Opioid Use Disorder and Overdose</v>
          </cell>
          <cell r="P1106" t="str">
            <v>not registered</v>
          </cell>
          <cell r="Q1106" t="str">
            <v>live</v>
          </cell>
          <cell r="R1106" t="str">
            <v>No</v>
          </cell>
          <cell r="S1106">
            <v>0</v>
          </cell>
          <cell r="T1106" t="str">
            <v>No</v>
          </cell>
          <cell r="V1106">
            <v>11042242</v>
          </cell>
        </row>
        <row r="1107">
          <cell r="A1107" t="str">
            <v>HDP01165</v>
          </cell>
          <cell r="B1107">
            <v>10831206</v>
          </cell>
          <cell r="C1107" t="str">
            <v>Antibody-based therapy for fentanyl-related opioid use disorder</v>
          </cell>
          <cell r="D1107" t="str">
            <v>NIDA</v>
          </cell>
          <cell r="E1107" t="str">
            <v>1UG3DA058544-01A1</v>
          </cell>
          <cell r="F1107" t="str">
            <v>DA058544</v>
          </cell>
          <cell r="G1107">
            <v>2023</v>
          </cell>
          <cell r="H1107" t="str">
            <v>Non-SBIR/STTR</v>
          </cell>
          <cell r="I1107" t="str">
            <v>JASON CARLOS Sousa</v>
          </cell>
          <cell r="J1107">
            <v>4202550</v>
          </cell>
          <cell r="K1107" t="str">
            <v>MCLEAN HOSPITAL</v>
          </cell>
          <cell r="L1107" t="str">
            <v>MA</v>
          </cell>
          <cell r="M1107" t="str">
            <v>OUD</v>
          </cell>
          <cell r="N1107" t="str">
            <v>Novel Therapeutic Options for Opioid Use Disorder and Overdose</v>
          </cell>
          <cell r="O1107" t="str">
            <v>Focusing Medication Development to Prevent and Treat Opioid Use Disorder and Overdose</v>
          </cell>
          <cell r="P1107" t="str">
            <v>not registered</v>
          </cell>
          <cell r="Q1107" t="str">
            <v>live</v>
          </cell>
          <cell r="R1107" t="str">
            <v>No</v>
          </cell>
          <cell r="S1107">
            <v>0</v>
          </cell>
          <cell r="T1107" t="str">
            <v>No</v>
          </cell>
          <cell r="V1107">
            <v>10831206</v>
          </cell>
        </row>
        <row r="1108">
          <cell r="A1108" t="str">
            <v>NULL</v>
          </cell>
          <cell r="B1108">
            <v>10831548</v>
          </cell>
          <cell r="C1108" t="str">
            <v>Non-Invasive Vagal Nerve Stimulation in Patients with Opioid Use Disorders</v>
          </cell>
          <cell r="D1108" t="str">
            <v>NIDA</v>
          </cell>
          <cell r="E1108" t="str">
            <v>5UH3DA048502-03</v>
          </cell>
          <cell r="F1108" t="str">
            <v>DA048502</v>
          </cell>
          <cell r="G1108">
            <v>2024</v>
          </cell>
          <cell r="H1108" t="str">
            <v>Non-SBIR/STTR</v>
          </cell>
          <cell r="I1108" t="str">
            <v>JANA  Drgonova</v>
          </cell>
          <cell r="J1108">
            <v>1912347</v>
          </cell>
          <cell r="K1108" t="str">
            <v>EMORY UNIVERSITY</v>
          </cell>
          <cell r="L1108" t="str">
            <v>GA</v>
          </cell>
          <cell r="M1108" t="str">
            <v>OUD</v>
          </cell>
          <cell r="N1108" t="str">
            <v>Novel Therapeutic Options for Opioid Use Disorder and Overdose</v>
          </cell>
          <cell r="O1108" t="str">
            <v>Focusing Medication Development to Prevent and Treat Opioid Use Disorder and Overdose</v>
          </cell>
          <cell r="P1108" t="str">
            <v>NULL</v>
          </cell>
          <cell r="Q1108" t="str">
            <v>NULL</v>
          </cell>
          <cell r="R1108" t="str">
            <v>NULL</v>
          </cell>
          <cell r="S1108" t="str">
            <v>NULL</v>
          </cell>
          <cell r="T1108" t="str">
            <v>NULL</v>
          </cell>
          <cell r="V1108">
            <v>10831548</v>
          </cell>
        </row>
        <row r="1109">
          <cell r="A1109" t="str">
            <v>HDP01426</v>
          </cell>
          <cell r="B1109">
            <v>10835278</v>
          </cell>
          <cell r="C1109" t="str">
            <v>Development of a Safer and More Effective Ibogaine Analog for the Treatment of Opioid Use Disorder</v>
          </cell>
          <cell r="D1109" t="str">
            <v>NIDA</v>
          </cell>
          <cell r="E1109" t="str">
            <v>1UG3DA060053-01</v>
          </cell>
          <cell r="F1109" t="str">
            <v>DA060053</v>
          </cell>
          <cell r="G1109">
            <v>2024</v>
          </cell>
          <cell r="H1109" t="str">
            <v>Non-SBIR/STTR</v>
          </cell>
          <cell r="I1109" t="str">
            <v>CAROL B HUBNER</v>
          </cell>
          <cell r="J1109">
            <v>2747151</v>
          </cell>
          <cell r="K1109" t="str">
            <v>GILGAMESH PHARMACEUTICALS INC</v>
          </cell>
          <cell r="L1109" t="str">
            <v>NY</v>
          </cell>
          <cell r="M1109" t="str">
            <v>OUD</v>
          </cell>
          <cell r="N1109" t="str">
            <v>Novel Therapeutic Options for Opioid Use Disorder and Overdose</v>
          </cell>
          <cell r="O1109" t="str">
            <v>Focusing Medication Development to Prevent and Treat Opioid Use Disorder and Overdose</v>
          </cell>
          <cell r="P1109" t="str">
            <v>not registered</v>
          </cell>
          <cell r="Q1109" t="str">
            <v>live</v>
          </cell>
          <cell r="R1109" t="str">
            <v>No</v>
          </cell>
          <cell r="S1109">
            <v>0</v>
          </cell>
          <cell r="T1109" t="str">
            <v>No</v>
          </cell>
          <cell r="V1109">
            <v>10835278</v>
          </cell>
        </row>
        <row r="1110">
          <cell r="A1110" t="str">
            <v>NULL</v>
          </cell>
          <cell r="B1110">
            <v>10837882</v>
          </cell>
          <cell r="C1110" t="str">
            <v>Evaluation of the therapeutic potential of exclusive antagonists of extrasynaptic NMDA receptors for the treatment of opioid use disorder</v>
          </cell>
          <cell r="D1110" t="str">
            <v>NIDA</v>
          </cell>
          <cell r="E1110" t="str">
            <v>5R44DA050393-03</v>
          </cell>
          <cell r="F1110" t="str">
            <v>DA050393</v>
          </cell>
          <cell r="G1110">
            <v>2024</v>
          </cell>
          <cell r="H1110" t="str">
            <v>SBIR/STTR</v>
          </cell>
          <cell r="I1110" t="str">
            <v>BORIS YEVGENYEVICH Sabirzhanov</v>
          </cell>
          <cell r="J1110">
            <v>837882</v>
          </cell>
          <cell r="K1110" t="str">
            <v>NEURANO BIOSCIENCE</v>
          </cell>
          <cell r="L1110" t="str">
            <v>CA</v>
          </cell>
          <cell r="M1110" t="str">
            <v>Cross-Cutting Research</v>
          </cell>
          <cell r="N1110" t="str">
            <v>Cross-Cutting Research</v>
          </cell>
          <cell r="O1110" t="str">
            <v>Small Business Programs</v>
          </cell>
          <cell r="P1110" t="str">
            <v>NULL</v>
          </cell>
          <cell r="Q1110" t="str">
            <v>NULL</v>
          </cell>
          <cell r="R1110" t="str">
            <v>NULL</v>
          </cell>
          <cell r="S1110" t="str">
            <v>NULL</v>
          </cell>
          <cell r="T1110" t="str">
            <v>NULL</v>
          </cell>
          <cell r="V1110">
            <v>10837882</v>
          </cell>
        </row>
        <row r="1111">
          <cell r="A1111" t="str">
            <v>NULL</v>
          </cell>
          <cell r="B1111">
            <v>10839883</v>
          </cell>
          <cell r="C1111" t="str">
            <v>Transcriptomic single-cell profiling in breathing-specific parabrachial mu-opioid receptor neurons</v>
          </cell>
          <cell r="D1111" t="str">
            <v>NIDA</v>
          </cell>
          <cell r="E1111" t="str">
            <v>5R01DA056658-03</v>
          </cell>
          <cell r="F1111" t="str">
            <v>DA056658</v>
          </cell>
          <cell r="G1111">
            <v>2024</v>
          </cell>
          <cell r="H1111" t="str">
            <v>Non-SBIR/STTR</v>
          </cell>
          <cell r="I1111" t="str">
            <v>SUBRAMANIAM  Ananthan</v>
          </cell>
          <cell r="J1111">
            <v>668659</v>
          </cell>
          <cell r="K1111" t="str">
            <v>SALK INSTITUTE FOR BIOLOGICAL STUDIES</v>
          </cell>
          <cell r="L1111" t="str">
            <v>CA</v>
          </cell>
          <cell r="M1111" t="str">
            <v>OUD</v>
          </cell>
          <cell r="N1111" t="str">
            <v>Novel Therapeutic Options for Opioid Use Disorder and Overdose</v>
          </cell>
          <cell r="O1111" t="str">
            <v>Focusing Medication Development to Prevent and Treat Opioid Use Disorder and Overdose</v>
          </cell>
          <cell r="P1111" t="str">
            <v>NULL</v>
          </cell>
          <cell r="Q1111" t="str">
            <v>NULL</v>
          </cell>
          <cell r="R1111" t="str">
            <v>NULL</v>
          </cell>
          <cell r="S1111" t="str">
            <v>NULL</v>
          </cell>
          <cell r="T1111" t="str">
            <v>NULL</v>
          </cell>
          <cell r="V1111">
            <v>10839883</v>
          </cell>
        </row>
        <row r="1112">
          <cell r="A1112" t="str">
            <v>HDP01444</v>
          </cell>
          <cell r="B1112">
            <v>10841957</v>
          </cell>
          <cell r="C1112" t="str">
            <v>Exploring the unknown function of LRRC55 in pain</v>
          </cell>
          <cell r="D1112" t="str">
            <v>NINDS</v>
          </cell>
          <cell r="E1112" t="str">
            <v>1R21NS136065-01</v>
          </cell>
          <cell r="F1112" t="str">
            <v>NS136065</v>
          </cell>
          <cell r="G1112">
            <v>2024</v>
          </cell>
          <cell r="H1112" t="str">
            <v>Non-SBIR/STTR</v>
          </cell>
          <cell r="I1112" t="str">
            <v>DURGA PRASANNA Mohapatra</v>
          </cell>
          <cell r="J1112">
            <v>444125</v>
          </cell>
          <cell r="K1112" t="str">
            <v>DUKE UNIVERSITY</v>
          </cell>
          <cell r="L1112" t="str">
            <v>NC</v>
          </cell>
          <cell r="M1112" t="str">
            <v>Pain mgt</v>
          </cell>
          <cell r="N1112" t="str">
            <v>Preclinical and Translational Research in Pain Management</v>
          </cell>
          <cell r="O1112" t="str">
            <v>Discovery and Validation of Novel Targets for Safe and Effective Treatment of Pain</v>
          </cell>
          <cell r="P1112" t="str">
            <v>not registered</v>
          </cell>
          <cell r="Q1112" t="str">
            <v>live</v>
          </cell>
          <cell r="R1112" t="str">
            <v>No</v>
          </cell>
          <cell r="S1112">
            <v>0</v>
          </cell>
          <cell r="T1112" t="str">
            <v>No</v>
          </cell>
          <cell r="V1112">
            <v>10841957</v>
          </cell>
        </row>
        <row r="1113">
          <cell r="A1113" t="str">
            <v>HDP01458</v>
          </cell>
          <cell r="B1113">
            <v>10844150</v>
          </cell>
          <cell r="C1113" t="str">
            <v>The potential benefits of autophagy activator TFEB in opioid use disorder in mice</v>
          </cell>
          <cell r="D1113" t="str">
            <v>NIDA</v>
          </cell>
          <cell r="E1113" t="str">
            <v>1R21DA060111-01</v>
          </cell>
          <cell r="F1113" t="str">
            <v>DA060111</v>
          </cell>
          <cell r="G1113">
            <v>2024</v>
          </cell>
          <cell r="H1113" t="str">
            <v>Non-SBIR/STTR</v>
          </cell>
          <cell r="I1113" t="str">
            <v>SUBRAMANIAM  Ananthan</v>
          </cell>
          <cell r="J1113">
            <v>405625</v>
          </cell>
          <cell r="K1113" t="str">
            <v>FLORIDA INTERNATIONAL UNIVERSITY</v>
          </cell>
          <cell r="L1113" t="str">
            <v>FL</v>
          </cell>
          <cell r="M1113" t="str">
            <v>OUD</v>
          </cell>
          <cell r="N1113" t="str">
            <v>Novel Therapeutic Options for Opioid Use Disorder and Overdose</v>
          </cell>
          <cell r="P1113" t="str">
            <v>registered</v>
          </cell>
          <cell r="Q1113" t="str">
            <v>live</v>
          </cell>
          <cell r="R1113" t="str">
            <v>No</v>
          </cell>
          <cell r="S1113">
            <v>0</v>
          </cell>
          <cell r="T1113" t="str">
            <v>Yes</v>
          </cell>
          <cell r="U1113" t="str">
            <v>NULL</v>
          </cell>
          <cell r="V1113">
            <v>10844150</v>
          </cell>
        </row>
        <row r="1114">
          <cell r="A1114" t="str">
            <v>NULL</v>
          </cell>
          <cell r="B1114">
            <v>10844411</v>
          </cell>
          <cell r="C1114" t="str">
            <v>Clinical Evaluation of C4X3256, a Non-Opioid, Highly-Selective Orexin-1 Receptor Antagonist for the Treatment of Opioid Use Disorder</v>
          </cell>
          <cell r="D1114" t="str">
            <v>NIDA</v>
          </cell>
          <cell r="E1114" t="str">
            <v>5UH3DA050308-04</v>
          </cell>
          <cell r="F1114" t="str">
            <v>DA050308</v>
          </cell>
          <cell r="G1114">
            <v>2024</v>
          </cell>
          <cell r="H1114" t="str">
            <v>Non-SBIR/STTR</v>
          </cell>
          <cell r="I1114" t="str">
            <v>Tanya S Ramey</v>
          </cell>
          <cell r="J1114">
            <v>287245</v>
          </cell>
          <cell r="K1114" t="str">
            <v>INDIVIOR, INC.</v>
          </cell>
          <cell r="L1114" t="str">
            <v>VA</v>
          </cell>
          <cell r="M1114" t="str">
            <v>OUD</v>
          </cell>
          <cell r="N1114" t="str">
            <v>Novel Therapeutic Options for Opioid Use Disorder and Overdose</v>
          </cell>
          <cell r="O1114" t="str">
            <v>Focusing Medication Development to Prevent and Treat Opioid Use Disorder and Overdose</v>
          </cell>
          <cell r="P1114" t="str">
            <v>NULL</v>
          </cell>
          <cell r="Q1114" t="str">
            <v>NULL</v>
          </cell>
          <cell r="R1114" t="str">
            <v>NULL</v>
          </cell>
          <cell r="S1114" t="str">
            <v>NULL</v>
          </cell>
          <cell r="T1114" t="str">
            <v>NULL</v>
          </cell>
          <cell r="V1114">
            <v>10844411</v>
          </cell>
        </row>
        <row r="1115">
          <cell r="A1115" t="str">
            <v>HDP01462</v>
          </cell>
          <cell r="B1115">
            <v>10844705</v>
          </cell>
          <cell r="C1115" t="str">
            <v>Targeting GTP Cyclohydrolase 1 for treating chronic orofacial pain</v>
          </cell>
          <cell r="D1115" t="str">
            <v>NIDCR</v>
          </cell>
          <cell r="E1115" t="str">
            <v>1R21DE033640-01</v>
          </cell>
          <cell r="F1115" t="str">
            <v>DE033640</v>
          </cell>
          <cell r="G1115">
            <v>2024</v>
          </cell>
          <cell r="H1115" t="str">
            <v>Non-SBIR/STTR</v>
          </cell>
          <cell r="I1115" t="str">
            <v>Melissa M Ghim</v>
          </cell>
          <cell r="J1115">
            <v>419375</v>
          </cell>
          <cell r="K1115" t="str">
            <v>UNIVERSITY OF FLORIDA</v>
          </cell>
          <cell r="L1115" t="str">
            <v>FL</v>
          </cell>
          <cell r="M1115" t="str">
            <v>Pain mgt</v>
          </cell>
          <cell r="N1115" t="str">
            <v>Preclinical and Translational Research in Pain Management</v>
          </cell>
          <cell r="O1115" t="str">
            <v>Discovery and Validation of Novel Targets for Safe and Effective Treatment of Pain</v>
          </cell>
          <cell r="P1115" t="str">
            <v>not registered</v>
          </cell>
          <cell r="Q1115" t="str">
            <v>live</v>
          </cell>
          <cell r="R1115" t="str">
            <v>No</v>
          </cell>
          <cell r="S1115">
            <v>0</v>
          </cell>
          <cell r="T1115" t="str">
            <v>No</v>
          </cell>
          <cell r="V1115">
            <v>10844705</v>
          </cell>
        </row>
        <row r="1116">
          <cell r="A1116" t="str">
            <v>HDP01400</v>
          </cell>
          <cell r="B1116">
            <v>10844733</v>
          </cell>
          <cell r="C1116" t="str">
            <v>Role of Understudied aGPCRs in Orofacial Neuropathic Pain</v>
          </cell>
          <cell r="D1116" t="str">
            <v>NIDCR</v>
          </cell>
          <cell r="E1116" t="str">
            <v>1R21DE033639-01</v>
          </cell>
          <cell r="F1116" t="str">
            <v>DE033639</v>
          </cell>
          <cell r="G1116">
            <v>2024</v>
          </cell>
          <cell r="H1116" t="str">
            <v>Non-SBIR/STTR</v>
          </cell>
          <cell r="I1116" t="str">
            <v>Melissa M Ghim</v>
          </cell>
          <cell r="J1116">
            <v>419375</v>
          </cell>
          <cell r="K1116" t="str">
            <v>UNIVERSITY OF FLORIDA</v>
          </cell>
          <cell r="L1116" t="str">
            <v>FL</v>
          </cell>
          <cell r="M1116" t="str">
            <v>Pain mgt</v>
          </cell>
          <cell r="N1116" t="str">
            <v>Preclinical and Translational Research in Pain Management</v>
          </cell>
          <cell r="O1116" t="str">
            <v>Discovery and Validation of Novel Targets for Safe and Effective Treatment of Pain</v>
          </cell>
          <cell r="P1116" t="str">
            <v>registered</v>
          </cell>
          <cell r="Q1116" t="str">
            <v>live</v>
          </cell>
          <cell r="R1116" t="str">
            <v>No</v>
          </cell>
          <cell r="S1116">
            <v>0</v>
          </cell>
          <cell r="T1116" t="str">
            <v>Yes</v>
          </cell>
          <cell r="V1116">
            <v>10844733</v>
          </cell>
        </row>
        <row r="1117">
          <cell r="A1117" t="str">
            <v>HDP01376</v>
          </cell>
          <cell r="B1117">
            <v>10844800</v>
          </cell>
          <cell r="C1117" t="str">
            <v>Regulation of inflammation by nociception</v>
          </cell>
          <cell r="D1117" t="str">
            <v>NIAMS</v>
          </cell>
          <cell r="E1117" t="str">
            <v>1DP2AR085223-01</v>
          </cell>
          <cell r="F1117" t="str">
            <v>AR085223</v>
          </cell>
          <cell r="G1117">
            <v>2024</v>
          </cell>
          <cell r="H1117" t="str">
            <v>Non-SBIR/STTR</v>
          </cell>
          <cell r="I1117" t="str">
            <v>PETER  KOCH</v>
          </cell>
          <cell r="J1117">
            <v>1656000</v>
          </cell>
          <cell r="K1117" t="str">
            <v>SCRIPPS RESEARCH INSTITUTE, THE</v>
          </cell>
          <cell r="L1117" t="str">
            <v>CA</v>
          </cell>
          <cell r="M1117" t="str">
            <v>Cross-Cutting Research</v>
          </cell>
          <cell r="N1117" t="str">
            <v>Training the Next Generation of Researchers in HEAL</v>
          </cell>
          <cell r="O1117" t="str">
            <v>Training the Next Generation of Researchers in HEAL</v>
          </cell>
          <cell r="P1117" t="str">
            <v>registered</v>
          </cell>
          <cell r="Q1117" t="str">
            <v>live</v>
          </cell>
          <cell r="R1117" t="str">
            <v>No</v>
          </cell>
          <cell r="S1117">
            <v>0</v>
          </cell>
          <cell r="T1117" t="str">
            <v>Yes</v>
          </cell>
          <cell r="V1117">
            <v>10844800</v>
          </cell>
        </row>
        <row r="1118">
          <cell r="A1118" t="str">
            <v>HDP01455</v>
          </cell>
          <cell r="B1118">
            <v>10844852</v>
          </cell>
          <cell r="C1118" t="str">
            <v>Developing Human Pluripotent Stem Cell Tools for Region-Specific Pain Circuits</v>
          </cell>
          <cell r="D1118" t="str">
            <v>NINDS</v>
          </cell>
          <cell r="E1118" t="str">
            <v>1DP2NS140734-01</v>
          </cell>
          <cell r="F1118" t="str">
            <v>NS140734</v>
          </cell>
          <cell r="G1118">
            <v>2024</v>
          </cell>
          <cell r="H1118" t="str">
            <v>Non-SBIR/STTR</v>
          </cell>
          <cell r="I1118" t="str">
            <v>Thomas  Greenwell</v>
          </cell>
          <cell r="J1118">
            <v>2370000</v>
          </cell>
          <cell r="K1118" t="str">
            <v>TUFTS UNIVERSITY MEDFORD</v>
          </cell>
          <cell r="L1118" t="str">
            <v>MA</v>
          </cell>
          <cell r="M1118" t="str">
            <v>Cross-Cutting Research</v>
          </cell>
          <cell r="N1118" t="str">
            <v>Training the Next Generation of Researchers in HEAL</v>
          </cell>
          <cell r="O1118" t="str">
            <v>Training the Next Generation of Researchers in HEAL</v>
          </cell>
          <cell r="P1118" t="str">
            <v>registered</v>
          </cell>
          <cell r="Q1118" t="str">
            <v>live</v>
          </cell>
          <cell r="R1118" t="str">
            <v>No</v>
          </cell>
          <cell r="S1118">
            <v>0</v>
          </cell>
          <cell r="T1118" t="str">
            <v>Yes</v>
          </cell>
          <cell r="V1118">
            <v>10844852</v>
          </cell>
        </row>
        <row r="1119">
          <cell r="A1119" t="str">
            <v>HDP01403</v>
          </cell>
          <cell r="B1119">
            <v>10845955</v>
          </cell>
          <cell r="C1119" t="str">
            <v>The involvement of GPR37L1 on a chronic migraine-like state</v>
          </cell>
          <cell r="D1119" t="str">
            <v>NINDS</v>
          </cell>
          <cell r="E1119" t="str">
            <v>1R21NS136077-01</v>
          </cell>
          <cell r="F1119" t="str">
            <v>NS136077</v>
          </cell>
          <cell r="G1119">
            <v>2024</v>
          </cell>
          <cell r="H1119" t="str">
            <v>Non-SBIR/STTR</v>
          </cell>
          <cell r="I1119" t="str">
            <v>Michael L Oshinsky</v>
          </cell>
          <cell r="J1119">
            <v>419375</v>
          </cell>
          <cell r="K1119" t="str">
            <v>FLORIDA ATLANTIC UNIVERSITY</v>
          </cell>
          <cell r="L1119" t="str">
            <v>FL</v>
          </cell>
          <cell r="M1119" t="str">
            <v>Pain mgt</v>
          </cell>
          <cell r="N1119" t="str">
            <v>Preclinical and Translational Research in Pain Management</v>
          </cell>
          <cell r="O1119" t="str">
            <v>Discovery and Validation of Novel Targets for Safe and Effective Treatment of Pain</v>
          </cell>
          <cell r="P1119" t="str">
            <v>registered</v>
          </cell>
          <cell r="Q1119" t="str">
            <v>live</v>
          </cell>
          <cell r="R1119" t="str">
            <v>No</v>
          </cell>
          <cell r="S1119">
            <v>0</v>
          </cell>
          <cell r="T1119" t="str">
            <v>No</v>
          </cell>
          <cell r="V1119">
            <v>10845955</v>
          </cell>
        </row>
        <row r="1120">
          <cell r="A1120" t="str">
            <v>HDP01367</v>
          </cell>
          <cell r="B1120">
            <v>10846091</v>
          </cell>
          <cell r="C1120" t="str">
            <v>Novel Econometric Research Designs (NERD) to Help End Addiction Long-term</v>
          </cell>
          <cell r="D1120" t="str">
            <v>NIDA</v>
          </cell>
          <cell r="E1120" t="str">
            <v>1DP2DA062283-01</v>
          </cell>
          <cell r="F1120" t="str">
            <v>DA062283</v>
          </cell>
          <cell r="G1120">
            <v>2024</v>
          </cell>
          <cell r="H1120" t="str">
            <v>Non-SBIR/STTR</v>
          </cell>
          <cell r="I1120" t="str">
            <v>TAMARA  HAEGERICH</v>
          </cell>
          <cell r="J1120">
            <v>2542500</v>
          </cell>
          <cell r="K1120" t="str">
            <v>WEILL MEDICAL COLL OF CORNELL UNIV</v>
          </cell>
          <cell r="L1120" t="str">
            <v>NY</v>
          </cell>
          <cell r="M1120" t="str">
            <v>Cross-Cutting Research</v>
          </cell>
          <cell r="N1120" t="str">
            <v>Training the Next Generation of Researchers in HEAL</v>
          </cell>
          <cell r="O1120" t="str">
            <v>Training the Next Generation of Researchers in HEAL</v>
          </cell>
          <cell r="P1120" t="str">
            <v>not registered</v>
          </cell>
          <cell r="Q1120" t="str">
            <v>live</v>
          </cell>
          <cell r="R1120" t="str">
            <v>No</v>
          </cell>
          <cell r="S1120">
            <v>0</v>
          </cell>
          <cell r="T1120" t="str">
            <v>No</v>
          </cell>
          <cell r="V1120">
            <v>10846091</v>
          </cell>
        </row>
        <row r="1121">
          <cell r="A1121" t="str">
            <v>HDP01422</v>
          </cell>
          <cell r="B1121">
            <v>10846155</v>
          </cell>
          <cell r="C1121" t="str">
            <v>Role of Scn1b in Susceptibility to Neuropathic Pain</v>
          </cell>
          <cell r="D1121" t="str">
            <v>NINDS</v>
          </cell>
          <cell r="E1121" t="str">
            <v>1R21NS136075-01</v>
          </cell>
          <cell r="F1121" t="str">
            <v>NS136075</v>
          </cell>
          <cell r="G1121">
            <v>2024</v>
          </cell>
          <cell r="H1121" t="str">
            <v>Non-SBIR/STTR</v>
          </cell>
          <cell r="I1121" t="str">
            <v>Thomas  Greenwell</v>
          </cell>
          <cell r="J1121">
            <v>415519</v>
          </cell>
          <cell r="K1121" t="str">
            <v>UNIVERSITY OF CALIFORNIA BERKELEY</v>
          </cell>
          <cell r="L1121" t="str">
            <v>CA</v>
          </cell>
          <cell r="M1121" t="str">
            <v>Pain mgt</v>
          </cell>
          <cell r="N1121" t="str">
            <v>Preclinical and Translational Research in Pain Management</v>
          </cell>
          <cell r="O1121" t="str">
            <v>Discovery and Validation of Novel Targets for Safe and Effective Treatment of Pain</v>
          </cell>
          <cell r="P1121" t="str">
            <v>not registered</v>
          </cell>
          <cell r="Q1121" t="str">
            <v>live</v>
          </cell>
          <cell r="R1121" t="str">
            <v>No</v>
          </cell>
          <cell r="S1121">
            <v>0</v>
          </cell>
          <cell r="T1121" t="str">
            <v>No</v>
          </cell>
          <cell r="V1121">
            <v>10846155</v>
          </cell>
        </row>
        <row r="1122">
          <cell r="A1122" t="str">
            <v>HDP01359</v>
          </cell>
          <cell r="B1122">
            <v>10846174</v>
          </cell>
          <cell r="C1122" t="str">
            <v>Binding NF-B essential modulator (NEMO) to Treat Surgical Pain</v>
          </cell>
          <cell r="D1122" t="str">
            <v>NIA</v>
          </cell>
          <cell r="E1122" t="str">
            <v>1R21AG086147-01</v>
          </cell>
          <cell r="F1122" t="str">
            <v>AG086147</v>
          </cell>
          <cell r="G1122">
            <v>2024</v>
          </cell>
          <cell r="H1122" t="str">
            <v>Non-SBIR/STTR</v>
          </cell>
          <cell r="I1122" t="str">
            <v>DAVID WITT Frankowski</v>
          </cell>
          <cell r="J1122">
            <v>427187</v>
          </cell>
          <cell r="K1122" t="str">
            <v>STANFORD UNIVERSITY</v>
          </cell>
          <cell r="L1122" t="str">
            <v>CA</v>
          </cell>
          <cell r="M1122" t="str">
            <v>Pain mgt</v>
          </cell>
          <cell r="N1122" t="str">
            <v>Preclinical and Translational Research in Pain Management</v>
          </cell>
          <cell r="O1122" t="str">
            <v>Discovery and Validation of Novel Targets for Safe and Effective Treatment of Pain</v>
          </cell>
          <cell r="P1122" t="str">
            <v>registered</v>
          </cell>
          <cell r="Q1122" t="str">
            <v>live</v>
          </cell>
          <cell r="R1122" t="str">
            <v>No</v>
          </cell>
          <cell r="S1122">
            <v>0</v>
          </cell>
          <cell r="T1122" t="str">
            <v>Yes</v>
          </cell>
          <cell r="V1122">
            <v>10846174</v>
          </cell>
        </row>
        <row r="1123">
          <cell r="A1123" t="str">
            <v>HDP01345</v>
          </cell>
          <cell r="B1123">
            <v>10846260</v>
          </cell>
          <cell r="C1123" t="str">
            <v>Psychophysical distillation of pure pain by nociceptive-specific heating</v>
          </cell>
          <cell r="D1123" t="str">
            <v>NINDS</v>
          </cell>
          <cell r="E1123" t="str">
            <v>1DP2NS140735-01</v>
          </cell>
          <cell r="F1123" t="str">
            <v>NS140735</v>
          </cell>
          <cell r="G1123">
            <v>2024</v>
          </cell>
          <cell r="H1123" t="str">
            <v>Non-SBIR/STTR</v>
          </cell>
          <cell r="I1123" t="str">
            <v>Thomas  Greenwell</v>
          </cell>
          <cell r="J1123">
            <v>2314276</v>
          </cell>
          <cell r="K1123" t="str">
            <v>EMORY UNIVERSITY</v>
          </cell>
          <cell r="L1123" t="str">
            <v>GA</v>
          </cell>
          <cell r="M1123" t="str">
            <v>Cross-Cutting Research</v>
          </cell>
          <cell r="N1123" t="str">
            <v>Training the Next Generation of Researchers in HEAL</v>
          </cell>
          <cell r="O1123" t="str">
            <v>Training the Next Generation of Researchers in HEAL</v>
          </cell>
          <cell r="P1123" t="str">
            <v>registered</v>
          </cell>
          <cell r="Q1123" t="str">
            <v>live</v>
          </cell>
          <cell r="R1123" t="str">
            <v>No</v>
          </cell>
          <cell r="S1123">
            <v>0</v>
          </cell>
          <cell r="T1123" t="str">
            <v>Yes</v>
          </cell>
          <cell r="V1123">
            <v>10846260</v>
          </cell>
        </row>
        <row r="1124">
          <cell r="A1124" t="str">
            <v>NULL</v>
          </cell>
          <cell r="B1124">
            <v>10847507</v>
          </cell>
          <cell r="C1124" t="str">
            <v>CVL-354, a kappa opioid receptor antagonist for treatment of opioid use disorder, withdrawal and relapse</v>
          </cell>
          <cell r="D1124" t="str">
            <v>NIDA</v>
          </cell>
          <cell r="E1124" t="str">
            <v>5UH3DA052166-03</v>
          </cell>
          <cell r="F1124" t="str">
            <v>DA052166</v>
          </cell>
          <cell r="G1124">
            <v>2024</v>
          </cell>
          <cell r="H1124" t="str">
            <v>Non-SBIR/STTR</v>
          </cell>
          <cell r="I1124" t="str">
            <v>David A White</v>
          </cell>
          <cell r="J1124">
            <v>2700000</v>
          </cell>
          <cell r="K1124" t="str">
            <v>CEREVEL THERAPEUTICS, LLC</v>
          </cell>
          <cell r="L1124" t="str">
            <v>MA</v>
          </cell>
          <cell r="M1124" t="str">
            <v>OUD</v>
          </cell>
          <cell r="N1124" t="str">
            <v>Novel Therapeutic Options for Opioid Use Disorder and Overdose</v>
          </cell>
          <cell r="O1124" t="str">
            <v>Focusing Medication Development to Prevent and Treat Opioid Use Disorder and Overdose</v>
          </cell>
          <cell r="P1124" t="str">
            <v>NULL</v>
          </cell>
          <cell r="Q1124" t="str">
            <v>NULL</v>
          </cell>
          <cell r="R1124" t="str">
            <v>NULL</v>
          </cell>
          <cell r="S1124" t="str">
            <v>NULL</v>
          </cell>
          <cell r="T1124" t="str">
            <v>NULL</v>
          </cell>
          <cell r="V1124">
            <v>10847507</v>
          </cell>
        </row>
        <row r="1125">
          <cell r="A1125" t="str">
            <v>HDP01448</v>
          </cell>
          <cell r="B1125">
            <v>10851275</v>
          </cell>
          <cell r="C1125" t="str">
            <v>Cellular Mechanisms and Therapeutic Potential of NR4A1 in Pain Resolution</v>
          </cell>
          <cell r="D1125" t="str">
            <v>NINDS</v>
          </cell>
          <cell r="E1125" t="str">
            <v>1RF1NS136108-01</v>
          </cell>
          <cell r="F1125" t="str">
            <v>NS136108</v>
          </cell>
          <cell r="G1125">
            <v>2024</v>
          </cell>
          <cell r="H1125" t="str">
            <v>Non-SBIR/STTR</v>
          </cell>
          <cell r="I1125" t="str">
            <v>DURGA PRASANNA Mohapatra</v>
          </cell>
          <cell r="J1125">
            <v>2103564</v>
          </cell>
          <cell r="K1125" t="str">
            <v>UNIVERSITY OF CINCINNATI</v>
          </cell>
          <cell r="L1125" t="str">
            <v>OH</v>
          </cell>
          <cell r="M1125" t="str">
            <v>Pain mgt</v>
          </cell>
          <cell r="N1125" t="str">
            <v>Preclinical and Translational Research in Pain Management</v>
          </cell>
          <cell r="O1125" t="str">
            <v>Discovery and Validation of Novel Targets for Safe and Effective Treatment of Pain</v>
          </cell>
          <cell r="P1125" t="str">
            <v>not registered</v>
          </cell>
          <cell r="Q1125" t="str">
            <v>live</v>
          </cell>
          <cell r="R1125" t="str">
            <v>No</v>
          </cell>
          <cell r="S1125">
            <v>0</v>
          </cell>
          <cell r="T1125" t="str">
            <v>No</v>
          </cell>
          <cell r="V1125">
            <v>10851275</v>
          </cell>
        </row>
        <row r="1126">
          <cell r="A1126" t="str">
            <v>NULL</v>
          </cell>
          <cell r="B1126">
            <v>10852856</v>
          </cell>
          <cell r="C1126" t="str">
            <v>Advancing KNX100 for the treatment of opioid withdrawal: preclinical efficacy and toxicology, and a phase 1 clinical program.</v>
          </cell>
          <cell r="D1126" t="str">
            <v>NIDA</v>
          </cell>
          <cell r="E1126" t="str">
            <v>5UH3DA048743-03</v>
          </cell>
          <cell r="F1126" t="str">
            <v>DA048743</v>
          </cell>
          <cell r="G1126">
            <v>2024</v>
          </cell>
          <cell r="H1126" t="str">
            <v>Non-SBIR/STTR</v>
          </cell>
          <cell r="I1126" t="str">
            <v>Tanya S Ramey</v>
          </cell>
          <cell r="J1126">
            <v>1004351</v>
          </cell>
          <cell r="K1126" t="str">
            <v>KINOXIS THERAPEUTICS PTY LTD</v>
          </cell>
          <cell r="M1126" t="str">
            <v>OUD</v>
          </cell>
          <cell r="N1126" t="str">
            <v>Novel Therapeutic Options for Opioid Use Disorder and Overdose</v>
          </cell>
          <cell r="O1126" t="str">
            <v>Focusing Medication Development to Prevent and Treat Opioid Use Disorder and Overdose</v>
          </cell>
          <cell r="P1126" t="str">
            <v>NULL</v>
          </cell>
          <cell r="Q1126" t="str">
            <v>NULL</v>
          </cell>
          <cell r="R1126" t="str">
            <v>NULL</v>
          </cell>
          <cell r="S1126" t="str">
            <v>NULL</v>
          </cell>
          <cell r="T1126" t="str">
            <v>NULL</v>
          </cell>
          <cell r="V1126">
            <v>10852856</v>
          </cell>
        </row>
        <row r="1127">
          <cell r="A1127" t="str">
            <v>HDP01449</v>
          </cell>
          <cell r="B1127">
            <v>10853981</v>
          </cell>
          <cell r="C1127" t="str">
            <v>Identification and validation of LPA/LPAR signaling as a target for the treatment of temporomandibular disorder pain</v>
          </cell>
          <cell r="D1127" t="str">
            <v>NIDCR</v>
          </cell>
          <cell r="E1127" t="str">
            <v>1R01DE032676-01A1</v>
          </cell>
          <cell r="F1127" t="str">
            <v>DE032676</v>
          </cell>
          <cell r="G1127">
            <v>2024</v>
          </cell>
          <cell r="H1127" t="str">
            <v>Non-SBIR/STTR</v>
          </cell>
          <cell r="I1127" t="str">
            <v>Melissa M Ghim</v>
          </cell>
          <cell r="J1127">
            <v>2372116</v>
          </cell>
          <cell r="K1127" t="str">
            <v>DUKE UNIVERSITY</v>
          </cell>
          <cell r="L1127" t="str">
            <v>NC</v>
          </cell>
          <cell r="M1127" t="str">
            <v>Pain mgt</v>
          </cell>
          <cell r="N1127" t="str">
            <v>Preclinical and Translational Research in Pain Management</v>
          </cell>
          <cell r="P1127" t="str">
            <v>not registered</v>
          </cell>
          <cell r="Q1127" t="str">
            <v>live</v>
          </cell>
          <cell r="R1127" t="str">
            <v>No</v>
          </cell>
          <cell r="S1127">
            <v>0</v>
          </cell>
          <cell r="T1127" t="str">
            <v>No</v>
          </cell>
          <cell r="U1127" t="str">
            <v>NULL</v>
          </cell>
          <cell r="V1127">
            <v>10853981</v>
          </cell>
        </row>
        <row r="1128">
          <cell r="A1128" t="str">
            <v>NULL</v>
          </cell>
          <cell r="B1128">
            <v>10855627</v>
          </cell>
          <cell r="C1128" t="str">
            <v>NIDA Clinical Trials Network: New York Node</v>
          </cell>
          <cell r="D1128" t="str">
            <v>NIDA</v>
          </cell>
          <cell r="E1128" t="str">
            <v>3UG1DA013035-22S2</v>
          </cell>
          <cell r="F1128" t="str">
            <v>DA013035</v>
          </cell>
          <cell r="G1128">
            <v>2023</v>
          </cell>
          <cell r="H1128" t="str">
            <v>Other Research-Related</v>
          </cell>
          <cell r="I1128" t="str">
            <v>Ronald  Dobbins</v>
          </cell>
          <cell r="J1128">
            <v>2867419</v>
          </cell>
          <cell r="K1128" t="str">
            <v>NEW YORK UNIVERSITY SCHOOL OF MEDICINE</v>
          </cell>
          <cell r="L1128" t="str">
            <v>NY</v>
          </cell>
          <cell r="M1128" t="str">
            <v>OUD</v>
          </cell>
          <cell r="N1128" t="str">
            <v>Translation of Research to Practice for the Treatment of Opioid Addiction</v>
          </cell>
          <cell r="O1128" t="str">
            <v>Enhancing the National Drug Abuse Treatment Clinical Trials Network to Address Opioids</v>
          </cell>
          <cell r="P1128" t="str">
            <v>NULL</v>
          </cell>
          <cell r="Q1128" t="str">
            <v>NULL</v>
          </cell>
          <cell r="R1128" t="str">
            <v>NULL</v>
          </cell>
          <cell r="S1128" t="str">
            <v>NULL</v>
          </cell>
          <cell r="T1128" t="str">
            <v>NULL</v>
          </cell>
          <cell r="U1128" t="str">
            <v>CTN</v>
          </cell>
          <cell r="V1128" t="str">
            <v>NULL</v>
          </cell>
        </row>
        <row r="1129">
          <cell r="A1129" t="str">
            <v>HDP01481</v>
          </cell>
          <cell r="B1129">
            <v>10856514</v>
          </cell>
          <cell r="C1129" t="str">
            <v>Targeting Schwann cell dysfunction and repair signaling in chemotherapy induced painful peripheral neuropathy</v>
          </cell>
          <cell r="D1129" t="str">
            <v>NIDCR</v>
          </cell>
          <cell r="E1129" t="str">
            <v>1R01DE033674-01</v>
          </cell>
          <cell r="F1129" t="str">
            <v>DE033674</v>
          </cell>
          <cell r="G1129">
            <v>2024</v>
          </cell>
          <cell r="H1129" t="str">
            <v>Non-SBIR/STTR</v>
          </cell>
          <cell r="I1129" t="str">
            <v>Melissa M Ghim</v>
          </cell>
          <cell r="J1129">
            <v>2833086</v>
          </cell>
          <cell r="K1129" t="str">
            <v>NEW YORK UNIVERSITY</v>
          </cell>
          <cell r="L1129" t="str">
            <v>NY</v>
          </cell>
          <cell r="M1129" t="str">
            <v>Pain mgt</v>
          </cell>
          <cell r="N1129" t="str">
            <v>Preclinical and Translational Research in Pain Management</v>
          </cell>
          <cell r="P1129" t="str">
            <v>not registered</v>
          </cell>
          <cell r="Q1129" t="str">
            <v>live</v>
          </cell>
          <cell r="R1129" t="str">
            <v>No</v>
          </cell>
          <cell r="S1129">
            <v>0</v>
          </cell>
          <cell r="T1129" t="str">
            <v>No</v>
          </cell>
          <cell r="U1129" t="str">
            <v>NULL</v>
          </cell>
          <cell r="V1129">
            <v>10856514</v>
          </cell>
        </row>
        <row r="1130">
          <cell r="A1130" t="str">
            <v>NULL</v>
          </cell>
          <cell r="B1130">
            <v>10857323</v>
          </cell>
          <cell r="C1130" t="str">
            <v>Effectiveness of a CBT-based mHealth Intervention Targeting MOUD Retention, Adherence, and Opioid Use</v>
          </cell>
          <cell r="D1130" t="str">
            <v>NCCIH</v>
          </cell>
          <cell r="E1130" t="str">
            <v>5R33AT010800-06</v>
          </cell>
          <cell r="F1130" t="str">
            <v>AT010800</v>
          </cell>
          <cell r="G1130">
            <v>2024</v>
          </cell>
          <cell r="H1130" t="str">
            <v>Non-SBIR/STTR</v>
          </cell>
          <cell r="I1130" t="str">
            <v>Peter Daniel Murray</v>
          </cell>
          <cell r="J1130">
            <v>370440</v>
          </cell>
          <cell r="K1130" t="str">
            <v>UNIVERSITY OF CALIFORNIA LOS ANGELES</v>
          </cell>
          <cell r="L1130" t="str">
            <v>CA</v>
          </cell>
          <cell r="M1130" t="str">
            <v>Cross-Cutting Research</v>
          </cell>
          <cell r="N1130" t="str">
            <v>Cross-Cutting Research</v>
          </cell>
          <cell r="O1130" t="str">
            <v>Small Business Programs</v>
          </cell>
          <cell r="P1130" t="str">
            <v>NULL</v>
          </cell>
          <cell r="Q1130" t="str">
            <v>NULL</v>
          </cell>
          <cell r="R1130" t="str">
            <v>NULL</v>
          </cell>
          <cell r="S1130" t="str">
            <v>NULL</v>
          </cell>
          <cell r="T1130" t="str">
            <v>NULL</v>
          </cell>
          <cell r="V1130">
            <v>10857323</v>
          </cell>
        </row>
        <row r="1131">
          <cell r="A1131" t="str">
            <v>NULL</v>
          </cell>
          <cell r="B1131">
            <v>10860951</v>
          </cell>
          <cell r="C1131" t="str">
            <v>Beacon-OUD: Behavioral Economic Screening Tool of Opioid Use Disorder for Use in Clinical Practice</v>
          </cell>
          <cell r="D1131" t="str">
            <v>NIDA</v>
          </cell>
          <cell r="E1131" t="str">
            <v>5R44DA048689-03</v>
          </cell>
          <cell r="F1131" t="str">
            <v>DA048689</v>
          </cell>
          <cell r="G1131">
            <v>2024</v>
          </cell>
          <cell r="H1131" t="str">
            <v>SBIR/STTR</v>
          </cell>
          <cell r="I1131" t="str">
            <v>BORIS YEVGENYEVICH Sabirzhanov</v>
          </cell>
          <cell r="J1131">
            <v>935721</v>
          </cell>
          <cell r="K1131" t="str">
            <v>BEAM DIAGNOSTICS, INC.</v>
          </cell>
          <cell r="L1131" t="str">
            <v>VA</v>
          </cell>
          <cell r="M1131" t="str">
            <v>Cross-Cutting Research</v>
          </cell>
          <cell r="N1131" t="str">
            <v>Cross-Cutting Research</v>
          </cell>
          <cell r="O1131" t="str">
            <v>Small Business Programs</v>
          </cell>
          <cell r="P1131" t="str">
            <v>NULL</v>
          </cell>
          <cell r="Q1131" t="str">
            <v>NULL</v>
          </cell>
          <cell r="R1131" t="str">
            <v>NULL</v>
          </cell>
          <cell r="S1131" t="str">
            <v>NULL</v>
          </cell>
          <cell r="T1131" t="str">
            <v>NULL</v>
          </cell>
          <cell r="V1131">
            <v>10860951</v>
          </cell>
        </row>
        <row r="1132">
          <cell r="A1132" t="str">
            <v>HDP01409</v>
          </cell>
          <cell r="B1132">
            <v>10861511</v>
          </cell>
          <cell r="C1132" t="str">
            <v>Development of CNS-Active 5-HT3R Antagonists for the Treatment of Neuropathic Pain</v>
          </cell>
          <cell r="D1132" t="str">
            <v>NINDS</v>
          </cell>
          <cell r="E1132" t="str">
            <v>1R61NS131246-01A1</v>
          </cell>
          <cell r="F1132" t="str">
            <v>NS131246</v>
          </cell>
          <cell r="G1132">
            <v>2024</v>
          </cell>
          <cell r="H1132" t="str">
            <v>Non-SBIR/STTR</v>
          </cell>
          <cell r="I1132" t="str">
            <v>JULIA LYNN Bachman</v>
          </cell>
          <cell r="J1132">
            <v>1587553</v>
          </cell>
          <cell r="K1132" t="str">
            <v>WASHINGTON UNIVERSITY</v>
          </cell>
          <cell r="L1132" t="str">
            <v>MO</v>
          </cell>
          <cell r="M1132" t="str">
            <v>Pain mgt</v>
          </cell>
          <cell r="N1132" t="str">
            <v>Preclinical and Translational Research in Pain Management</v>
          </cell>
          <cell r="O1132" t="str">
            <v>Development and Optimization of Non-Addictive Therapies to Treat Pain</v>
          </cell>
          <cell r="P1132" t="str">
            <v>registered</v>
          </cell>
          <cell r="Q1132" t="str">
            <v>live</v>
          </cell>
          <cell r="R1132" t="str">
            <v>No</v>
          </cell>
          <cell r="S1132">
            <v>0</v>
          </cell>
          <cell r="T1132" t="str">
            <v>Yes</v>
          </cell>
          <cell r="V1132">
            <v>10861511</v>
          </cell>
        </row>
        <row r="1133">
          <cell r="A1133" t="str">
            <v>NULL</v>
          </cell>
          <cell r="B1133">
            <v>10861996</v>
          </cell>
          <cell r="C1133" t="str">
            <v>tDCS to Decrease Opioid Relapse</v>
          </cell>
          <cell r="D1133" t="str">
            <v>NIDA</v>
          </cell>
          <cell r="E1133" t="str">
            <v>4UH3DA047793-03</v>
          </cell>
          <cell r="F1133" t="str">
            <v>DA047793</v>
          </cell>
          <cell r="G1133">
            <v>2024</v>
          </cell>
          <cell r="H1133" t="str">
            <v>Non-SBIR/STTR</v>
          </cell>
          <cell r="I1133" t="str">
            <v>Tanya S Ramey</v>
          </cell>
          <cell r="J1133">
            <v>502784</v>
          </cell>
          <cell r="K1133" t="str">
            <v>BUTLER HOSPITAL (PROVIDENCE, RI)</v>
          </cell>
          <cell r="L1133" t="str">
            <v>RI</v>
          </cell>
          <cell r="M1133" t="str">
            <v>OUD</v>
          </cell>
          <cell r="N1133" t="str">
            <v>Novel Therapeutic Options for Opioid Use Disorder and Overdose</v>
          </cell>
          <cell r="O1133" t="str">
            <v>Focusing Medication Development to Prevent and Treat Opioid Use Disorder and Overdose</v>
          </cell>
          <cell r="P1133" t="str">
            <v>NULL</v>
          </cell>
          <cell r="Q1133" t="str">
            <v>NULL</v>
          </cell>
          <cell r="R1133" t="str">
            <v>NULL</v>
          </cell>
          <cell r="S1133" t="str">
            <v>NULL</v>
          </cell>
          <cell r="T1133" t="str">
            <v>NULL</v>
          </cell>
          <cell r="V1133">
            <v>11003758</v>
          </cell>
        </row>
        <row r="1134">
          <cell r="A1134" t="str">
            <v>HDP01461</v>
          </cell>
          <cell r="B1134">
            <v>10863223</v>
          </cell>
          <cell r="C1134" t="str">
            <v>Implementation of Contingency Management in a Mobile Low-Threshold Buprenorphine Clinic</v>
          </cell>
          <cell r="D1134" t="str">
            <v>NIDA</v>
          </cell>
          <cell r="E1134" t="str">
            <v>1K23DA060314-01</v>
          </cell>
          <cell r="F1134" t="str">
            <v>DA060314</v>
          </cell>
          <cell r="G1134">
            <v>2024</v>
          </cell>
          <cell r="H1134" t="str">
            <v>Other Research-Related</v>
          </cell>
          <cell r="I1134" t="str">
            <v>Lori  Ducharme</v>
          </cell>
          <cell r="J1134">
            <v>201960</v>
          </cell>
          <cell r="K1134" t="str">
            <v>UNIVERSITY OF ILLINOIS AT CHICAGO</v>
          </cell>
          <cell r="L1134" t="str">
            <v>IL</v>
          </cell>
          <cell r="M1134" t="str">
            <v>Cross-Cutting Research</v>
          </cell>
          <cell r="N1134" t="str">
            <v>Training the Next Generation of Researchers in HEAL</v>
          </cell>
          <cell r="O1134" t="str">
            <v>Training the Next Generation of Researchers in HEAL</v>
          </cell>
          <cell r="P1134" t="str">
            <v>registered</v>
          </cell>
          <cell r="Q1134" t="str">
            <v>live</v>
          </cell>
          <cell r="R1134" t="str">
            <v>No</v>
          </cell>
          <cell r="S1134">
            <v>0</v>
          </cell>
          <cell r="T1134" t="str">
            <v>Yes</v>
          </cell>
          <cell r="V1134">
            <v>10863223</v>
          </cell>
        </row>
        <row r="1135">
          <cell r="A1135" t="str">
            <v>HDP01410</v>
          </cell>
          <cell r="B1135">
            <v>10864635</v>
          </cell>
          <cell r="C1135" t="str">
            <v>Neuroimmune communication as a driver of lesion formation and macrophage colonization of the omentum in endometriosis-associated pain</v>
          </cell>
          <cell r="D1135" t="str">
            <v>NICHD</v>
          </cell>
          <cell r="E1135" t="str">
            <v>1K99HD115239-01</v>
          </cell>
          <cell r="F1135" t="str">
            <v>HD115239</v>
          </cell>
          <cell r="G1135">
            <v>2024</v>
          </cell>
          <cell r="H1135" t="str">
            <v>Other Research-Related</v>
          </cell>
          <cell r="I1135" t="str">
            <v>HELENA HYESOOK Ahn</v>
          </cell>
          <cell r="J1135">
            <v>254610</v>
          </cell>
          <cell r="K1135" t="str">
            <v>BOSTON CHILDREN'S HOSPITAL</v>
          </cell>
          <cell r="L1135" t="str">
            <v>MA</v>
          </cell>
          <cell r="M1135" t="str">
            <v>Cross-Cutting Research</v>
          </cell>
          <cell r="N1135" t="str">
            <v>Training the Next Generation of Researchers in HEAL</v>
          </cell>
          <cell r="O1135" t="str">
            <v>Training the Next Generation of Researchers in HEAL</v>
          </cell>
          <cell r="P1135" t="str">
            <v>not registered</v>
          </cell>
          <cell r="Q1135" t="str">
            <v>live</v>
          </cell>
          <cell r="R1135" t="str">
            <v>No</v>
          </cell>
          <cell r="S1135">
            <v>0</v>
          </cell>
          <cell r="T1135" t="str">
            <v>No</v>
          </cell>
          <cell r="V1135">
            <v>10864635</v>
          </cell>
        </row>
        <row r="1136">
          <cell r="A1136" t="str">
            <v>HDP01379</v>
          </cell>
          <cell r="B1136">
            <v>10864662</v>
          </cell>
          <cell r="C1136" t="str">
            <v>Development of PAC1 receptor antagonists for the treatment of Headache Disorders</v>
          </cell>
          <cell r="D1136" t="str">
            <v>NINDS</v>
          </cell>
          <cell r="E1136" t="str">
            <v>1R61NS136307-01</v>
          </cell>
          <cell r="F1136" t="str">
            <v>NS136307</v>
          </cell>
          <cell r="G1136">
            <v>2024</v>
          </cell>
          <cell r="H1136" t="str">
            <v>Non-SBIR/STTR</v>
          </cell>
          <cell r="I1136" t="str">
            <v>JULIA LYNN Bachman</v>
          </cell>
          <cell r="J1136">
            <v>1325500</v>
          </cell>
          <cell r="K1136" t="str">
            <v>WASHINGTON UNIVERSITY</v>
          </cell>
          <cell r="L1136" t="str">
            <v>MO</v>
          </cell>
          <cell r="M1136" t="str">
            <v>Pain mgt</v>
          </cell>
          <cell r="N1136" t="str">
            <v>Preclinical and Translational Research in Pain Management</v>
          </cell>
          <cell r="O1136" t="str">
            <v>Development and Optimization of Non-Addictive Therapies to Treat Pain</v>
          </cell>
          <cell r="P1136" t="str">
            <v>registered</v>
          </cell>
          <cell r="Q1136" t="str">
            <v>live</v>
          </cell>
          <cell r="R1136" t="str">
            <v>No</v>
          </cell>
          <cell r="S1136">
            <v>0</v>
          </cell>
          <cell r="T1136" t="str">
            <v>Yes</v>
          </cell>
          <cell r="V1136">
            <v>10864662</v>
          </cell>
        </row>
        <row r="1137">
          <cell r="A1137" t="str">
            <v>HDP01414</v>
          </cell>
          <cell r="B1137">
            <v>10865431</v>
          </cell>
          <cell r="C1137" t="str">
            <v>Behavior Change Components to Enhance Opioid Disposal After Surgery</v>
          </cell>
          <cell r="D1137" t="str">
            <v>NIDA</v>
          </cell>
          <cell r="E1137" t="str">
            <v>1K23DA060310-01</v>
          </cell>
          <cell r="F1137" t="str">
            <v>DA060310</v>
          </cell>
          <cell r="G1137">
            <v>2024</v>
          </cell>
          <cell r="H1137" t="str">
            <v>Other Research-Related</v>
          </cell>
          <cell r="I1137" t="str">
            <v>Shannon Elizabeth Nicks</v>
          </cell>
          <cell r="J1137">
            <v>198720</v>
          </cell>
          <cell r="K1137" t="str">
            <v>UNIVERSITY OF UTAH</v>
          </cell>
          <cell r="L1137" t="str">
            <v>UT</v>
          </cell>
          <cell r="M1137" t="str">
            <v>Cross-Cutting Research</v>
          </cell>
          <cell r="N1137" t="str">
            <v>Training the Next Generation of Researchers in HEAL</v>
          </cell>
          <cell r="O1137" t="str">
            <v>Training the Next Generation of Researchers in HEAL</v>
          </cell>
          <cell r="P1137" t="str">
            <v>registered</v>
          </cell>
          <cell r="Q1137" t="str">
            <v>live</v>
          </cell>
          <cell r="R1137" t="str">
            <v>No</v>
          </cell>
          <cell r="S1137">
            <v>0</v>
          </cell>
          <cell r="T1137" t="str">
            <v>No</v>
          </cell>
          <cell r="V1137">
            <v>10865431</v>
          </cell>
        </row>
        <row r="1138">
          <cell r="A1138" t="str">
            <v>HDP01430</v>
          </cell>
          <cell r="B1138">
            <v>10865966</v>
          </cell>
          <cell r="C1138" t="str">
            <v>Patient Reported Outcome Measures to Individualize Treatment And Improve ReteNtion (ReTAIN) program in primary care-based OUD treatment</v>
          </cell>
          <cell r="D1138" t="str">
            <v>NIDA</v>
          </cell>
          <cell r="E1138" t="str">
            <v>1K23DA060358-01</v>
          </cell>
          <cell r="F1138" t="str">
            <v>DA060358</v>
          </cell>
          <cell r="G1138">
            <v>2024</v>
          </cell>
          <cell r="H1138" t="str">
            <v>Other Research-Related</v>
          </cell>
          <cell r="I1138" t="str">
            <v>Lori  Ducharme</v>
          </cell>
          <cell r="J1138">
            <v>189896</v>
          </cell>
          <cell r="K1138" t="str">
            <v>UNIVERSITY OF COLORADO DENVER</v>
          </cell>
          <cell r="L1138" t="str">
            <v>CO</v>
          </cell>
          <cell r="M1138" t="str">
            <v>Cross-Cutting Research</v>
          </cell>
          <cell r="N1138" t="str">
            <v>Training the Next Generation of Researchers in HEAL</v>
          </cell>
          <cell r="O1138" t="str">
            <v>Training the Next Generation of Researchers in HEAL</v>
          </cell>
          <cell r="P1138" t="str">
            <v>not registered</v>
          </cell>
          <cell r="Q1138" t="str">
            <v>live</v>
          </cell>
          <cell r="R1138" t="str">
            <v>No</v>
          </cell>
          <cell r="S1138">
            <v>0</v>
          </cell>
          <cell r="T1138" t="str">
            <v>No</v>
          </cell>
          <cell r="V1138">
            <v>10865966</v>
          </cell>
        </row>
        <row r="1139">
          <cell r="A1139" t="str">
            <v>HDP01374</v>
          </cell>
          <cell r="B1139">
            <v>10868792</v>
          </cell>
          <cell r="C1139" t="str">
            <v>Establishment and Validation of a Novel Animal Model of Fibromyalgia</v>
          </cell>
          <cell r="D1139" t="str">
            <v>NINDS</v>
          </cell>
          <cell r="E1139" t="str">
            <v>1R61NS133083-01A1</v>
          </cell>
          <cell r="F1139" t="str">
            <v>NS133083</v>
          </cell>
          <cell r="G1139">
            <v>2024</v>
          </cell>
          <cell r="H1139" t="str">
            <v>Non-SBIR/STTR</v>
          </cell>
          <cell r="I1139" t="str">
            <v>CHRISTOPHER GARNER Conrad</v>
          </cell>
          <cell r="J1139">
            <v>417500</v>
          </cell>
          <cell r="K1139" t="str">
            <v>MASSACHUSETTS GENERAL HOSPITAL</v>
          </cell>
          <cell r="L1139" t="str">
            <v>MA</v>
          </cell>
          <cell r="M1139" t="str">
            <v>Pain mgt</v>
          </cell>
          <cell r="N1139" t="str">
            <v>Preclinical and Translational Research in Pain Management</v>
          </cell>
          <cell r="P1139" t="str">
            <v>registered</v>
          </cell>
          <cell r="Q1139" t="str">
            <v>live</v>
          </cell>
          <cell r="R1139" t="str">
            <v>No</v>
          </cell>
          <cell r="S1139">
            <v>0</v>
          </cell>
          <cell r="T1139" t="str">
            <v>Yes</v>
          </cell>
          <cell r="U1139" t="str">
            <v>NULL</v>
          </cell>
          <cell r="V1139">
            <v>10868792</v>
          </cell>
        </row>
        <row r="1140">
          <cell r="A1140" t="str">
            <v>HDP01432</v>
          </cell>
          <cell r="B1140">
            <v>10868896</v>
          </cell>
          <cell r="C1140" t="str">
            <v>Dissecting the role of mPFC dynorphin circuits in the modulation of different pain states</v>
          </cell>
          <cell r="D1140" t="str">
            <v>NINDS</v>
          </cell>
          <cell r="E1140" t="str">
            <v>1RF1NS132920-01A1</v>
          </cell>
          <cell r="F1140" t="str">
            <v>NS132920</v>
          </cell>
          <cell r="G1140">
            <v>2024</v>
          </cell>
          <cell r="H1140" t="str">
            <v>Non-SBIR/STTR</v>
          </cell>
          <cell r="I1140" t="str">
            <v>DURGA PRASANNA Mohapatra</v>
          </cell>
          <cell r="J1140">
            <v>2068842</v>
          </cell>
          <cell r="K1140" t="str">
            <v>INDIANA UNIVERSITY INDIANAPOLIS</v>
          </cell>
          <cell r="L1140" t="str">
            <v>IN</v>
          </cell>
          <cell r="M1140" t="str">
            <v>Pain mgt</v>
          </cell>
          <cell r="N1140" t="str">
            <v>Preclinical and Translational Research in Pain Management</v>
          </cell>
          <cell r="O1140" t="str">
            <v>Discovery and Validation of Novel Targets for Safe and Effective Treatment of Pain</v>
          </cell>
          <cell r="P1140" t="str">
            <v>not registered</v>
          </cell>
          <cell r="Q1140" t="str">
            <v>live</v>
          </cell>
          <cell r="R1140" t="str">
            <v>No</v>
          </cell>
          <cell r="S1140">
            <v>0</v>
          </cell>
          <cell r="T1140" t="str">
            <v>No</v>
          </cell>
          <cell r="V1140">
            <v>10868896</v>
          </cell>
        </row>
        <row r="1141">
          <cell r="A1141" t="str">
            <v>NULL</v>
          </cell>
          <cell r="B1141">
            <v>10872315</v>
          </cell>
          <cell r="C1141" t="str">
            <v>Developing and testing the Opioid Rapid Response System</v>
          </cell>
          <cell r="D1141" t="str">
            <v>NIDA</v>
          </cell>
          <cell r="E1141" t="str">
            <v>5R44DA053078-03</v>
          </cell>
          <cell r="F1141" t="str">
            <v>DA053078</v>
          </cell>
          <cell r="G1141">
            <v>2024</v>
          </cell>
          <cell r="H1141" t="str">
            <v>SBIR/STTR</v>
          </cell>
          <cell r="I1141" t="str">
            <v>Morris  Flood</v>
          </cell>
          <cell r="J1141">
            <v>848604</v>
          </cell>
          <cell r="K1141" t="str">
            <v>REAL PREVENTION, LLC</v>
          </cell>
          <cell r="L1141" t="str">
            <v>NJ</v>
          </cell>
          <cell r="M1141" t="str">
            <v>Cross-Cutting Research</v>
          </cell>
          <cell r="N1141" t="str">
            <v>Cross-Cutting Research</v>
          </cell>
          <cell r="O1141" t="str">
            <v>Small Business Programs</v>
          </cell>
          <cell r="P1141" t="str">
            <v>NULL</v>
          </cell>
          <cell r="Q1141" t="str">
            <v>NULL</v>
          </cell>
          <cell r="R1141" t="str">
            <v>NULL</v>
          </cell>
          <cell r="S1141" t="str">
            <v>NULL</v>
          </cell>
          <cell r="T1141" t="str">
            <v>NULL</v>
          </cell>
          <cell r="V1141">
            <v>10872315</v>
          </cell>
        </row>
        <row r="1142">
          <cell r="A1142" t="str">
            <v>HDP01477</v>
          </cell>
          <cell r="B1142">
            <v>10872767</v>
          </cell>
          <cell r="C1142" t="str">
            <v>Validation of a Translational Model of Chronic Discogenic Low Back Pain</v>
          </cell>
          <cell r="D1142" t="str">
            <v>NINDS</v>
          </cell>
          <cell r="E1142" t="str">
            <v>1R61NS133264-01A1</v>
          </cell>
          <cell r="F1142" t="str">
            <v>NS133264</v>
          </cell>
          <cell r="G1142">
            <v>2024</v>
          </cell>
          <cell r="H1142" t="str">
            <v>Non-SBIR/STTR</v>
          </cell>
          <cell r="I1142" t="str">
            <v>CHRISTOPHER GARNER Conrad</v>
          </cell>
          <cell r="J1142">
            <v>366975</v>
          </cell>
          <cell r="K1142" t="str">
            <v>ARIZONA STATE UNIVERSITY-TEMPE CAMPUS</v>
          </cell>
          <cell r="L1142" t="str">
            <v>AZ</v>
          </cell>
          <cell r="M1142" t="str">
            <v>Pain mgt</v>
          </cell>
          <cell r="N1142" t="str">
            <v>Preclinical and Translational Research in Pain Management</v>
          </cell>
          <cell r="P1142" t="str">
            <v>registered</v>
          </cell>
          <cell r="Q1142" t="str">
            <v>live</v>
          </cell>
          <cell r="R1142" t="str">
            <v>No</v>
          </cell>
          <cell r="S1142">
            <v>0</v>
          </cell>
          <cell r="T1142" t="str">
            <v>No</v>
          </cell>
          <cell r="U1142" t="str">
            <v>NULL</v>
          </cell>
          <cell r="V1142">
            <v>10872767</v>
          </cell>
        </row>
        <row r="1143">
          <cell r="A1143" t="str">
            <v>HDP01336</v>
          </cell>
          <cell r="B1143">
            <v>10875930</v>
          </cell>
          <cell r="C1143" t="str">
            <v>Using data to drive action to reduce opioid overdoses in Seattle, WA</v>
          </cell>
          <cell r="D1143" t="str">
            <v>NIDA</v>
          </cell>
          <cell r="E1143" t="str">
            <v>4R33DA057600-02</v>
          </cell>
          <cell r="F1143" t="str">
            <v>DA057600</v>
          </cell>
          <cell r="G1143">
            <v>2024</v>
          </cell>
          <cell r="H1143" t="str">
            <v>Non-SBIR/STTR</v>
          </cell>
          <cell r="I1143" t="str">
            <v>SEAN EDWARD WINTERS Lynch</v>
          </cell>
          <cell r="J1143">
            <v>871774</v>
          </cell>
          <cell r="K1143" t="str">
            <v>UNIVERSITY OF WASHINGTON</v>
          </cell>
          <cell r="L1143" t="str">
            <v>WA</v>
          </cell>
          <cell r="M1143" t="str">
            <v>Cross-Cutting Research</v>
          </cell>
          <cell r="N1143" t="str">
            <v>Cross-Cutting Research</v>
          </cell>
          <cell r="O1143" t="str">
            <v>Translating Data 2 Action to Prevent Overdose</v>
          </cell>
          <cell r="P1143" t="str">
            <v>not registered</v>
          </cell>
          <cell r="Q1143" t="str">
            <v>live</v>
          </cell>
          <cell r="R1143" t="str">
            <v>No</v>
          </cell>
          <cell r="S1143">
            <v>0</v>
          </cell>
          <cell r="T1143" t="str">
            <v>No</v>
          </cell>
          <cell r="U1143" t="str">
            <v>DATA 2 ACTION</v>
          </cell>
          <cell r="V1143">
            <v>10875930</v>
          </cell>
        </row>
        <row r="1144">
          <cell r="A1144" t="str">
            <v>HDP01342</v>
          </cell>
          <cell r="B1144">
            <v>10876784</v>
          </cell>
          <cell r="C1144" t="str">
            <v>Leveraging Parents and Peer Recovery Supports to Increase Recovery Capital in Emerging Adults with Polysubstance Use: Feasibility, Acceptability, and Scaling Up of Launch</v>
          </cell>
          <cell r="D1144" t="str">
            <v>NIDA</v>
          </cell>
          <cell r="E1144" t="str">
            <v>7R34DA057639-02</v>
          </cell>
          <cell r="F1144" t="str">
            <v>DA057639</v>
          </cell>
          <cell r="G1144">
            <v>2022</v>
          </cell>
          <cell r="H1144" t="str">
            <v>Non-SBIR/STTR</v>
          </cell>
          <cell r="I1144" t="str">
            <v>MARCY ESTHER FITZ-RANDOLPH</v>
          </cell>
          <cell r="J1144">
            <v>584114</v>
          </cell>
          <cell r="K1144" t="str">
            <v>CHESTNUT HEALTH SYSTEMS, INC.</v>
          </cell>
          <cell r="L1144" t="str">
            <v>IL</v>
          </cell>
          <cell r="M1144" t="str">
            <v>OUD</v>
          </cell>
          <cell r="N1144" t="str">
            <v>Translation of Research to Practice for the Treatment of Opioid Addiction</v>
          </cell>
          <cell r="O1144" t="str">
            <v>Improving Delivery of Healthcare Services for Polysubstance Use</v>
          </cell>
          <cell r="P1144" t="str">
            <v>registered</v>
          </cell>
          <cell r="Q1144" t="str">
            <v>live</v>
          </cell>
          <cell r="R1144" t="str">
            <v>No</v>
          </cell>
          <cell r="S1144">
            <v>0</v>
          </cell>
          <cell r="T1144" t="str">
            <v>No</v>
          </cell>
          <cell r="V1144">
            <v>10876784</v>
          </cell>
        </row>
        <row r="1145">
          <cell r="A1145" t="str">
            <v>NULL</v>
          </cell>
          <cell r="B1145">
            <v>10877068</v>
          </cell>
          <cell r="C1145" t="str">
            <v>1/6 HBCD Prenatal Experiences and Longitudinal Development (PRELUDE) Consortium</v>
          </cell>
          <cell r="D1145" t="str">
            <v>NIDA</v>
          </cell>
          <cell r="E1145" t="str">
            <v>5U01DA055352-04</v>
          </cell>
          <cell r="F1145" t="str">
            <v>DA055352</v>
          </cell>
          <cell r="G1145">
            <v>2024</v>
          </cell>
          <cell r="H1145" t="str">
            <v>Non-SBIR/STTR</v>
          </cell>
          <cell r="I1145" t="str">
            <v>Janani  Prabhakar</v>
          </cell>
          <cell r="J1145">
            <v>2759499</v>
          </cell>
          <cell r="K1145" t="str">
            <v>ARKANSAS CHILDREN'S HOSPITAL RES INST</v>
          </cell>
          <cell r="L1145" t="str">
            <v>AR</v>
          </cell>
          <cell r="M1145" t="str">
            <v>OUD</v>
          </cell>
          <cell r="N1145" t="str">
            <v>Enhanced Outcomes for Infants and Children Exposed to Opioids</v>
          </cell>
          <cell r="O1145" t="str">
            <v>HEALthy Brain and Child Development Study (HBCD)</v>
          </cell>
          <cell r="P1145" t="str">
            <v>NULL</v>
          </cell>
          <cell r="Q1145" t="str">
            <v>NULL</v>
          </cell>
          <cell r="R1145" t="str">
            <v>NULL</v>
          </cell>
          <cell r="S1145" t="str">
            <v>NULL</v>
          </cell>
          <cell r="T1145" t="str">
            <v>NULL</v>
          </cell>
          <cell r="U1145" t="str">
            <v>HBCD</v>
          </cell>
          <cell r="V1145">
            <v>10877068</v>
          </cell>
        </row>
        <row r="1146">
          <cell r="A1146" t="str">
            <v>NULL</v>
          </cell>
          <cell r="B1146">
            <v>10877100</v>
          </cell>
          <cell r="C1146" t="str">
            <v>Healthy Brain and Child Development National Consortium Data Coordinating Center</v>
          </cell>
          <cell r="D1146" t="str">
            <v>NIDA</v>
          </cell>
          <cell r="E1146" t="str">
            <v>5U24DA055330-04</v>
          </cell>
          <cell r="F1146" t="str">
            <v>DA055330</v>
          </cell>
          <cell r="G1146">
            <v>2024</v>
          </cell>
          <cell r="H1146" t="str">
            <v>Other Research-Related</v>
          </cell>
          <cell r="I1146" t="str">
            <v>Janani  Prabhakar</v>
          </cell>
          <cell r="J1146">
            <v>4987581</v>
          </cell>
          <cell r="K1146" t="str">
            <v>WASHINGTON UNIVERSITY</v>
          </cell>
          <cell r="L1146" t="str">
            <v>MO</v>
          </cell>
          <cell r="M1146" t="str">
            <v>OUD</v>
          </cell>
          <cell r="N1146" t="str">
            <v>Enhanced Outcomes for Infants and Children Exposed to Opioids</v>
          </cell>
          <cell r="O1146" t="str">
            <v>HEALthy Brain and Child Development Study (HBCD)</v>
          </cell>
          <cell r="P1146" t="str">
            <v>NULL</v>
          </cell>
          <cell r="Q1146" t="str">
            <v>NULL</v>
          </cell>
          <cell r="R1146" t="str">
            <v>NULL</v>
          </cell>
          <cell r="S1146" t="str">
            <v>NULL</v>
          </cell>
          <cell r="T1146" t="str">
            <v>NULL</v>
          </cell>
          <cell r="U1146" t="str">
            <v>HBCD</v>
          </cell>
          <cell r="V1146">
            <v>10877100</v>
          </cell>
        </row>
        <row r="1147">
          <cell r="A1147" t="str">
            <v>NULL</v>
          </cell>
          <cell r="B1147">
            <v>10877732</v>
          </cell>
          <cell r="C1147" t="str">
            <v>21/24 Healthy Brain and Child Development National Consortium</v>
          </cell>
          <cell r="D1147" t="str">
            <v>NIDA</v>
          </cell>
          <cell r="E1147" t="str">
            <v>5U01DA055370-04</v>
          </cell>
          <cell r="F1147" t="str">
            <v>DA055370</v>
          </cell>
          <cell r="G1147">
            <v>2024</v>
          </cell>
          <cell r="H1147" t="str">
            <v>Non-SBIR/STTR</v>
          </cell>
          <cell r="I1147" t="str">
            <v>Janani  Prabhakar</v>
          </cell>
          <cell r="J1147">
            <v>1773841</v>
          </cell>
          <cell r="K1147" t="str">
            <v>UNIVERSITY OF WISCONSIN-MADISON</v>
          </cell>
          <cell r="L1147" t="str">
            <v>WI</v>
          </cell>
          <cell r="M1147" t="str">
            <v>OUD</v>
          </cell>
          <cell r="N1147" t="str">
            <v>Enhanced Outcomes for Infants and Children Exposed to Opioids</v>
          </cell>
          <cell r="O1147" t="str">
            <v>HEALthy Brain and Child Development Study (HBCD)</v>
          </cell>
          <cell r="P1147" t="str">
            <v>NULL</v>
          </cell>
          <cell r="Q1147" t="str">
            <v>NULL</v>
          </cell>
          <cell r="R1147" t="str">
            <v>NULL</v>
          </cell>
          <cell r="S1147" t="str">
            <v>NULL</v>
          </cell>
          <cell r="T1147" t="str">
            <v>NULL</v>
          </cell>
          <cell r="U1147" t="str">
            <v>HBCD</v>
          </cell>
          <cell r="V1147">
            <v>10877732</v>
          </cell>
        </row>
        <row r="1148">
          <cell r="A1148" t="str">
            <v>NULL</v>
          </cell>
          <cell r="B1148">
            <v>10877733</v>
          </cell>
          <cell r="C1148" t="str">
            <v>2/24 Healthy Brain and Child Development National Consortium</v>
          </cell>
          <cell r="D1148" t="str">
            <v>NIDA</v>
          </cell>
          <cell r="E1148" t="str">
            <v>5U01DA055362-04</v>
          </cell>
          <cell r="F1148" t="str">
            <v>DA055362</v>
          </cell>
          <cell r="G1148">
            <v>2024</v>
          </cell>
          <cell r="H1148" t="str">
            <v>Non-SBIR/STTR</v>
          </cell>
          <cell r="I1148" t="str">
            <v>Janani  Prabhakar</v>
          </cell>
          <cell r="J1148">
            <v>2074969</v>
          </cell>
          <cell r="K1148" t="str">
            <v>CHILDREN'S HOSPITAL OF LOS ANGELES</v>
          </cell>
          <cell r="L1148" t="str">
            <v>CA</v>
          </cell>
          <cell r="M1148" t="str">
            <v>OUD</v>
          </cell>
          <cell r="N1148" t="str">
            <v>Enhanced Outcomes for Infants and Children Exposed to Opioids</v>
          </cell>
          <cell r="O1148" t="str">
            <v>HEALthy Brain and Child Development Study (HBCD)</v>
          </cell>
          <cell r="P1148" t="str">
            <v>NULL</v>
          </cell>
          <cell r="Q1148" t="str">
            <v>NULL</v>
          </cell>
          <cell r="R1148" t="str">
            <v>NULL</v>
          </cell>
          <cell r="S1148" t="str">
            <v>NULL</v>
          </cell>
          <cell r="T1148" t="str">
            <v>NULL</v>
          </cell>
          <cell r="U1148" t="str">
            <v>HBCD</v>
          </cell>
          <cell r="V1148">
            <v>10877733</v>
          </cell>
        </row>
        <row r="1149">
          <cell r="A1149" t="str">
            <v>NULL</v>
          </cell>
          <cell r="B1149">
            <v>10877735</v>
          </cell>
          <cell r="C1149" t="str">
            <v>16/24 Healthy Brain and Child Development National Consortium</v>
          </cell>
          <cell r="D1149" t="str">
            <v>NIDA</v>
          </cell>
          <cell r="E1149" t="str">
            <v>5U01DA055316-04</v>
          </cell>
          <cell r="F1149" t="str">
            <v>DA055316</v>
          </cell>
          <cell r="G1149">
            <v>2024</v>
          </cell>
          <cell r="H1149" t="str">
            <v>Non-SBIR/STTR</v>
          </cell>
          <cell r="I1149" t="str">
            <v>Janani  Prabhakar</v>
          </cell>
          <cell r="J1149">
            <v>2078944</v>
          </cell>
          <cell r="K1149" t="str">
            <v>UNIV OF MARYLAND, COLLEGE PARK</v>
          </cell>
          <cell r="L1149" t="str">
            <v>MD</v>
          </cell>
          <cell r="M1149" t="str">
            <v>OUD</v>
          </cell>
          <cell r="N1149" t="str">
            <v>Enhanced Outcomes for Infants and Children Exposed to Opioids</v>
          </cell>
          <cell r="O1149" t="str">
            <v>HEALthy Brain and Child Development Study (HBCD)</v>
          </cell>
          <cell r="P1149" t="str">
            <v>NULL</v>
          </cell>
          <cell r="Q1149" t="str">
            <v>NULL</v>
          </cell>
          <cell r="R1149" t="str">
            <v>NULL</v>
          </cell>
          <cell r="S1149" t="str">
            <v>NULL</v>
          </cell>
          <cell r="T1149" t="str">
            <v>NULL</v>
          </cell>
          <cell r="U1149" t="str">
            <v>HBCD</v>
          </cell>
          <cell r="V1149">
            <v>10877735</v>
          </cell>
        </row>
        <row r="1150">
          <cell r="A1150" t="str">
            <v>NULL</v>
          </cell>
          <cell r="B1150">
            <v>10877780</v>
          </cell>
          <cell r="C1150" t="str">
            <v>5/24 Healthy Brain and Child Development National Consortium</v>
          </cell>
          <cell r="D1150" t="str">
            <v>NIDA</v>
          </cell>
          <cell r="E1150" t="str">
            <v>5U01DA055353-04</v>
          </cell>
          <cell r="F1150" t="str">
            <v>DA055353</v>
          </cell>
          <cell r="G1150">
            <v>2024</v>
          </cell>
          <cell r="H1150" t="str">
            <v>Non-SBIR/STTR</v>
          </cell>
          <cell r="I1150" t="str">
            <v>Janani  Prabhakar</v>
          </cell>
          <cell r="J1150">
            <v>2886901</v>
          </cell>
          <cell r="K1150" t="str">
            <v>BOSTON CHILDREN'S HOSPITAL</v>
          </cell>
          <cell r="L1150" t="str">
            <v>MA</v>
          </cell>
          <cell r="M1150" t="str">
            <v>OUD</v>
          </cell>
          <cell r="N1150" t="str">
            <v>Enhanced Outcomes for Infants and Children Exposed to Opioids</v>
          </cell>
          <cell r="O1150" t="str">
            <v>HEALthy Brain and Child Development Study (HBCD)</v>
          </cell>
          <cell r="P1150" t="str">
            <v>NULL</v>
          </cell>
          <cell r="Q1150" t="str">
            <v>NULL</v>
          </cell>
          <cell r="R1150" t="str">
            <v>NULL</v>
          </cell>
          <cell r="S1150" t="str">
            <v>NULL</v>
          </cell>
          <cell r="T1150" t="str">
            <v>NULL</v>
          </cell>
          <cell r="U1150" t="str">
            <v>HBCD</v>
          </cell>
          <cell r="V1150">
            <v>10877780</v>
          </cell>
        </row>
        <row r="1151">
          <cell r="A1151" t="str">
            <v>NULL</v>
          </cell>
          <cell r="B1151">
            <v>10877788</v>
          </cell>
          <cell r="C1151" t="str">
            <v>RTI HEAL Harm Reduction Network Coordination Center</v>
          </cell>
          <cell r="D1151" t="str">
            <v>NIDA</v>
          </cell>
          <cell r="E1151" t="str">
            <v>5R24DA057611-03</v>
          </cell>
          <cell r="F1151" t="str">
            <v>DA057611</v>
          </cell>
          <cell r="G1151">
            <v>2024</v>
          </cell>
          <cell r="H1151" t="str">
            <v>Other Research-Related</v>
          </cell>
          <cell r="I1151" t="str">
            <v>JULIA BETH Zur</v>
          </cell>
          <cell r="J1151">
            <v>772746</v>
          </cell>
          <cell r="K1151" t="str">
            <v>RESEARCH TRIANGLE INSTITUTE</v>
          </cell>
          <cell r="L1151" t="str">
            <v>NC</v>
          </cell>
          <cell r="M1151" t="str">
            <v>OUD</v>
          </cell>
          <cell r="N1151" t="str">
            <v>Translation of Research to Practice for the Treatment of Opioid Addiction</v>
          </cell>
          <cell r="O1151" t="str">
            <v>Harm Reduction Approaches to Reduce Overdose Deaths</v>
          </cell>
          <cell r="P1151" t="str">
            <v>NULL</v>
          </cell>
          <cell r="Q1151" t="str">
            <v>NULL</v>
          </cell>
          <cell r="R1151" t="str">
            <v>NULL</v>
          </cell>
          <cell r="S1151" t="str">
            <v>NULL</v>
          </cell>
          <cell r="T1151" t="str">
            <v>NULL</v>
          </cell>
          <cell r="U1151" t="str">
            <v>HARM REDUCTION</v>
          </cell>
          <cell r="V1151">
            <v>10877788</v>
          </cell>
        </row>
        <row r="1152">
          <cell r="A1152" t="str">
            <v>NULL</v>
          </cell>
          <cell r="B1152">
            <v>10877792</v>
          </cell>
          <cell r="C1152" t="str">
            <v>12/24 Healthy Brain and Child Development National Consortium</v>
          </cell>
          <cell r="D1152" t="str">
            <v>NIDA</v>
          </cell>
          <cell r="E1152" t="str">
            <v>5U01DA055363-04</v>
          </cell>
          <cell r="F1152" t="str">
            <v>DA055363</v>
          </cell>
          <cell r="G1152">
            <v>2024</v>
          </cell>
          <cell r="H1152" t="str">
            <v>Non-SBIR/STTR</v>
          </cell>
          <cell r="I1152" t="str">
            <v>Janani  Prabhakar</v>
          </cell>
          <cell r="J1152">
            <v>1836290</v>
          </cell>
          <cell r="K1152" t="str">
            <v>OREGON HEALTH &amp; SCIENCE UNIVERSITY</v>
          </cell>
          <cell r="L1152" t="str">
            <v>OR</v>
          </cell>
          <cell r="M1152" t="str">
            <v>OUD</v>
          </cell>
          <cell r="N1152" t="str">
            <v>Enhanced Outcomes for Infants and Children Exposed to Opioids</v>
          </cell>
          <cell r="O1152" t="str">
            <v>HEALthy Brain and Child Development Study (HBCD)</v>
          </cell>
          <cell r="P1152" t="str">
            <v>NULL</v>
          </cell>
          <cell r="Q1152" t="str">
            <v>NULL</v>
          </cell>
          <cell r="R1152" t="str">
            <v>NULL</v>
          </cell>
          <cell r="S1152" t="str">
            <v>NULL</v>
          </cell>
          <cell r="T1152" t="str">
            <v>NULL</v>
          </cell>
          <cell r="U1152" t="str">
            <v>HBCD</v>
          </cell>
          <cell r="V1152">
            <v>10877792</v>
          </cell>
        </row>
        <row r="1153">
          <cell r="A1153" t="str">
            <v>NULL</v>
          </cell>
          <cell r="B1153">
            <v>10877839</v>
          </cell>
          <cell r="C1153" t="str">
            <v>4/6 HBCD Prenatal Experiences and Longitudinal Development (PRELUDE) Consortium</v>
          </cell>
          <cell r="D1153" t="str">
            <v>NIDA</v>
          </cell>
          <cell r="E1153" t="str">
            <v>5U01DA055342-04</v>
          </cell>
          <cell r="F1153" t="str">
            <v>DA055342</v>
          </cell>
          <cell r="G1153">
            <v>2024</v>
          </cell>
          <cell r="H1153" t="str">
            <v>Non-SBIR/STTR</v>
          </cell>
          <cell r="I1153" t="str">
            <v>Janani  Prabhakar</v>
          </cell>
          <cell r="J1153">
            <v>2881039</v>
          </cell>
          <cell r="K1153" t="str">
            <v>CINCINNATI CHILDRENS HOSP MED CTR</v>
          </cell>
          <cell r="L1153" t="str">
            <v>OH</v>
          </cell>
          <cell r="M1153" t="str">
            <v>OUD</v>
          </cell>
          <cell r="N1153" t="str">
            <v>Enhanced Outcomes for Infants and Children Exposed to Opioids</v>
          </cell>
          <cell r="O1153" t="str">
            <v>HEALthy Brain and Child Development Study (HBCD)</v>
          </cell>
          <cell r="P1153" t="str">
            <v>NULL</v>
          </cell>
          <cell r="Q1153" t="str">
            <v>NULL</v>
          </cell>
          <cell r="R1153" t="str">
            <v>NULL</v>
          </cell>
          <cell r="S1153" t="str">
            <v>NULL</v>
          </cell>
          <cell r="T1153" t="str">
            <v>NULL</v>
          </cell>
          <cell r="U1153" t="str">
            <v>HBCD</v>
          </cell>
          <cell r="V1153">
            <v>10877839</v>
          </cell>
        </row>
        <row r="1154">
          <cell r="A1154" t="str">
            <v>NULL</v>
          </cell>
          <cell r="B1154">
            <v>10877870</v>
          </cell>
          <cell r="C1154" t="str">
            <v>23/24 Healthy Brain and Child Development National Consortium</v>
          </cell>
          <cell r="D1154" t="str">
            <v>NIDA</v>
          </cell>
          <cell r="E1154" t="str">
            <v>5U01DA055367-04</v>
          </cell>
          <cell r="F1154" t="str">
            <v>DA055367</v>
          </cell>
          <cell r="G1154">
            <v>2024</v>
          </cell>
          <cell r="H1154" t="str">
            <v>Non-SBIR/STTR</v>
          </cell>
          <cell r="I1154" t="str">
            <v>Janani  Prabhakar</v>
          </cell>
          <cell r="J1154">
            <v>2598227</v>
          </cell>
          <cell r="K1154" t="str">
            <v>WASHINGTON UNIVERSITY</v>
          </cell>
          <cell r="L1154" t="str">
            <v>MO</v>
          </cell>
          <cell r="M1154" t="str">
            <v>OUD</v>
          </cell>
          <cell r="N1154" t="str">
            <v>Enhanced Outcomes for Infants and Children Exposed to Opioids</v>
          </cell>
          <cell r="O1154" t="str">
            <v>HEALthy Brain and Child Development Study (HBCD)</v>
          </cell>
          <cell r="P1154" t="str">
            <v>NULL</v>
          </cell>
          <cell r="Q1154" t="str">
            <v>NULL</v>
          </cell>
          <cell r="R1154" t="str">
            <v>NULL</v>
          </cell>
          <cell r="S1154" t="str">
            <v>NULL</v>
          </cell>
          <cell r="T1154" t="str">
            <v>NULL</v>
          </cell>
          <cell r="U1154" t="str">
            <v>HBCD</v>
          </cell>
          <cell r="V1154">
            <v>10877870</v>
          </cell>
        </row>
        <row r="1155">
          <cell r="A1155" t="str">
            <v>NULL</v>
          </cell>
          <cell r="B1155">
            <v>10877957</v>
          </cell>
          <cell r="C1155" t="str">
            <v>HEALthy Brain and Child Development Study at UAB and UA</v>
          </cell>
          <cell r="D1155" t="str">
            <v>NIDA</v>
          </cell>
          <cell r="E1155" t="str">
            <v>5U01DA055322-04</v>
          </cell>
          <cell r="F1155" t="str">
            <v>DA055322</v>
          </cell>
          <cell r="G1155">
            <v>2024</v>
          </cell>
          <cell r="H1155" t="str">
            <v>Non-SBIR/STTR</v>
          </cell>
          <cell r="I1155" t="str">
            <v>Janani  Prabhakar</v>
          </cell>
          <cell r="J1155">
            <v>2287785</v>
          </cell>
          <cell r="K1155" t="str">
            <v>UNIVERSITY OF ALABAMA AT BIRMINGHAM</v>
          </cell>
          <cell r="L1155" t="str">
            <v>AL</v>
          </cell>
          <cell r="M1155" t="str">
            <v>OUD</v>
          </cell>
          <cell r="N1155" t="str">
            <v>Enhanced Outcomes for Infants and Children Exposed to Opioids</v>
          </cell>
          <cell r="O1155" t="str">
            <v>HEALthy Brain and Child Development Study (HBCD)</v>
          </cell>
          <cell r="P1155" t="str">
            <v>NULL</v>
          </cell>
          <cell r="Q1155" t="str">
            <v>NULL</v>
          </cell>
          <cell r="R1155" t="str">
            <v>NULL</v>
          </cell>
          <cell r="S1155" t="str">
            <v>NULL</v>
          </cell>
          <cell r="T1155" t="str">
            <v>NULL</v>
          </cell>
          <cell r="U1155" t="str">
            <v>HBCD</v>
          </cell>
          <cell r="V1155">
            <v>10877957</v>
          </cell>
        </row>
        <row r="1156">
          <cell r="A1156" t="str">
            <v>NULL</v>
          </cell>
          <cell r="B1156">
            <v>10877975</v>
          </cell>
          <cell r="C1156" t="str">
            <v>18/24 Healthy Brain and Child Development National Consortium</v>
          </cell>
          <cell r="D1156" t="str">
            <v>NIDA</v>
          </cell>
          <cell r="E1156" t="str">
            <v>5U01DA055359-04</v>
          </cell>
          <cell r="F1156" t="str">
            <v>DA055359</v>
          </cell>
          <cell r="G1156">
            <v>2024</v>
          </cell>
          <cell r="H1156" t="str">
            <v>Non-SBIR/STTR</v>
          </cell>
          <cell r="I1156" t="str">
            <v>Janani  Prabhakar</v>
          </cell>
          <cell r="J1156">
            <v>1876459</v>
          </cell>
          <cell r="K1156" t="str">
            <v>UNIVERSITY OF NEW MEXICO HEALTH SCIS CTR</v>
          </cell>
          <cell r="L1156" t="str">
            <v>NM</v>
          </cell>
          <cell r="M1156" t="str">
            <v>OUD</v>
          </cell>
          <cell r="N1156" t="str">
            <v>Enhanced Outcomes for Infants and Children Exposed to Opioids</v>
          </cell>
          <cell r="O1156" t="str">
            <v>HEALthy Brain and Child Development Study (HBCD)</v>
          </cell>
          <cell r="P1156" t="str">
            <v>NULL</v>
          </cell>
          <cell r="Q1156" t="str">
            <v>NULL</v>
          </cell>
          <cell r="R1156" t="str">
            <v>NULL</v>
          </cell>
          <cell r="S1156" t="str">
            <v>NULL</v>
          </cell>
          <cell r="T1156" t="str">
            <v>NULL</v>
          </cell>
          <cell r="U1156" t="str">
            <v>HBCD</v>
          </cell>
          <cell r="V1156">
            <v>10877975</v>
          </cell>
        </row>
        <row r="1157">
          <cell r="A1157" t="str">
            <v>HDP01187</v>
          </cell>
          <cell r="B1157">
            <v>10878304</v>
          </cell>
          <cell r="C1157" t="str">
            <v>Leveraging regulatory flexibility for methadone take-home dosing to improve retention in treatment for opioid use disorder: A stepped-wedge randomized trial to facilitate clinic level changes</v>
          </cell>
          <cell r="D1157" t="str">
            <v>NIDA</v>
          </cell>
          <cell r="E1157" t="str">
            <v>4R33DA057683-02</v>
          </cell>
          <cell r="F1157" t="str">
            <v>DA057683</v>
          </cell>
          <cell r="G1157">
            <v>2023</v>
          </cell>
          <cell r="H1157" t="str">
            <v>Non-SBIR/STTR</v>
          </cell>
          <cell r="I1157" t="str">
            <v>SEAN EDWARD WINTERS Lynch</v>
          </cell>
          <cell r="J1157">
            <v>1146095</v>
          </cell>
          <cell r="K1157" t="str">
            <v>NEW YORK UNIVERSITY SCHOOL OF MEDICINE</v>
          </cell>
          <cell r="L1157" t="str">
            <v>NY</v>
          </cell>
          <cell r="M1157" t="str">
            <v>Cross-Cutting Research</v>
          </cell>
          <cell r="N1157" t="str">
            <v>Cross-Cutting Research</v>
          </cell>
          <cell r="O1157" t="str">
            <v>Translating Data 2 Action to Prevent Overdose</v>
          </cell>
          <cell r="P1157" t="str">
            <v>not registered</v>
          </cell>
          <cell r="Q1157" t="str">
            <v>live</v>
          </cell>
          <cell r="R1157" t="str">
            <v>No</v>
          </cell>
          <cell r="S1157">
            <v>0</v>
          </cell>
          <cell r="T1157" t="str">
            <v>No</v>
          </cell>
          <cell r="U1157" t="str">
            <v>DATA 2 ACTION</v>
          </cell>
          <cell r="V1157">
            <v>10913634</v>
          </cell>
        </row>
        <row r="1158">
          <cell r="A1158" t="str">
            <v>NULL</v>
          </cell>
          <cell r="B1158">
            <v>10878950</v>
          </cell>
          <cell r="C1158" t="str">
            <v>17/24 Healthy Brain and Child Development National Consortium</v>
          </cell>
          <cell r="D1158" t="str">
            <v>NIDA</v>
          </cell>
          <cell r="E1158" t="str">
            <v>5U01DA055371-04</v>
          </cell>
          <cell r="F1158" t="str">
            <v>DA055371</v>
          </cell>
          <cell r="G1158">
            <v>2024</v>
          </cell>
          <cell r="H1158" t="str">
            <v>Non-SBIR/STTR</v>
          </cell>
          <cell r="I1158" t="str">
            <v>Janani  Prabhakar</v>
          </cell>
          <cell r="J1158">
            <v>1761327</v>
          </cell>
          <cell r="K1158" t="str">
            <v>UNIVERSITY OF MINNESOTA</v>
          </cell>
          <cell r="L1158" t="str">
            <v>MN</v>
          </cell>
          <cell r="M1158" t="str">
            <v>OUD</v>
          </cell>
          <cell r="N1158" t="str">
            <v>Enhanced Outcomes for Infants and Children Exposed to Opioids</v>
          </cell>
          <cell r="O1158" t="str">
            <v>HEALthy Brain and Child Development Study (HBCD)</v>
          </cell>
          <cell r="P1158" t="str">
            <v>NULL</v>
          </cell>
          <cell r="Q1158" t="str">
            <v>NULL</v>
          </cell>
          <cell r="R1158" t="str">
            <v>NULL</v>
          </cell>
          <cell r="S1158" t="str">
            <v>NULL</v>
          </cell>
          <cell r="T1158" t="str">
            <v>NULL</v>
          </cell>
          <cell r="U1158" t="str">
            <v>HBCD</v>
          </cell>
          <cell r="V1158">
            <v>10878950</v>
          </cell>
        </row>
        <row r="1159">
          <cell r="A1159" t="str">
            <v>NULL</v>
          </cell>
          <cell r="B1159">
            <v>10878961</v>
          </cell>
          <cell r="C1159" t="str">
            <v>22/24 Healthy Brain and Child Development National Consortium</v>
          </cell>
          <cell r="D1159" t="str">
            <v>NIDA</v>
          </cell>
          <cell r="E1159" t="str">
            <v>5U01DA055357-03</v>
          </cell>
          <cell r="F1159" t="str">
            <v>DA055357</v>
          </cell>
          <cell r="G1159">
            <v>2024</v>
          </cell>
          <cell r="H1159" t="str">
            <v>Non-SBIR/STTR</v>
          </cell>
          <cell r="I1159" t="str">
            <v>Janani  Prabhakar</v>
          </cell>
          <cell r="J1159">
            <v>1655882</v>
          </cell>
          <cell r="K1159" t="str">
            <v>VIRGINIA POLYTECHNIC INST AND ST UNIV</v>
          </cell>
          <cell r="L1159" t="str">
            <v>VA</v>
          </cell>
          <cell r="M1159" t="str">
            <v>OUD</v>
          </cell>
          <cell r="N1159" t="str">
            <v>Enhanced Outcomes for Infants and Children Exposed to Opioids</v>
          </cell>
          <cell r="O1159">
            <v>0</v>
          </cell>
          <cell r="P1159" t="str">
            <v>NULL</v>
          </cell>
          <cell r="Q1159" t="str">
            <v>NULL</v>
          </cell>
          <cell r="R1159" t="str">
            <v>NULL</v>
          </cell>
          <cell r="S1159" t="str">
            <v>NULL</v>
          </cell>
          <cell r="T1159" t="str">
            <v>NULL</v>
          </cell>
          <cell r="U1159" t="str">
            <v>HBCD</v>
          </cell>
          <cell r="V1159">
            <v>10878961</v>
          </cell>
        </row>
        <row r="1160">
          <cell r="A1160" t="str">
            <v>NULL</v>
          </cell>
          <cell r="B1160">
            <v>10878984</v>
          </cell>
          <cell r="C1160" t="str">
            <v>4/24 Healthy Brain and Child Development National Consortium</v>
          </cell>
          <cell r="D1160" t="str">
            <v>NIDA</v>
          </cell>
          <cell r="E1160" t="str">
            <v>5U01DA055360-04</v>
          </cell>
          <cell r="F1160" t="str">
            <v>DA055360</v>
          </cell>
          <cell r="G1160">
            <v>2024</v>
          </cell>
          <cell r="H1160" t="str">
            <v>Non-SBIR/STTR</v>
          </cell>
          <cell r="I1160" t="str">
            <v>Janani  Prabhakar</v>
          </cell>
          <cell r="J1160">
            <v>2217469</v>
          </cell>
          <cell r="K1160" t="str">
            <v>EMORY UNIVERSITY</v>
          </cell>
          <cell r="L1160" t="str">
            <v>GA</v>
          </cell>
          <cell r="M1160" t="str">
            <v>OUD</v>
          </cell>
          <cell r="N1160" t="str">
            <v>Enhanced Outcomes for Infants and Children Exposed to Opioids</v>
          </cell>
          <cell r="O1160" t="str">
            <v>HEALthy Brain and Child Development Study (HBCD)</v>
          </cell>
          <cell r="P1160" t="str">
            <v>NULL</v>
          </cell>
          <cell r="Q1160" t="str">
            <v>NULL</v>
          </cell>
          <cell r="R1160" t="str">
            <v>NULL</v>
          </cell>
          <cell r="S1160" t="str">
            <v>NULL</v>
          </cell>
          <cell r="T1160" t="str">
            <v>NULL</v>
          </cell>
          <cell r="U1160" t="str">
            <v>HBCD</v>
          </cell>
          <cell r="V1160">
            <v>10878984</v>
          </cell>
        </row>
        <row r="1161">
          <cell r="A1161" t="str">
            <v>NULL</v>
          </cell>
          <cell r="B1161">
            <v>10879086</v>
          </cell>
          <cell r="C1161" t="str">
            <v>3/24 Healthy Brain and Child Development National Consortium</v>
          </cell>
          <cell r="D1161" t="str">
            <v>NIDA</v>
          </cell>
          <cell r="E1161" t="str">
            <v>5U01DA055365-04</v>
          </cell>
          <cell r="F1161" t="str">
            <v>DA055365</v>
          </cell>
          <cell r="G1161">
            <v>2024</v>
          </cell>
          <cell r="H1161" t="str">
            <v>Non-SBIR/STTR</v>
          </cell>
          <cell r="I1161" t="str">
            <v>Janani  Prabhakar</v>
          </cell>
          <cell r="J1161">
            <v>2003129</v>
          </cell>
          <cell r="K1161" t="str">
            <v>CHILDREN'S HOSP OF PHILADELPHIA</v>
          </cell>
          <cell r="L1161" t="str">
            <v>PA</v>
          </cell>
          <cell r="M1161" t="str">
            <v>OUD</v>
          </cell>
          <cell r="N1161" t="str">
            <v>Enhanced Outcomes for Infants and Children Exposed to Opioids</v>
          </cell>
          <cell r="O1161" t="str">
            <v>HEALthy Brain and Child Development Study (HBCD)</v>
          </cell>
          <cell r="P1161" t="str">
            <v>NULL</v>
          </cell>
          <cell r="Q1161" t="str">
            <v>NULL</v>
          </cell>
          <cell r="R1161" t="str">
            <v>NULL</v>
          </cell>
          <cell r="S1161" t="str">
            <v>NULL</v>
          </cell>
          <cell r="T1161" t="str">
            <v>NULL</v>
          </cell>
          <cell r="U1161" t="str">
            <v>HBCD</v>
          </cell>
          <cell r="V1161">
            <v>10879086</v>
          </cell>
        </row>
        <row r="1162">
          <cell r="A1162" t="str">
            <v>NULL</v>
          </cell>
          <cell r="B1162">
            <v>10879087</v>
          </cell>
          <cell r="C1162" t="str">
            <v>20/24 The Healthy Brain and Child Development National Consortium</v>
          </cell>
          <cell r="D1162" t="str">
            <v>NIDA</v>
          </cell>
          <cell r="E1162" t="str">
            <v>5U01DA055354-04</v>
          </cell>
          <cell r="F1162" t="str">
            <v>DA055354</v>
          </cell>
          <cell r="G1162">
            <v>2024</v>
          </cell>
          <cell r="H1162" t="str">
            <v>Non-SBIR/STTR</v>
          </cell>
          <cell r="I1162" t="str">
            <v>Janani  Prabhakar</v>
          </cell>
          <cell r="J1162">
            <v>1839429</v>
          </cell>
          <cell r="K1162" t="str">
            <v>UNIVERSITY OF VERMONT &amp; ST AGRIC COLLEGE</v>
          </cell>
          <cell r="L1162" t="str">
            <v>VT</v>
          </cell>
          <cell r="M1162" t="str">
            <v>OUD</v>
          </cell>
          <cell r="N1162" t="str">
            <v>Enhanced Outcomes for Infants and Children Exposed to Opioids</v>
          </cell>
          <cell r="O1162" t="str">
            <v>HEALthy Brain and Child Development Study (HBCD)</v>
          </cell>
          <cell r="P1162" t="str">
            <v>NULL</v>
          </cell>
          <cell r="Q1162" t="str">
            <v>NULL</v>
          </cell>
          <cell r="R1162" t="str">
            <v>NULL</v>
          </cell>
          <cell r="S1162" t="str">
            <v>NULL</v>
          </cell>
          <cell r="T1162" t="str">
            <v>NULL</v>
          </cell>
          <cell r="U1162" t="str">
            <v>HBCD</v>
          </cell>
          <cell r="V1162">
            <v>10879087</v>
          </cell>
        </row>
        <row r="1163">
          <cell r="A1163" t="str">
            <v>NULL</v>
          </cell>
          <cell r="B1163">
            <v>10879160</v>
          </cell>
          <cell r="C1163" t="str">
            <v>9/24- Healthy Brain and Child Development National Consortium</v>
          </cell>
          <cell r="D1163" t="str">
            <v>NIDA</v>
          </cell>
          <cell r="E1163" t="str">
            <v>5U01DA055355-04</v>
          </cell>
          <cell r="F1163" t="str">
            <v>DA055355</v>
          </cell>
          <cell r="G1163">
            <v>2024</v>
          </cell>
          <cell r="H1163" t="str">
            <v>Non-SBIR/STTR</v>
          </cell>
          <cell r="I1163" t="str">
            <v>Janani  Prabhakar</v>
          </cell>
          <cell r="J1163">
            <v>1882579</v>
          </cell>
          <cell r="K1163" t="str">
            <v>NORTHWESTERN UNIVERSITY AT CHICAGO</v>
          </cell>
          <cell r="L1163" t="str">
            <v>IL</v>
          </cell>
          <cell r="M1163" t="str">
            <v>OUD</v>
          </cell>
          <cell r="N1163" t="str">
            <v>Enhanced Outcomes for Infants and Children Exposed to Opioids</v>
          </cell>
          <cell r="O1163" t="str">
            <v>HEALthy Brain and Child Development Study (HBCD)</v>
          </cell>
          <cell r="P1163" t="str">
            <v>NULL</v>
          </cell>
          <cell r="Q1163" t="str">
            <v>NULL</v>
          </cell>
          <cell r="R1163" t="str">
            <v>NULL</v>
          </cell>
          <cell r="S1163" t="str">
            <v>NULL</v>
          </cell>
          <cell r="T1163" t="str">
            <v>NULL</v>
          </cell>
          <cell r="U1163" t="str">
            <v>HBCD</v>
          </cell>
          <cell r="V1163">
            <v>10879160</v>
          </cell>
        </row>
        <row r="1164">
          <cell r="A1164" t="str">
            <v>NULL</v>
          </cell>
          <cell r="B1164">
            <v>10879287</v>
          </cell>
          <cell r="C1164" t="str">
            <v>Improving Perioperative Care for Patients with Opioid Use Disorder</v>
          </cell>
          <cell r="D1164" t="str">
            <v>NIDA</v>
          </cell>
          <cell r="E1164" t="str">
            <v>1R01DA058640-01A1</v>
          </cell>
          <cell r="F1164" t="str">
            <v>DA058640</v>
          </cell>
          <cell r="G1164">
            <v>2024</v>
          </cell>
          <cell r="H1164" t="str">
            <v>Non-SBIR/STTR</v>
          </cell>
          <cell r="I1164" t="str">
            <v>Shelley  Su</v>
          </cell>
          <cell r="J1164">
            <v>779969</v>
          </cell>
          <cell r="K1164" t="str">
            <v>UNIVERSITY OF MICHIGAN AT ANN ARBOR</v>
          </cell>
          <cell r="L1164" t="str">
            <v>MI</v>
          </cell>
          <cell r="M1164" t="str">
            <v>OUD</v>
          </cell>
          <cell r="N1164" t="str">
            <v>New Strategies to Prevent and Treat Opioid Addiction</v>
          </cell>
          <cell r="P1164" t="str">
            <v>NULL</v>
          </cell>
          <cell r="Q1164" t="str">
            <v>NULL</v>
          </cell>
          <cell r="R1164" t="str">
            <v>NULL</v>
          </cell>
          <cell r="S1164" t="str">
            <v>NULL</v>
          </cell>
          <cell r="T1164" t="str">
            <v>NULL</v>
          </cell>
          <cell r="U1164" t="str">
            <v>NULL</v>
          </cell>
          <cell r="V1164">
            <v>10879287</v>
          </cell>
        </row>
        <row r="1165">
          <cell r="A1165" t="str">
            <v>NULL</v>
          </cell>
          <cell r="B1165">
            <v>10881322</v>
          </cell>
          <cell r="C1165" t="str">
            <v>Evaluating Vending Machines providing Naloxone to Prevent Overdose in American Indian Communities</v>
          </cell>
          <cell r="D1165" t="str">
            <v>NIDA</v>
          </cell>
          <cell r="E1165" t="str">
            <v>1R61DA060426-01</v>
          </cell>
          <cell r="F1165" t="str">
            <v>DA060426</v>
          </cell>
          <cell r="G1165">
            <v>2024</v>
          </cell>
          <cell r="H1165" t="str">
            <v>Non-SBIR/STTR</v>
          </cell>
          <cell r="I1165" t="str">
            <v>Kylee Mae probert Diulus</v>
          </cell>
          <cell r="J1165">
            <v>716181</v>
          </cell>
          <cell r="K1165" t="str">
            <v>UNIVERSITY OF CALIFORNIA, SAN DIEGO</v>
          </cell>
          <cell r="L1165" t="str">
            <v>CA</v>
          </cell>
          <cell r="M1165" t="str">
            <v>OUD</v>
          </cell>
          <cell r="N1165" t="str">
            <v>New Strategies to Prevent and Treat Opioid Addiction</v>
          </cell>
          <cell r="P1165" t="str">
            <v>NULL</v>
          </cell>
          <cell r="Q1165" t="str">
            <v>NULL</v>
          </cell>
          <cell r="R1165" t="str">
            <v>NULL</v>
          </cell>
          <cell r="S1165" t="str">
            <v>NULL</v>
          </cell>
          <cell r="T1165" t="str">
            <v>NULL</v>
          </cell>
          <cell r="U1165" t="str">
            <v>NULL</v>
          </cell>
          <cell r="V1165">
            <v>10881322</v>
          </cell>
        </row>
        <row r="1166">
          <cell r="A1166" t="str">
            <v>NULL</v>
          </cell>
          <cell r="B1166">
            <v>10881888</v>
          </cell>
          <cell r="C1166" t="str">
            <v>1/24 Healthy Brain and Child Development National Consortium</v>
          </cell>
          <cell r="D1166" t="str">
            <v>NIDA</v>
          </cell>
          <cell r="E1166" t="str">
            <v>5U01DA055366-04</v>
          </cell>
          <cell r="F1166" t="str">
            <v>DA055366</v>
          </cell>
          <cell r="G1166">
            <v>2024</v>
          </cell>
          <cell r="H1166" t="str">
            <v>Non-SBIR/STTR</v>
          </cell>
          <cell r="I1166" t="str">
            <v>Janani  Prabhakar</v>
          </cell>
          <cell r="J1166">
            <v>1802205</v>
          </cell>
          <cell r="K1166" t="str">
            <v>CEDARS-SINAI MEDICAL CENTER</v>
          </cell>
          <cell r="L1166" t="str">
            <v>CA</v>
          </cell>
          <cell r="M1166" t="str">
            <v>OUD</v>
          </cell>
          <cell r="N1166" t="str">
            <v>Enhanced Outcomes for Infants and Children Exposed to Opioids</v>
          </cell>
          <cell r="O1166" t="str">
            <v>HEALthy Brain and Child Development Study (HBCD)</v>
          </cell>
          <cell r="P1166" t="str">
            <v>NULL</v>
          </cell>
          <cell r="Q1166" t="str">
            <v>NULL</v>
          </cell>
          <cell r="R1166" t="str">
            <v>NULL</v>
          </cell>
          <cell r="S1166" t="str">
            <v>NULL</v>
          </cell>
          <cell r="T1166" t="str">
            <v>NULL</v>
          </cell>
          <cell r="U1166" t="str">
            <v>HBCD</v>
          </cell>
          <cell r="V1166">
            <v>10881888</v>
          </cell>
        </row>
        <row r="1167">
          <cell r="A1167" t="str">
            <v>NULL</v>
          </cell>
          <cell r="B1167">
            <v>10881988</v>
          </cell>
          <cell r="C1167" t="str">
            <v>13/24 The Healthy Brain and Child Development National Consortium</v>
          </cell>
          <cell r="D1167" t="str">
            <v>NIDA</v>
          </cell>
          <cell r="E1167" t="str">
            <v>5U01DA055361-04</v>
          </cell>
          <cell r="F1167" t="str">
            <v>DA055361</v>
          </cell>
          <cell r="G1167">
            <v>2024</v>
          </cell>
          <cell r="H1167" t="str">
            <v>Non-SBIR/STTR</v>
          </cell>
          <cell r="I1167" t="str">
            <v>Janani  Prabhakar</v>
          </cell>
          <cell r="J1167">
            <v>1581479</v>
          </cell>
          <cell r="K1167" t="str">
            <v>PENNSYLVANIA STATE UNIVERSITY, THE</v>
          </cell>
          <cell r="L1167" t="str">
            <v>PA</v>
          </cell>
          <cell r="M1167" t="str">
            <v>OUD</v>
          </cell>
          <cell r="N1167" t="str">
            <v>Enhanced Outcomes for Infants and Children Exposed to Opioids</v>
          </cell>
          <cell r="O1167" t="str">
            <v>HEALthy Brain and Child Development Study (HBCD)</v>
          </cell>
          <cell r="P1167" t="str">
            <v>NULL</v>
          </cell>
          <cell r="Q1167" t="str">
            <v>NULL</v>
          </cell>
          <cell r="R1167" t="str">
            <v>NULL</v>
          </cell>
          <cell r="S1167" t="str">
            <v>NULL</v>
          </cell>
          <cell r="T1167" t="str">
            <v>NULL</v>
          </cell>
          <cell r="U1167" t="str">
            <v>HBCD</v>
          </cell>
          <cell r="V1167">
            <v>10881988</v>
          </cell>
        </row>
        <row r="1168">
          <cell r="A1168" t="str">
            <v>NULL</v>
          </cell>
          <cell r="B1168">
            <v>10883680</v>
          </cell>
          <cell r="C1168" t="str">
            <v>7/24 Healthy Brain and Child Development National Consortium</v>
          </cell>
          <cell r="D1168" t="str">
            <v>NIDA</v>
          </cell>
          <cell r="E1168" t="str">
            <v>5U01DA055350-04</v>
          </cell>
          <cell r="F1168" t="str">
            <v>DA055350</v>
          </cell>
          <cell r="G1168">
            <v>2024</v>
          </cell>
          <cell r="H1168" t="str">
            <v>Non-SBIR/STTR</v>
          </cell>
          <cell r="I1168" t="str">
            <v>Janani  Prabhakar</v>
          </cell>
          <cell r="J1168">
            <v>2502891</v>
          </cell>
          <cell r="K1168" t="str">
            <v>JOHNS HOPKINS UNIVERSITY</v>
          </cell>
          <cell r="L1168" t="str">
            <v>MD</v>
          </cell>
          <cell r="M1168" t="str">
            <v>OUD</v>
          </cell>
          <cell r="N1168" t="str">
            <v>Enhanced Outcomes for Infants and Children Exposed to Opioids</v>
          </cell>
          <cell r="O1168" t="str">
            <v>HEALthy Brain and Child Development Study (HBCD)</v>
          </cell>
          <cell r="P1168" t="str">
            <v>NULL</v>
          </cell>
          <cell r="Q1168" t="str">
            <v>NULL</v>
          </cell>
          <cell r="R1168" t="str">
            <v>NULL</v>
          </cell>
          <cell r="S1168" t="str">
            <v>NULL</v>
          </cell>
          <cell r="T1168" t="str">
            <v>NULL</v>
          </cell>
          <cell r="U1168" t="str">
            <v>HBCD</v>
          </cell>
          <cell r="V1168">
            <v>10883680</v>
          </cell>
        </row>
        <row r="1169">
          <cell r="A1169" t="str">
            <v>NULL</v>
          </cell>
          <cell r="B1169">
            <v>10883993</v>
          </cell>
          <cell r="C1169" t="str">
            <v>Project-002</v>
          </cell>
          <cell r="D1169" t="str">
            <v>NIDA</v>
          </cell>
          <cell r="E1169" t="str">
            <v>5UG1DA020024-19</v>
          </cell>
          <cell r="F1169" t="str">
            <v>DA020024</v>
          </cell>
          <cell r="G1169">
            <v>2023</v>
          </cell>
          <cell r="H1169" t="str">
            <v>Other Research-Related</v>
          </cell>
          <cell r="I1169" t="str">
            <v>Ronald  Dobbins</v>
          </cell>
          <cell r="J1169">
            <v>5063390</v>
          </cell>
          <cell r="K1169" t="str">
            <v>UT SOUTHWESTERN MEDICAL CENTER</v>
          </cell>
          <cell r="L1169" t="str">
            <v>TX</v>
          </cell>
          <cell r="M1169" t="str">
            <v>OUD</v>
          </cell>
          <cell r="N1169" t="str">
            <v>Translation of Research to Practice for the Treatment of Opioid Addiction</v>
          </cell>
          <cell r="O1169" t="str">
            <v>Enhancing the National Drug Abuse Treatment Clinical Trials Network to Address Opioids</v>
          </cell>
          <cell r="P1169" t="str">
            <v>NULL</v>
          </cell>
          <cell r="Q1169" t="str">
            <v>NULL</v>
          </cell>
          <cell r="R1169" t="str">
            <v>NULL</v>
          </cell>
          <cell r="S1169" t="str">
            <v>NULL</v>
          </cell>
          <cell r="T1169" t="str">
            <v>NULL</v>
          </cell>
          <cell r="U1169" t="str">
            <v>CTN</v>
          </cell>
          <cell r="V1169" t="str">
            <v>NULL</v>
          </cell>
        </row>
        <row r="1170">
          <cell r="A1170" t="str">
            <v>NULL</v>
          </cell>
          <cell r="B1170">
            <v>10884001</v>
          </cell>
          <cell r="C1170" t="str">
            <v>Project-003</v>
          </cell>
          <cell r="D1170" t="str">
            <v>NIDA</v>
          </cell>
          <cell r="E1170" t="str">
            <v>5UG1DA020024-19</v>
          </cell>
          <cell r="F1170" t="str">
            <v>DA020024</v>
          </cell>
          <cell r="G1170">
            <v>2023</v>
          </cell>
          <cell r="H1170" t="str">
            <v>Other Research-Related</v>
          </cell>
          <cell r="I1170" t="str">
            <v>Ronald  Dobbins</v>
          </cell>
          <cell r="J1170">
            <v>2784993</v>
          </cell>
          <cell r="K1170" t="str">
            <v>UT SOUTHWESTERN MEDICAL CENTER</v>
          </cell>
          <cell r="L1170" t="str">
            <v>TX</v>
          </cell>
          <cell r="M1170" t="str">
            <v>OUD</v>
          </cell>
          <cell r="N1170" t="str">
            <v>Translation of Research to Practice for the Treatment of Opioid Addiction</v>
          </cell>
          <cell r="O1170" t="str">
            <v>Enhancing the National Drug Abuse Treatment Clinical Trials Network to Address Opioids</v>
          </cell>
          <cell r="P1170" t="str">
            <v>NULL</v>
          </cell>
          <cell r="Q1170" t="str">
            <v>NULL</v>
          </cell>
          <cell r="R1170" t="str">
            <v>NULL</v>
          </cell>
          <cell r="S1170" t="str">
            <v>NULL</v>
          </cell>
          <cell r="T1170" t="str">
            <v>NULL</v>
          </cell>
          <cell r="U1170" t="str">
            <v>CTN</v>
          </cell>
          <cell r="V1170" t="str">
            <v>NULL</v>
          </cell>
        </row>
        <row r="1171">
          <cell r="A1171" t="str">
            <v>NULL</v>
          </cell>
          <cell r="B1171">
            <v>10884013</v>
          </cell>
          <cell r="C1171" t="str">
            <v>Project-004</v>
          </cell>
          <cell r="D1171" t="str">
            <v>NIDA</v>
          </cell>
          <cell r="E1171" t="str">
            <v>5UG1DA020024-19</v>
          </cell>
          <cell r="F1171" t="str">
            <v>DA020024</v>
          </cell>
          <cell r="G1171">
            <v>2023</v>
          </cell>
          <cell r="H1171" t="str">
            <v>Other Research-Related</v>
          </cell>
          <cell r="I1171" t="str">
            <v>Ronald  Dobbins</v>
          </cell>
          <cell r="J1171">
            <v>1040560</v>
          </cell>
          <cell r="K1171" t="str">
            <v>UT SOUTHWESTERN MEDICAL CENTER</v>
          </cell>
          <cell r="L1171" t="str">
            <v>TX</v>
          </cell>
          <cell r="M1171" t="str">
            <v>OUD</v>
          </cell>
          <cell r="N1171" t="str">
            <v>Translation of Research to Practice for the Treatment of Opioid Addiction</v>
          </cell>
          <cell r="O1171" t="str">
            <v>Enhancing the National Drug Abuse Treatment Clinical Trials Network to Address Opioids</v>
          </cell>
          <cell r="P1171" t="str">
            <v>NULL</v>
          </cell>
          <cell r="Q1171" t="str">
            <v>NULL</v>
          </cell>
          <cell r="R1171" t="str">
            <v>NULL</v>
          </cell>
          <cell r="S1171" t="str">
            <v>NULL</v>
          </cell>
          <cell r="T1171" t="str">
            <v>NULL</v>
          </cell>
          <cell r="U1171" t="str">
            <v>CTN</v>
          </cell>
          <cell r="V1171" t="str">
            <v>NULL</v>
          </cell>
        </row>
        <row r="1172">
          <cell r="A1172" t="str">
            <v>NULL</v>
          </cell>
          <cell r="B1172">
            <v>10884227</v>
          </cell>
          <cell r="C1172" t="str">
            <v>6/6 HBCD Prenatal Experiences and Longitudinal Development (PRELUDE) Consortium Vanderbilt</v>
          </cell>
          <cell r="D1172" t="str">
            <v>NIDA</v>
          </cell>
          <cell r="E1172" t="str">
            <v>5U01DA055347-04</v>
          </cell>
          <cell r="F1172" t="str">
            <v>DA055347</v>
          </cell>
          <cell r="G1172">
            <v>2024</v>
          </cell>
          <cell r="H1172" t="str">
            <v>Non-SBIR/STTR</v>
          </cell>
          <cell r="I1172" t="str">
            <v>Janani  Prabhakar</v>
          </cell>
          <cell r="J1172">
            <v>3111655</v>
          </cell>
          <cell r="K1172" t="str">
            <v>VANDERBILT UNIVERSITY</v>
          </cell>
          <cell r="L1172" t="str">
            <v>TN</v>
          </cell>
          <cell r="M1172" t="str">
            <v>OUD</v>
          </cell>
          <cell r="N1172" t="str">
            <v>Enhanced Outcomes for Infants and Children Exposed to Opioids</v>
          </cell>
          <cell r="O1172" t="str">
            <v>HEALthy Brain and Child Development Study (HBCD)</v>
          </cell>
          <cell r="P1172" t="str">
            <v>NULL</v>
          </cell>
          <cell r="Q1172" t="str">
            <v>NULL</v>
          </cell>
          <cell r="R1172" t="str">
            <v>NULL</v>
          </cell>
          <cell r="S1172" t="str">
            <v>NULL</v>
          </cell>
          <cell r="T1172" t="str">
            <v>NULL</v>
          </cell>
          <cell r="U1172" t="str">
            <v>HBCD</v>
          </cell>
          <cell r="V1172">
            <v>10884227</v>
          </cell>
        </row>
        <row r="1173">
          <cell r="A1173" t="str">
            <v>NULL</v>
          </cell>
          <cell r="B1173">
            <v>10884383</v>
          </cell>
          <cell r="C1173" t="str">
            <v>5/6 HBCD Prenatal Experiences and Longitudinal Development (PRELUDE) Consortium</v>
          </cell>
          <cell r="D1173" t="str">
            <v>NIDA</v>
          </cell>
          <cell r="E1173" t="str">
            <v>5U01DA055344-04</v>
          </cell>
          <cell r="F1173" t="str">
            <v>DA055344</v>
          </cell>
          <cell r="G1173">
            <v>2024</v>
          </cell>
          <cell r="H1173" t="str">
            <v>Non-SBIR/STTR</v>
          </cell>
          <cell r="I1173" t="str">
            <v>Janani  Prabhakar</v>
          </cell>
          <cell r="J1173">
            <v>3648455</v>
          </cell>
          <cell r="K1173" t="str">
            <v>UNIV OF NORTH CAROLINA CHAPEL HILL</v>
          </cell>
          <cell r="L1173" t="str">
            <v>NC</v>
          </cell>
          <cell r="M1173" t="str">
            <v>OUD</v>
          </cell>
          <cell r="N1173" t="str">
            <v>Enhanced Outcomes for Infants and Children Exposed to Opioids</v>
          </cell>
          <cell r="O1173" t="str">
            <v>HEALthy Brain and Child Development Study (HBCD)</v>
          </cell>
          <cell r="P1173" t="str">
            <v>NULL</v>
          </cell>
          <cell r="Q1173" t="str">
            <v>NULL</v>
          </cell>
          <cell r="R1173" t="str">
            <v>NULL</v>
          </cell>
          <cell r="S1173" t="str">
            <v>NULL</v>
          </cell>
          <cell r="T1173" t="str">
            <v>NULL</v>
          </cell>
          <cell r="U1173" t="str">
            <v>HBCD</v>
          </cell>
          <cell r="V1173">
            <v>10884383</v>
          </cell>
        </row>
        <row r="1174">
          <cell r="A1174" t="str">
            <v>NULL</v>
          </cell>
          <cell r="B1174">
            <v>10884479</v>
          </cell>
          <cell r="C1174" t="str">
            <v>10/24 Healthy Brain and Child Development National Consortium</v>
          </cell>
          <cell r="D1174" t="str">
            <v>NIDA</v>
          </cell>
          <cell r="E1174" t="str">
            <v>5U01DA055349-04</v>
          </cell>
          <cell r="F1174" t="str">
            <v>DA055349</v>
          </cell>
          <cell r="G1174">
            <v>2024</v>
          </cell>
          <cell r="H1174" t="str">
            <v>Non-SBIR/STTR</v>
          </cell>
          <cell r="I1174" t="str">
            <v>Janani  Prabhakar</v>
          </cell>
          <cell r="J1174">
            <v>1343000</v>
          </cell>
          <cell r="K1174" t="str">
            <v>OSU CENTER FOR HEALTH SCIENCES</v>
          </cell>
          <cell r="L1174" t="str">
            <v>OK</v>
          </cell>
          <cell r="M1174" t="str">
            <v>OUD</v>
          </cell>
          <cell r="N1174" t="str">
            <v>Enhanced Outcomes for Infants and Children Exposed to Opioids</v>
          </cell>
          <cell r="O1174" t="str">
            <v>HEALthy Brain and Child Development Study (HBCD)</v>
          </cell>
          <cell r="P1174" t="str">
            <v>NULL</v>
          </cell>
          <cell r="Q1174" t="str">
            <v>NULL</v>
          </cell>
          <cell r="R1174" t="str">
            <v>NULL</v>
          </cell>
          <cell r="S1174" t="str">
            <v>NULL</v>
          </cell>
          <cell r="T1174" t="str">
            <v>NULL</v>
          </cell>
          <cell r="U1174" t="str">
            <v>HBCD</v>
          </cell>
          <cell r="V1174">
            <v>10884479</v>
          </cell>
        </row>
        <row r="1175">
          <cell r="A1175" t="str">
            <v>NULL</v>
          </cell>
          <cell r="B1175">
            <v>10885121</v>
          </cell>
          <cell r="C1175" t="str">
            <v>The Healthy Brain and Child Development National Consortium Administrative Core</v>
          </cell>
          <cell r="D1175" t="str">
            <v>NIDA</v>
          </cell>
          <cell r="E1175" t="str">
            <v>5U24DA055325-04</v>
          </cell>
          <cell r="F1175" t="str">
            <v>DA055325</v>
          </cell>
          <cell r="G1175">
            <v>2024</v>
          </cell>
          <cell r="H1175" t="str">
            <v>Other Research-Related</v>
          </cell>
          <cell r="I1175" t="str">
            <v>Janani  Prabhakar</v>
          </cell>
          <cell r="J1175">
            <v>4853207</v>
          </cell>
          <cell r="K1175" t="str">
            <v>UNIVERSITY OF CALIFORNIA, SAN DIEGO</v>
          </cell>
          <cell r="L1175" t="str">
            <v>CA</v>
          </cell>
          <cell r="M1175" t="str">
            <v>OUD</v>
          </cell>
          <cell r="N1175" t="str">
            <v>Enhanced Outcomes for Infants and Children Exposed to Opioids</v>
          </cell>
          <cell r="O1175" t="str">
            <v>HEALthy Brain and Child Development Study (HBCD)</v>
          </cell>
          <cell r="P1175" t="str">
            <v>NULL</v>
          </cell>
          <cell r="Q1175" t="str">
            <v>NULL</v>
          </cell>
          <cell r="R1175" t="str">
            <v>NULL</v>
          </cell>
          <cell r="S1175" t="str">
            <v>NULL</v>
          </cell>
          <cell r="T1175" t="str">
            <v>NULL</v>
          </cell>
          <cell r="U1175" t="str">
            <v>HBCD</v>
          </cell>
          <cell r="V1175">
            <v>10885121</v>
          </cell>
        </row>
        <row r="1176">
          <cell r="A1176" t="str">
            <v>NULL</v>
          </cell>
          <cell r="B1176">
            <v>10888279</v>
          </cell>
          <cell r="C1176" t="str">
            <v>Development of PPL-138, a Novel Mixed NOP/Mu Partial Agonist for Treatment of CocaineUse Disorder</v>
          </cell>
          <cell r="D1176" t="str">
            <v>NIDA</v>
          </cell>
          <cell r="E1176" t="str">
            <v>5U01DA057862-03</v>
          </cell>
          <cell r="F1176" t="str">
            <v>DA057862</v>
          </cell>
          <cell r="G1176">
            <v>2024</v>
          </cell>
          <cell r="H1176" t="str">
            <v>Non-SBIR/STTR</v>
          </cell>
          <cell r="I1176" t="str">
            <v>MATTHEW ALAN Seager</v>
          </cell>
          <cell r="J1176">
            <v>3623079</v>
          </cell>
          <cell r="K1176" t="str">
            <v>PHOENIX PHARMALABS, INC.</v>
          </cell>
          <cell r="L1176" t="str">
            <v>UT</v>
          </cell>
          <cell r="M1176" t="str">
            <v>OUD</v>
          </cell>
          <cell r="N1176" t="str">
            <v>Novel Therapeutic Options for Opioid Use Disorder and Overdose</v>
          </cell>
          <cell r="O1176" t="str">
            <v>Focusing Medication Development to Prevent and Treat Opioid Use Disorder and Overdose</v>
          </cell>
          <cell r="P1176" t="str">
            <v>NULL</v>
          </cell>
          <cell r="Q1176" t="str">
            <v>NULL</v>
          </cell>
          <cell r="R1176" t="str">
            <v>NULL</v>
          </cell>
          <cell r="S1176" t="str">
            <v>NULL</v>
          </cell>
          <cell r="T1176" t="str">
            <v>NULL</v>
          </cell>
          <cell r="V1176">
            <v>10888279</v>
          </cell>
        </row>
        <row r="1177">
          <cell r="A1177" t="str">
            <v>NULL</v>
          </cell>
          <cell r="B1177">
            <v>10890682</v>
          </cell>
          <cell r="C1177" t="str">
            <v>8/24 The Healthy Brain and Child Development National Consortium</v>
          </cell>
          <cell r="D1177" t="str">
            <v>NIDA</v>
          </cell>
          <cell r="E1177" t="str">
            <v>5U01DA055338-04</v>
          </cell>
          <cell r="F1177" t="str">
            <v>DA055338</v>
          </cell>
          <cell r="G1177">
            <v>2024</v>
          </cell>
          <cell r="H1177" t="str">
            <v>Non-SBIR/STTR</v>
          </cell>
          <cell r="I1177" t="str">
            <v>Janani  Prabhakar</v>
          </cell>
          <cell r="J1177">
            <v>1733994</v>
          </cell>
          <cell r="K1177" t="str">
            <v>NEW YORK UNIVERSITY SCHOOL OF MEDICINE</v>
          </cell>
          <cell r="L1177" t="str">
            <v>NY</v>
          </cell>
          <cell r="M1177" t="str">
            <v>OUD</v>
          </cell>
          <cell r="N1177" t="str">
            <v>Enhanced Outcomes for Infants and Children Exposed to Opioids</v>
          </cell>
          <cell r="O1177" t="str">
            <v>HEALthy Brain and Child Development Study (HBCD)</v>
          </cell>
          <cell r="P1177" t="str">
            <v>NULL</v>
          </cell>
          <cell r="Q1177" t="str">
            <v>NULL</v>
          </cell>
          <cell r="R1177" t="str">
            <v>NULL</v>
          </cell>
          <cell r="S1177" t="str">
            <v>NULL</v>
          </cell>
          <cell r="T1177" t="str">
            <v>NULL</v>
          </cell>
          <cell r="U1177" t="str">
            <v>HBCD</v>
          </cell>
          <cell r="V1177">
            <v>10890682</v>
          </cell>
        </row>
        <row r="1178">
          <cell r="A1178" t="str">
            <v>NULL</v>
          </cell>
          <cell r="B1178">
            <v>10890735</v>
          </cell>
          <cell r="C1178" t="str">
            <v>IND-enabling program for a long-acting anti-methamphetamine monoclonal antibody for treating methamphetamine use disorder</v>
          </cell>
          <cell r="D1178" t="str">
            <v>NIDA</v>
          </cell>
          <cell r="E1178" t="str">
            <v>5U01DA056240-03</v>
          </cell>
          <cell r="F1178" t="str">
            <v>DA056240</v>
          </cell>
          <cell r="G1178">
            <v>2024</v>
          </cell>
          <cell r="H1178" t="str">
            <v>Non-SBIR/STTR</v>
          </cell>
          <cell r="I1178" t="str">
            <v>JASON CARLOS Sousa</v>
          </cell>
          <cell r="J1178">
            <v>4314989</v>
          </cell>
          <cell r="K1178" t="str">
            <v>INTERVEXION THERAPEUTICS, LLC</v>
          </cell>
          <cell r="L1178" t="str">
            <v>AR</v>
          </cell>
          <cell r="M1178" t="str">
            <v>OUD</v>
          </cell>
          <cell r="N1178" t="str">
            <v>Novel Therapeutic Options for Opioid Use Disorder and Overdose</v>
          </cell>
          <cell r="O1178" t="str">
            <v>Focusing Medication Development to Prevent and Treat Opioid Use Disorder and Overdose</v>
          </cell>
          <cell r="P1178" t="str">
            <v>NULL</v>
          </cell>
          <cell r="Q1178" t="str">
            <v>NULL</v>
          </cell>
          <cell r="R1178" t="str">
            <v>NULL</v>
          </cell>
          <cell r="S1178" t="str">
            <v>NULL</v>
          </cell>
          <cell r="T1178" t="str">
            <v>NULL</v>
          </cell>
          <cell r="V1178">
            <v>10890735</v>
          </cell>
        </row>
        <row r="1179">
          <cell r="A1179" t="str">
            <v>NULL</v>
          </cell>
          <cell r="B1179">
            <v>10891583</v>
          </cell>
          <cell r="C1179" t="str">
            <v>HEAL Data2Action Modeling and Economic Resource Center</v>
          </cell>
          <cell r="D1179" t="str">
            <v>NIDA</v>
          </cell>
          <cell r="E1179" t="str">
            <v>5U24DA057650-03</v>
          </cell>
          <cell r="F1179" t="str">
            <v>DA057650</v>
          </cell>
          <cell r="G1179">
            <v>2024</v>
          </cell>
          <cell r="H1179" t="str">
            <v>Other Research-Related</v>
          </cell>
          <cell r="I1179" t="str">
            <v>Lori  Ducharme</v>
          </cell>
          <cell r="J1179">
            <v>1599903</v>
          </cell>
          <cell r="K1179" t="str">
            <v>WEILL MEDICAL COLL OF CORNELL UNIV</v>
          </cell>
          <cell r="L1179" t="str">
            <v>NY</v>
          </cell>
          <cell r="M1179" t="str">
            <v>Cross-Cutting Research</v>
          </cell>
          <cell r="N1179" t="str">
            <v>Cross-Cutting Research</v>
          </cell>
          <cell r="O1179" t="str">
            <v>Translating Data 2 Action to Prevent Overdose</v>
          </cell>
          <cell r="P1179" t="str">
            <v>NULL</v>
          </cell>
          <cell r="Q1179" t="str">
            <v>NULL</v>
          </cell>
          <cell r="R1179" t="str">
            <v>NULL</v>
          </cell>
          <cell r="S1179" t="str">
            <v>NULL</v>
          </cell>
          <cell r="T1179" t="str">
            <v>NULL</v>
          </cell>
          <cell r="U1179" t="str">
            <v>DATA 2 ACTION</v>
          </cell>
          <cell r="V1179">
            <v>10891583</v>
          </cell>
        </row>
        <row r="1180">
          <cell r="A1180" t="str">
            <v>NULL</v>
          </cell>
          <cell r="B1180">
            <v>10891591</v>
          </cell>
          <cell r="C1180" t="str">
            <v>14/24 The Healthy Brain &amp; Child Development National Consortium</v>
          </cell>
          <cell r="D1180" t="str">
            <v>NIDA</v>
          </cell>
          <cell r="E1180" t="str">
            <v>5U01DA055369-04</v>
          </cell>
          <cell r="F1180" t="str">
            <v>DA055369</v>
          </cell>
          <cell r="G1180">
            <v>2024</v>
          </cell>
          <cell r="H1180" t="str">
            <v>Non-SBIR/STTR</v>
          </cell>
          <cell r="I1180" t="str">
            <v>Janani  Prabhakar</v>
          </cell>
          <cell r="J1180">
            <v>2045138</v>
          </cell>
          <cell r="K1180" t="str">
            <v>UNIVERSITY OF CALIFORNIA, SAN DIEGO</v>
          </cell>
          <cell r="L1180" t="str">
            <v>CA</v>
          </cell>
          <cell r="M1180" t="str">
            <v>OUD</v>
          </cell>
          <cell r="N1180" t="str">
            <v>Enhanced Outcomes for Infants and Children Exposed to Opioids</v>
          </cell>
          <cell r="O1180" t="str">
            <v>HEALthy Brain and Child Development Study (HBCD)</v>
          </cell>
          <cell r="P1180" t="str">
            <v>NULL</v>
          </cell>
          <cell r="Q1180" t="str">
            <v>NULL</v>
          </cell>
          <cell r="R1180" t="str">
            <v>NULL</v>
          </cell>
          <cell r="S1180" t="str">
            <v>NULL</v>
          </cell>
          <cell r="T1180" t="str">
            <v>NULL</v>
          </cell>
          <cell r="U1180" t="str">
            <v>HBCD</v>
          </cell>
          <cell r="V1180">
            <v>10891591</v>
          </cell>
        </row>
        <row r="1181">
          <cell r="A1181" t="str">
            <v>HDP01424</v>
          </cell>
          <cell r="B1181">
            <v>10893370</v>
          </cell>
          <cell r="C1181" t="str">
            <v>Peer-Delivered Behavioral Activation Intervention to Improve Adherence to MAT Among Low-Income, Minority Individuals With OUD</v>
          </cell>
          <cell r="D1181" t="str">
            <v>NIDA</v>
          </cell>
          <cell r="E1181" t="str">
            <v>5R33DA057747-04</v>
          </cell>
          <cell r="F1181" t="str">
            <v>DA057747</v>
          </cell>
          <cell r="G1181">
            <v>2024</v>
          </cell>
          <cell r="H1181" t="str">
            <v>Non-SBIR/STTR</v>
          </cell>
          <cell r="I1181" t="str">
            <v>LINDSEY ANN Martin</v>
          </cell>
          <cell r="J1181">
            <v>842519</v>
          </cell>
          <cell r="K1181" t="str">
            <v>UNIV OF MARYLAND, COLLEGE PARK</v>
          </cell>
          <cell r="L1181" t="str">
            <v>MD</v>
          </cell>
          <cell r="M1181" t="str">
            <v>OUD</v>
          </cell>
          <cell r="N1181" t="str">
            <v>Translation of Research to Practice for the Treatment of Opioid Addiction</v>
          </cell>
          <cell r="O1181" t="str">
            <v>Behavioral Research to Improve Medication-Based Treatment</v>
          </cell>
          <cell r="P1181" t="str">
            <v>not registered</v>
          </cell>
          <cell r="Q1181" t="str">
            <v>live</v>
          </cell>
          <cell r="R1181" t="str">
            <v>No</v>
          </cell>
          <cell r="S1181">
            <v>0</v>
          </cell>
          <cell r="T1181" t="str">
            <v>No</v>
          </cell>
          <cell r="V1181">
            <v>10893370</v>
          </cell>
        </row>
        <row r="1182">
          <cell r="A1182" t="str">
            <v>NULL</v>
          </cell>
          <cell r="B1182">
            <v>10893512</v>
          </cell>
          <cell r="C1182" t="str">
            <v>Feasibility of Deep Brain Stimulation as a Novel Treatment for Refractory Opioid Use Disorder</v>
          </cell>
          <cell r="D1182" t="str">
            <v>NIDA</v>
          </cell>
          <cell r="E1182" t="str">
            <v>5UH3DA047714-05</v>
          </cell>
          <cell r="F1182" t="str">
            <v>DA047714</v>
          </cell>
          <cell r="G1182">
            <v>2024</v>
          </cell>
          <cell r="H1182" t="str">
            <v>Non-SBIR/STTR</v>
          </cell>
          <cell r="I1182" t="str">
            <v>Jenny Raye Browning</v>
          </cell>
          <cell r="J1182">
            <v>1496223</v>
          </cell>
          <cell r="K1182" t="str">
            <v>WEST VIRGINIA UNIVERSITY</v>
          </cell>
          <cell r="L1182" t="str">
            <v>WV</v>
          </cell>
          <cell r="M1182" t="str">
            <v>OUD</v>
          </cell>
          <cell r="N1182" t="str">
            <v>Novel Therapeutic Options for Opioid Use Disorder and Overdose</v>
          </cell>
          <cell r="O1182" t="str">
            <v>Focusing Medication Development to Prevent and Treat Opioid Use Disorder and Overdose</v>
          </cell>
          <cell r="P1182" t="str">
            <v>NULL</v>
          </cell>
          <cell r="Q1182" t="str">
            <v>NULL</v>
          </cell>
          <cell r="R1182" t="str">
            <v>NULL</v>
          </cell>
          <cell r="S1182" t="str">
            <v>NULL</v>
          </cell>
          <cell r="T1182" t="str">
            <v>NULL</v>
          </cell>
          <cell r="V1182">
            <v>10893512</v>
          </cell>
        </row>
        <row r="1183">
          <cell r="A1183" t="str">
            <v>NULL</v>
          </cell>
          <cell r="B1183">
            <v>10897694</v>
          </cell>
          <cell r="C1183" t="str">
            <v>Development of cebranopadol, a potent dual MOP/NOP agonist, for the treatment of Opioid Use Disorder (OUD)</v>
          </cell>
          <cell r="D1183" t="str">
            <v>NIDA</v>
          </cell>
          <cell r="E1183" t="str">
            <v>5UG3DA059285-02</v>
          </cell>
          <cell r="F1183" t="str">
            <v>DA059285</v>
          </cell>
          <cell r="G1183">
            <v>2024</v>
          </cell>
          <cell r="H1183" t="str">
            <v>Non-SBIR/STTR</v>
          </cell>
          <cell r="I1183" t="str">
            <v>CAROL B HUBNER</v>
          </cell>
          <cell r="J1183">
            <v>3324591</v>
          </cell>
          <cell r="K1183" t="str">
            <v>PARK THERAPEUTICS, INC.</v>
          </cell>
          <cell r="L1183" t="str">
            <v>NJ</v>
          </cell>
          <cell r="M1183" t="str">
            <v>OUD</v>
          </cell>
          <cell r="N1183" t="str">
            <v>Novel Therapeutic Options for Opioid Use Disorder and Overdose</v>
          </cell>
          <cell r="O1183" t="str">
            <v>Focusing Medication Development to Prevent and Treat Opioid Use Disorder and Overdose</v>
          </cell>
          <cell r="P1183" t="str">
            <v>NULL</v>
          </cell>
          <cell r="Q1183" t="str">
            <v>NULL</v>
          </cell>
          <cell r="R1183" t="str">
            <v>NULL</v>
          </cell>
          <cell r="S1183" t="str">
            <v>NULL</v>
          </cell>
          <cell r="T1183" t="str">
            <v>NULL</v>
          </cell>
          <cell r="V1183">
            <v>10897694</v>
          </cell>
        </row>
        <row r="1184">
          <cell r="A1184" t="str">
            <v>NULL</v>
          </cell>
          <cell r="B1184">
            <v>10897743</v>
          </cell>
          <cell r="C1184" t="str">
            <v>Development of sigma receptor/DAT dual-targeting compounds to treat stimulant use disorder</v>
          </cell>
          <cell r="D1184" t="str">
            <v>NIDA</v>
          </cell>
          <cell r="E1184" t="str">
            <v>5UG3DA058553-02</v>
          </cell>
          <cell r="F1184" t="str">
            <v>DA058553</v>
          </cell>
          <cell r="G1184">
            <v>2024</v>
          </cell>
          <cell r="H1184" t="str">
            <v>Non-SBIR/STTR</v>
          </cell>
          <cell r="I1184" t="str">
            <v>David A White</v>
          </cell>
          <cell r="J1184">
            <v>4017447</v>
          </cell>
          <cell r="K1184" t="str">
            <v>SPARIAN BIOSCIENCES, INC.</v>
          </cell>
          <cell r="L1184" t="str">
            <v>NY</v>
          </cell>
          <cell r="M1184" t="str">
            <v>OUD</v>
          </cell>
          <cell r="N1184" t="str">
            <v>Novel Therapeutic Options for Opioid Use Disorder and Overdose</v>
          </cell>
          <cell r="O1184" t="str">
            <v>Focusing Medication Development to Prevent and Treat Opioid Use Disorder and Overdose</v>
          </cell>
          <cell r="P1184" t="str">
            <v>NULL</v>
          </cell>
          <cell r="Q1184" t="str">
            <v>NULL</v>
          </cell>
          <cell r="R1184" t="str">
            <v>NULL</v>
          </cell>
          <cell r="S1184" t="str">
            <v>NULL</v>
          </cell>
          <cell r="T1184" t="str">
            <v>NULL</v>
          </cell>
          <cell r="V1184">
            <v>10897743</v>
          </cell>
        </row>
        <row r="1185">
          <cell r="A1185" t="str">
            <v>NULL</v>
          </cell>
          <cell r="B1185">
            <v>10898019</v>
          </cell>
          <cell r="C1185" t="str">
            <v>Wearable sensor for opioids detection based on electrochemical sensor arrayintegrated with Bluetooth device</v>
          </cell>
          <cell r="D1185" t="str">
            <v>NIDA</v>
          </cell>
          <cell r="E1185" t="str">
            <v>5R44DA051289-04</v>
          </cell>
          <cell r="F1185" t="str">
            <v>DA051289</v>
          </cell>
          <cell r="G1185">
            <v>2024</v>
          </cell>
          <cell r="H1185" t="str">
            <v>SBIR/STTR</v>
          </cell>
          <cell r="I1185" t="str">
            <v>BORIS YEVGENYEVICH Sabirzhanov</v>
          </cell>
          <cell r="J1185">
            <v>953511</v>
          </cell>
          <cell r="K1185" t="str">
            <v>EMITECH, INC.</v>
          </cell>
          <cell r="L1185" t="str">
            <v>MA</v>
          </cell>
          <cell r="M1185" t="str">
            <v>Cross-Cutting Research</v>
          </cell>
          <cell r="N1185" t="str">
            <v>Cross-Cutting Research</v>
          </cell>
          <cell r="O1185" t="str">
            <v>Small Business Programs</v>
          </cell>
          <cell r="P1185" t="str">
            <v>NULL</v>
          </cell>
          <cell r="Q1185" t="str">
            <v>NULL</v>
          </cell>
          <cell r="R1185" t="str">
            <v>NULL</v>
          </cell>
          <cell r="S1185" t="str">
            <v>NULL</v>
          </cell>
          <cell r="T1185" t="str">
            <v>NULL</v>
          </cell>
          <cell r="V1185">
            <v>10898019</v>
          </cell>
        </row>
        <row r="1186">
          <cell r="A1186" t="str">
            <v>NULL</v>
          </cell>
          <cell r="B1186">
            <v>10899615</v>
          </cell>
          <cell r="C1186" t="str">
            <v>Combining Pregabalin with Lofexidine: Can it Increase the Success of Transition to Naltrexone?</v>
          </cell>
          <cell r="D1186" t="str">
            <v>NIDA</v>
          </cell>
          <cell r="E1186" t="str">
            <v>5UH3DA049694-03</v>
          </cell>
          <cell r="F1186" t="str">
            <v>DA049694</v>
          </cell>
          <cell r="G1186">
            <v>2024</v>
          </cell>
          <cell r="H1186" t="str">
            <v>Non-SBIR/STTR</v>
          </cell>
          <cell r="I1186" t="str">
            <v>JANA  Drgonova</v>
          </cell>
          <cell r="J1186">
            <v>2708839</v>
          </cell>
          <cell r="K1186" t="str">
            <v>UNIVERSITY OF PENNSYLVANIA</v>
          </cell>
          <cell r="L1186" t="str">
            <v>PA</v>
          </cell>
          <cell r="M1186" t="str">
            <v>OUD</v>
          </cell>
          <cell r="N1186" t="str">
            <v>Novel Therapeutic Options for Opioid Use Disorder and Overdose</v>
          </cell>
          <cell r="O1186" t="str">
            <v>Focusing Medication Development to Prevent and Treat Opioid Use Disorder and Overdose</v>
          </cell>
          <cell r="P1186" t="str">
            <v>NULL</v>
          </cell>
          <cell r="Q1186" t="str">
            <v>NULL</v>
          </cell>
          <cell r="R1186" t="str">
            <v>NULL</v>
          </cell>
          <cell r="S1186" t="str">
            <v>NULL</v>
          </cell>
          <cell r="T1186" t="str">
            <v>NULL</v>
          </cell>
          <cell r="V1186">
            <v>10899615</v>
          </cell>
        </row>
        <row r="1187">
          <cell r="A1187" t="str">
            <v>NULL</v>
          </cell>
          <cell r="B1187">
            <v>10900634</v>
          </cell>
          <cell r="C1187" t="str">
            <v>Integrated Care for Chronic Pain and Opioid Use Disorder: The IMPOWR Research Center at Montefiore/Einstein (IMPOWR-ME)</v>
          </cell>
          <cell r="D1187" t="str">
            <v>NIDA</v>
          </cell>
          <cell r="E1187" t="str">
            <v>5RM1DA055437-03</v>
          </cell>
          <cell r="F1187" t="str">
            <v>DA055437</v>
          </cell>
          <cell r="G1187">
            <v>2024</v>
          </cell>
          <cell r="H1187" t="str">
            <v>Non-SBIR/STTR</v>
          </cell>
          <cell r="I1187" t="str">
            <v>Shelley  Su</v>
          </cell>
          <cell r="J1187">
            <v>2371942</v>
          </cell>
          <cell r="K1187" t="str">
            <v>ALBERT EINSTEIN COLLEGE OF MEDICINE</v>
          </cell>
          <cell r="L1187" t="str">
            <v>NY</v>
          </cell>
          <cell r="M1187" t="str">
            <v>Pain mgt</v>
          </cell>
          <cell r="N1187" t="str">
            <v>Clinical Research in Pain Management</v>
          </cell>
          <cell r="O1187" t="str">
            <v>Integrative Management of chronic Pain and OUD for Whole Recovery (IMPOWR)</v>
          </cell>
          <cell r="P1187" t="str">
            <v>NULL</v>
          </cell>
          <cell r="Q1187" t="str">
            <v>NULL</v>
          </cell>
          <cell r="R1187" t="str">
            <v>NULL</v>
          </cell>
          <cell r="S1187" t="str">
            <v>NULL</v>
          </cell>
          <cell r="T1187" t="str">
            <v>NULL</v>
          </cell>
          <cell r="U1187" t="str">
            <v>IMPOWR</v>
          </cell>
          <cell r="V1187" t="str">
            <v>NULL</v>
          </cell>
        </row>
        <row r="1188">
          <cell r="A1188" t="str">
            <v>NULL</v>
          </cell>
          <cell r="B1188">
            <v>10900700</v>
          </cell>
          <cell r="C1188" t="str">
            <v>HEAL Initiative: Integrative Management of chronic Pain and OUD for Whole Recovery (IMPOWR): Research Centers</v>
          </cell>
          <cell r="D1188" t="str">
            <v>NIDA</v>
          </cell>
          <cell r="E1188" t="str">
            <v>5RM1DA055310-03</v>
          </cell>
          <cell r="F1188" t="str">
            <v>DA055310</v>
          </cell>
          <cell r="G1188">
            <v>2024</v>
          </cell>
          <cell r="H1188" t="str">
            <v>Non-SBIR/STTR</v>
          </cell>
          <cell r="I1188" t="str">
            <v>SEAN EDWARD WINTERS Lynch</v>
          </cell>
          <cell r="J1188">
            <v>2293792</v>
          </cell>
          <cell r="K1188" t="str">
            <v>YALE UNIVERSITY</v>
          </cell>
          <cell r="L1188" t="str">
            <v>CT</v>
          </cell>
          <cell r="M1188" t="str">
            <v>Pain mgt</v>
          </cell>
          <cell r="N1188" t="str">
            <v>Clinical Research in Pain Management</v>
          </cell>
          <cell r="O1188" t="str">
            <v>Integrative Management of chronic Pain and OUD for Whole Recovery (IMPOWR)</v>
          </cell>
          <cell r="P1188" t="str">
            <v>NULL</v>
          </cell>
          <cell r="Q1188" t="str">
            <v>NULL</v>
          </cell>
          <cell r="R1188" t="str">
            <v>NULL</v>
          </cell>
          <cell r="S1188" t="str">
            <v>NULL</v>
          </cell>
          <cell r="T1188" t="str">
            <v>NULL</v>
          </cell>
          <cell r="U1188" t="str">
            <v>IMPOWR</v>
          </cell>
          <cell r="V1188" t="str">
            <v>NULL</v>
          </cell>
        </row>
        <row r="1189">
          <cell r="A1189" t="str">
            <v>NULL</v>
          </cell>
          <cell r="B1189">
            <v>10900807</v>
          </cell>
          <cell r="C1189" t="str">
            <v>Integrative Treatment for Achieving Holistic Recovery from Comorbid Chronic Pain and Opioid Use Disorder</v>
          </cell>
          <cell r="D1189" t="str">
            <v>NIDA</v>
          </cell>
          <cell r="E1189" t="str">
            <v>5RM1DA055301-03</v>
          </cell>
          <cell r="F1189" t="str">
            <v>DA055301</v>
          </cell>
          <cell r="G1189">
            <v>2024</v>
          </cell>
          <cell r="H1189" t="str">
            <v>Non-SBIR/STTR</v>
          </cell>
          <cell r="I1189" t="str">
            <v>Shelley  Su</v>
          </cell>
          <cell r="J1189">
            <v>2002320</v>
          </cell>
          <cell r="K1189" t="str">
            <v>UNIVERSITY OF NEW MEXICO</v>
          </cell>
          <cell r="L1189" t="str">
            <v>NM</v>
          </cell>
          <cell r="M1189" t="str">
            <v>Pain mgt</v>
          </cell>
          <cell r="N1189" t="str">
            <v>Clinical Research in Pain Management</v>
          </cell>
          <cell r="O1189" t="str">
            <v>Integrative Management of chronic Pain and OUD for Whole Recovery (IMPOWR)</v>
          </cell>
          <cell r="P1189" t="str">
            <v>NULL</v>
          </cell>
          <cell r="Q1189" t="str">
            <v>NULL</v>
          </cell>
          <cell r="R1189" t="str">
            <v>NULL</v>
          </cell>
          <cell r="S1189" t="str">
            <v>NULL</v>
          </cell>
          <cell r="T1189" t="str">
            <v>NULL</v>
          </cell>
          <cell r="U1189" t="str">
            <v>IMPOWR</v>
          </cell>
          <cell r="V1189" t="str">
            <v>NULL</v>
          </cell>
        </row>
        <row r="1190">
          <cell r="A1190" t="str">
            <v>NULL</v>
          </cell>
          <cell r="B1190">
            <v>10904707</v>
          </cell>
          <cell r="C1190" t="str">
            <v>HD2A Research Adoption Support Center (RASC)</v>
          </cell>
          <cell r="D1190" t="str">
            <v>NIDA</v>
          </cell>
          <cell r="E1190" t="str">
            <v>5U2CDA057717-03</v>
          </cell>
          <cell r="F1190" t="str">
            <v>DA057717</v>
          </cell>
          <cell r="G1190">
            <v>2024</v>
          </cell>
          <cell r="H1190" t="str">
            <v>Other Research-Related</v>
          </cell>
          <cell r="I1190" t="str">
            <v>Lori  Ducharme</v>
          </cell>
          <cell r="J1190">
            <v>3122829</v>
          </cell>
          <cell r="K1190" t="str">
            <v>STANFORD UNIVERSITY</v>
          </cell>
          <cell r="L1190" t="str">
            <v>CA</v>
          </cell>
          <cell r="M1190" t="str">
            <v>Cross-Cutting Research</v>
          </cell>
          <cell r="N1190" t="str">
            <v>Cross-Cutting Research</v>
          </cell>
          <cell r="O1190" t="str">
            <v>Translating Data 2 Action to Prevent Overdose</v>
          </cell>
          <cell r="P1190" t="str">
            <v>NULL</v>
          </cell>
          <cell r="Q1190" t="str">
            <v>NULL</v>
          </cell>
          <cell r="R1190" t="str">
            <v>NULL</v>
          </cell>
          <cell r="S1190" t="str">
            <v>NULL</v>
          </cell>
          <cell r="T1190" t="str">
            <v>NULL</v>
          </cell>
          <cell r="U1190" t="str">
            <v>DATA 2 ACTION</v>
          </cell>
          <cell r="V1190">
            <v>10904707</v>
          </cell>
        </row>
        <row r="1191">
          <cell r="A1191" t="str">
            <v>HDP01511</v>
          </cell>
          <cell r="B1191">
            <v>10904796</v>
          </cell>
          <cell r="C1191" t="str">
            <v>Tailored Retention and Engagement for Equitable Treatment of OUD and Pain (TREETOP)</v>
          </cell>
          <cell r="D1191" t="str">
            <v>NIDA</v>
          </cell>
          <cell r="E1191" t="str">
            <v>5RM1DA055311-03</v>
          </cell>
          <cell r="F1191" t="str">
            <v>DA055311</v>
          </cell>
          <cell r="G1191">
            <v>2024</v>
          </cell>
          <cell r="H1191" t="str">
            <v>Non-SBIR/STTR</v>
          </cell>
          <cell r="I1191" t="str">
            <v>Shelley  Su</v>
          </cell>
          <cell r="J1191">
            <v>2480623</v>
          </cell>
          <cell r="K1191" t="str">
            <v>UNIVERSITY OF PITTSBURGH AT PITTSBURGH</v>
          </cell>
          <cell r="L1191" t="str">
            <v>PA</v>
          </cell>
          <cell r="P1191" t="str">
            <v>not registered</v>
          </cell>
          <cell r="Q1191" t="str">
            <v>live</v>
          </cell>
          <cell r="R1191" t="str">
            <v>No</v>
          </cell>
          <cell r="S1191">
            <v>0</v>
          </cell>
          <cell r="T1191" t="str">
            <v>No</v>
          </cell>
          <cell r="U1191" t="str">
            <v>IMPOWR</v>
          </cell>
          <cell r="V1191">
            <v>10904796</v>
          </cell>
        </row>
        <row r="1192">
          <cell r="A1192" t="str">
            <v>HDP01511</v>
          </cell>
          <cell r="B1192">
            <v>10904796</v>
          </cell>
          <cell r="C1192" t="str">
            <v>Tailored Retention and Engagement for Equitable Treatment of OUD and Pain (TREETOP)</v>
          </cell>
          <cell r="D1192" t="str">
            <v>NIDA</v>
          </cell>
          <cell r="E1192" t="str">
            <v>5RM1DA055311-03</v>
          </cell>
          <cell r="F1192" t="str">
            <v>DA055311</v>
          </cell>
          <cell r="G1192">
            <v>2024</v>
          </cell>
          <cell r="H1192" t="str">
            <v>Non-SBIR/STTR</v>
          </cell>
          <cell r="I1192" t="str">
            <v>Shelley  Su</v>
          </cell>
          <cell r="J1192">
            <v>2480623</v>
          </cell>
          <cell r="K1192" t="str">
            <v>UNIVERSITY OF PITTSBURGH AT PITTSBURGH</v>
          </cell>
          <cell r="L1192" t="str">
            <v>PA</v>
          </cell>
          <cell r="P1192" t="str">
            <v>not registered</v>
          </cell>
          <cell r="Q1192" t="str">
            <v>live</v>
          </cell>
          <cell r="R1192" t="str">
            <v>No</v>
          </cell>
          <cell r="S1192">
            <v>0</v>
          </cell>
          <cell r="T1192" t="str">
            <v>No</v>
          </cell>
          <cell r="U1192" t="str">
            <v>IMPOWR</v>
          </cell>
          <cell r="V1192">
            <v>10904796</v>
          </cell>
        </row>
        <row r="1193">
          <cell r="A1193" t="str">
            <v>HDP01337</v>
          </cell>
          <cell r="B1193">
            <v>10904796</v>
          </cell>
          <cell r="C1193" t="str">
            <v>Tailored Retention and Engagement for Equitable Treatment of OUD and Pain (TREETOP)</v>
          </cell>
          <cell r="D1193" t="str">
            <v>NIDA</v>
          </cell>
          <cell r="E1193" t="str">
            <v>5RM1DA055311-03</v>
          </cell>
          <cell r="F1193" t="str">
            <v>DA055311</v>
          </cell>
          <cell r="G1193">
            <v>2024</v>
          </cell>
          <cell r="H1193" t="str">
            <v>Non-SBIR/STTR</v>
          </cell>
          <cell r="I1193" t="str">
            <v>Shelley  Su</v>
          </cell>
          <cell r="J1193">
            <v>2480623</v>
          </cell>
          <cell r="K1193" t="str">
            <v>UNIVERSITY OF PITTSBURGH AT PITTSBURGH</v>
          </cell>
          <cell r="L1193" t="str">
            <v>PA</v>
          </cell>
          <cell r="P1193" t="str">
            <v>not registered</v>
          </cell>
          <cell r="Q1193" t="str">
            <v>live</v>
          </cell>
          <cell r="R1193" t="str">
            <v>No</v>
          </cell>
          <cell r="S1193">
            <v>0</v>
          </cell>
          <cell r="T1193" t="str">
            <v>No</v>
          </cell>
          <cell r="U1193" t="str">
            <v>IMPOWR</v>
          </cell>
          <cell r="V1193">
            <v>10904796</v>
          </cell>
        </row>
        <row r="1194">
          <cell r="A1194" t="str">
            <v>HDP01337</v>
          </cell>
          <cell r="B1194">
            <v>10904796</v>
          </cell>
          <cell r="C1194" t="str">
            <v>Tailored Retention and Engagement for Equitable Treatment of OUD and Pain (TREETOP)</v>
          </cell>
          <cell r="D1194" t="str">
            <v>NIDA</v>
          </cell>
          <cell r="E1194" t="str">
            <v>5RM1DA055311-03</v>
          </cell>
          <cell r="F1194" t="str">
            <v>DA055311</v>
          </cell>
          <cell r="G1194">
            <v>2024</v>
          </cell>
          <cell r="H1194" t="str">
            <v>Non-SBIR/STTR</v>
          </cell>
          <cell r="I1194" t="str">
            <v>Shelley  Su</v>
          </cell>
          <cell r="J1194">
            <v>2480623</v>
          </cell>
          <cell r="K1194" t="str">
            <v>UNIVERSITY OF PITTSBURGH AT PITTSBURGH</v>
          </cell>
          <cell r="L1194" t="str">
            <v>PA</v>
          </cell>
          <cell r="P1194" t="str">
            <v>not registered</v>
          </cell>
          <cell r="Q1194" t="str">
            <v>live</v>
          </cell>
          <cell r="R1194" t="str">
            <v>No</v>
          </cell>
          <cell r="S1194">
            <v>0</v>
          </cell>
          <cell r="T1194" t="str">
            <v>No</v>
          </cell>
          <cell r="U1194" t="str">
            <v>IMPOWR</v>
          </cell>
          <cell r="V1194">
            <v>10904796</v>
          </cell>
        </row>
        <row r="1195">
          <cell r="A1195" t="str">
            <v>NULL</v>
          </cell>
          <cell r="B1195">
            <v>10906174</v>
          </cell>
          <cell r="C1195" t="str">
            <v>Leveraging mHealth to Increase Health Equity among Black Individuals with Opioid Use Disorder and Commonly Occurring Mental Health Disorders</v>
          </cell>
          <cell r="D1195" t="str">
            <v>NIDA</v>
          </cell>
          <cell r="E1195" t="str">
            <v>5K01DA058750-02</v>
          </cell>
          <cell r="F1195" t="str">
            <v>DA058750</v>
          </cell>
          <cell r="G1195">
            <v>2024</v>
          </cell>
          <cell r="H1195" t="str">
            <v>Other Research-Related</v>
          </cell>
          <cell r="I1195" t="str">
            <v>MARCY ESTHER Fitz-Randolph</v>
          </cell>
          <cell r="J1195">
            <v>180457</v>
          </cell>
          <cell r="K1195" t="str">
            <v>WASHINGTON UNIVERSITY</v>
          </cell>
          <cell r="L1195" t="str">
            <v>MO</v>
          </cell>
          <cell r="M1195" t="str">
            <v>Cross-Cutting Research</v>
          </cell>
          <cell r="N1195" t="str">
            <v>Cross-Cutting Research</v>
          </cell>
          <cell r="O1195" t="str">
            <v>Training the Next Generation of Researchers in HEAL</v>
          </cell>
          <cell r="P1195" t="str">
            <v>NULL</v>
          </cell>
          <cell r="Q1195" t="str">
            <v>NULL</v>
          </cell>
          <cell r="R1195" t="str">
            <v>NULL</v>
          </cell>
          <cell r="S1195" t="str">
            <v>NULL</v>
          </cell>
          <cell r="T1195" t="str">
            <v>NULL</v>
          </cell>
          <cell r="V1195">
            <v>10906174</v>
          </cell>
        </row>
        <row r="1196">
          <cell r="A1196" t="str">
            <v>NULL</v>
          </cell>
          <cell r="B1196">
            <v>10906949</v>
          </cell>
          <cell r="C1196" t="str">
            <v>Vaccines for fentanyl and its derivatives: A strategy to reduce illicit use and overdose</v>
          </cell>
          <cell r="D1196" t="str">
            <v>NIDA</v>
          </cell>
          <cell r="E1196" t="str">
            <v>5UH3DA048386-05</v>
          </cell>
          <cell r="F1196" t="str">
            <v>DA048386</v>
          </cell>
          <cell r="G1196">
            <v>2024</v>
          </cell>
          <cell r="H1196" t="str">
            <v>Non-SBIR/STTR</v>
          </cell>
          <cell r="I1196" t="str">
            <v>JASON CARLOS Sousa</v>
          </cell>
          <cell r="J1196">
            <v>3466385</v>
          </cell>
          <cell r="K1196" t="str">
            <v>UNIVERSITY OF WASHINGTON</v>
          </cell>
          <cell r="L1196" t="str">
            <v>WA</v>
          </cell>
          <cell r="M1196" t="str">
            <v>OUD</v>
          </cell>
          <cell r="N1196" t="str">
            <v>Novel Therapeutic Options for Opioid Use Disorder and Overdose</v>
          </cell>
          <cell r="O1196" t="str">
            <v>Focusing Medication Development to Prevent and Treat Opioid Use Disorder and Overdose</v>
          </cell>
          <cell r="P1196" t="str">
            <v>NULL</v>
          </cell>
          <cell r="Q1196" t="str">
            <v>NULL</v>
          </cell>
          <cell r="R1196" t="str">
            <v>NULL</v>
          </cell>
          <cell r="S1196" t="str">
            <v>NULL</v>
          </cell>
          <cell r="T1196" t="str">
            <v>NULL</v>
          </cell>
          <cell r="V1196">
            <v>10906949</v>
          </cell>
        </row>
        <row r="1197">
          <cell r="A1197" t="str">
            <v>NULL</v>
          </cell>
          <cell r="B1197">
            <v>10907025</v>
          </cell>
          <cell r="C1197" t="str">
            <v>Building and Implementing Best Practices for Buprenorphine Initiation in the Setting of Fentanyl Use</v>
          </cell>
          <cell r="D1197" t="str">
            <v>NIDA</v>
          </cell>
          <cell r="E1197" t="str">
            <v>5K23DA058751-02</v>
          </cell>
          <cell r="F1197" t="str">
            <v>DA058751</v>
          </cell>
          <cell r="G1197">
            <v>2024</v>
          </cell>
          <cell r="H1197" t="str">
            <v>Other Research-Related</v>
          </cell>
          <cell r="I1197" t="str">
            <v>JULIA BETH Zur</v>
          </cell>
          <cell r="J1197">
            <v>182306</v>
          </cell>
          <cell r="K1197" t="str">
            <v>UNIVERSITY OF WASHINGTON</v>
          </cell>
          <cell r="L1197" t="str">
            <v>WA</v>
          </cell>
          <cell r="M1197" t="str">
            <v>Cross-Cutting Research</v>
          </cell>
          <cell r="N1197" t="str">
            <v>Cross-Cutting Research</v>
          </cell>
          <cell r="O1197" t="str">
            <v>Training the Next Generation of Researchers in HEAL</v>
          </cell>
          <cell r="P1197" t="str">
            <v>NULL</v>
          </cell>
          <cell r="Q1197" t="str">
            <v>NULL</v>
          </cell>
          <cell r="R1197" t="str">
            <v>NULL</v>
          </cell>
          <cell r="S1197" t="str">
            <v>NULL</v>
          </cell>
          <cell r="T1197" t="str">
            <v>NULL</v>
          </cell>
          <cell r="V1197">
            <v>10907025</v>
          </cell>
        </row>
        <row r="1198">
          <cell r="A1198" t="str">
            <v>NULL</v>
          </cell>
          <cell r="B1198">
            <v>10907555</v>
          </cell>
          <cell r="C1198" t="str">
            <v>Clinical Development of a Therapeutic Agent for Rapid Reversal of Methamphetamine Intoxication</v>
          </cell>
          <cell r="D1198" t="str">
            <v>NIDA</v>
          </cell>
          <cell r="E1198" t="str">
            <v>5U01DA058548-02</v>
          </cell>
          <cell r="F1198" t="str">
            <v>DA058548</v>
          </cell>
          <cell r="G1198">
            <v>2024</v>
          </cell>
          <cell r="H1198" t="str">
            <v>Non-SBIR/STTR</v>
          </cell>
          <cell r="I1198" t="str">
            <v>JANA  Drgonova</v>
          </cell>
          <cell r="J1198">
            <v>4092920</v>
          </cell>
          <cell r="K1198" t="str">
            <v>CLEAR SCIENTIFIC, LLC</v>
          </cell>
          <cell r="L1198" t="str">
            <v>MA</v>
          </cell>
          <cell r="M1198" t="str">
            <v>OUD</v>
          </cell>
          <cell r="N1198" t="str">
            <v>Novel Therapeutic Options for Opioid Use Disorder and Overdose</v>
          </cell>
          <cell r="O1198" t="str">
            <v>Focusing Medication Development to Prevent and Treat Opioid Use Disorder and Overdose</v>
          </cell>
          <cell r="P1198" t="str">
            <v>NULL</v>
          </cell>
          <cell r="Q1198" t="str">
            <v>NULL</v>
          </cell>
          <cell r="R1198" t="str">
            <v>NULL</v>
          </cell>
          <cell r="S1198" t="str">
            <v>NULL</v>
          </cell>
          <cell r="T1198" t="str">
            <v>NULL</v>
          </cell>
          <cell r="V1198">
            <v>10907555</v>
          </cell>
        </row>
        <row r="1199">
          <cell r="A1199" t="str">
            <v>HDP01413</v>
          </cell>
          <cell r="B1199">
            <v>10908083</v>
          </cell>
          <cell r="C1199" t="str">
            <v>Developing a wearable medical device to detect opioid overdose</v>
          </cell>
          <cell r="D1199" t="str">
            <v>NIDA</v>
          </cell>
          <cell r="E1199" t="str">
            <v>1R44DA060643-01</v>
          </cell>
          <cell r="F1199" t="str">
            <v>DA060643</v>
          </cell>
          <cell r="G1199">
            <v>2024</v>
          </cell>
          <cell r="H1199" t="str">
            <v>SBIR/STTR</v>
          </cell>
          <cell r="I1199" t="str">
            <v>BORIS YEVGENYEVICH Sabirzhanov</v>
          </cell>
          <cell r="J1199">
            <v>399589</v>
          </cell>
          <cell r="K1199" t="str">
            <v>RESILIENT LIFESCIENCE, INC.</v>
          </cell>
          <cell r="L1199" t="str">
            <v>PA</v>
          </cell>
          <cell r="M1199" t="str">
            <v>Cross-Cutting Research</v>
          </cell>
          <cell r="N1199" t="str">
            <v>Cross-Cutting Research</v>
          </cell>
          <cell r="O1199" t="str">
            <v>Small Business Programs</v>
          </cell>
          <cell r="P1199" t="str">
            <v>not registered</v>
          </cell>
          <cell r="Q1199" t="str">
            <v>live</v>
          </cell>
          <cell r="R1199" t="str">
            <v>No</v>
          </cell>
          <cell r="S1199">
            <v>0</v>
          </cell>
          <cell r="T1199" t="str">
            <v>No</v>
          </cell>
          <cell r="V1199">
            <v>10908083</v>
          </cell>
        </row>
        <row r="1200">
          <cell r="A1200" t="str">
            <v>NULL</v>
          </cell>
          <cell r="B1200">
            <v>10908280</v>
          </cell>
          <cell r="C1200" t="str">
            <v>Supporting Treatment Access and Recovery for Co-Occurring Opioid Use and Mental Health Disorders (STAR-COD)</v>
          </cell>
          <cell r="D1200" t="str">
            <v>NIMH</v>
          </cell>
          <cell r="E1200" t="str">
            <v>5R01MH128904-04</v>
          </cell>
          <cell r="F1200" t="str">
            <v>MH128904</v>
          </cell>
          <cell r="G1200">
            <v>2024</v>
          </cell>
          <cell r="H1200" t="str">
            <v>Non-SBIR/STTR</v>
          </cell>
          <cell r="I1200" t="str">
            <v>Michael  Freed</v>
          </cell>
          <cell r="J1200">
            <v>2587255</v>
          </cell>
          <cell r="K1200" t="str">
            <v>UNIV OF MASSACHUSETTS MED SCH WORCESTER</v>
          </cell>
          <cell r="L1200" t="str">
            <v>MA</v>
          </cell>
          <cell r="M1200" t="str">
            <v>OUD</v>
          </cell>
          <cell r="N1200" t="str">
            <v>New Strategies to Prevent and Treat Opioid Addiction</v>
          </cell>
          <cell r="O1200" t="str">
            <v>Optimizing Care for People with Opioid Use Disorder and Mental Health Conditions</v>
          </cell>
          <cell r="P1200" t="str">
            <v>NULL</v>
          </cell>
          <cell r="Q1200" t="str">
            <v>NULL</v>
          </cell>
          <cell r="R1200" t="str">
            <v>NULL</v>
          </cell>
          <cell r="S1200" t="str">
            <v>NULL</v>
          </cell>
          <cell r="T1200" t="str">
            <v>NULL</v>
          </cell>
          <cell r="V1200">
            <v>10908280</v>
          </cell>
        </row>
        <row r="1201">
          <cell r="A1201" t="str">
            <v>NULL</v>
          </cell>
          <cell r="B1201">
            <v>10908653</v>
          </cell>
          <cell r="C1201" t="str">
            <v>Long acting biodegradable buprenorphine depots</v>
          </cell>
          <cell r="D1201" t="str">
            <v>NIDA</v>
          </cell>
          <cell r="E1201" t="str">
            <v>5UG3DA059270-02</v>
          </cell>
          <cell r="F1201" t="str">
            <v>DA059270</v>
          </cell>
          <cell r="G1201">
            <v>2024</v>
          </cell>
          <cell r="H1201" t="str">
            <v>Non-SBIR/STTR</v>
          </cell>
          <cell r="I1201" t="str">
            <v>JASON CARLOS Sousa</v>
          </cell>
          <cell r="J1201">
            <v>1114179</v>
          </cell>
          <cell r="K1201" t="str">
            <v>PURDUE UNIVERSITY</v>
          </cell>
          <cell r="L1201" t="str">
            <v>IN</v>
          </cell>
          <cell r="M1201" t="str">
            <v>OUD</v>
          </cell>
          <cell r="N1201" t="str">
            <v>Novel Therapeutic Options for Opioid Use Disorder and Overdose</v>
          </cell>
          <cell r="O1201" t="str">
            <v>Focusing Medication Development to Prevent and Treat Opioid Use Disorder and Overdose</v>
          </cell>
          <cell r="P1201" t="str">
            <v>NULL</v>
          </cell>
          <cell r="Q1201" t="str">
            <v>NULL</v>
          </cell>
          <cell r="R1201" t="str">
            <v>NULL</v>
          </cell>
          <cell r="S1201" t="str">
            <v>NULL</v>
          </cell>
          <cell r="T1201" t="str">
            <v>NULL</v>
          </cell>
          <cell r="V1201">
            <v>10908653</v>
          </cell>
        </row>
        <row r="1202">
          <cell r="A1202" t="str">
            <v>NULL</v>
          </cell>
          <cell r="B1202">
            <v>10909978</v>
          </cell>
          <cell r="C1202" t="str">
            <v>Development of Next-generation Pharmacotherapy for Opioid Use Disorders</v>
          </cell>
          <cell r="D1202" t="str">
            <v>NIDA</v>
          </cell>
          <cell r="E1202" t="str">
            <v>5UH3DA048371-05</v>
          </cell>
          <cell r="F1202" t="str">
            <v>DA048371</v>
          </cell>
          <cell r="G1202">
            <v>2024</v>
          </cell>
          <cell r="H1202" t="str">
            <v>Non-SBIR/STTR</v>
          </cell>
          <cell r="I1202" t="str">
            <v>JANE  ACRI</v>
          </cell>
          <cell r="J1202">
            <v>869673</v>
          </cell>
          <cell r="K1202" t="str">
            <v>ASTRAEA THERAPEUTICS, LLC</v>
          </cell>
          <cell r="L1202" t="str">
            <v>CA</v>
          </cell>
          <cell r="M1202" t="str">
            <v>OUD</v>
          </cell>
          <cell r="N1202" t="str">
            <v>Novel Therapeutic Options for Opioid Use Disorder and Overdose</v>
          </cell>
          <cell r="O1202" t="str">
            <v>Focusing Medication Development to Prevent and Treat Opioid Use Disorder and Overdose</v>
          </cell>
          <cell r="P1202" t="str">
            <v>NULL</v>
          </cell>
          <cell r="Q1202" t="str">
            <v>NULL</v>
          </cell>
          <cell r="R1202" t="str">
            <v>NULL</v>
          </cell>
          <cell r="S1202" t="str">
            <v>NULL</v>
          </cell>
          <cell r="T1202" t="str">
            <v>NULL</v>
          </cell>
          <cell r="V1202">
            <v>10909978</v>
          </cell>
        </row>
        <row r="1203">
          <cell r="A1203" t="str">
            <v>NULL</v>
          </cell>
          <cell r="B1203">
            <v>10912013</v>
          </cell>
          <cell r="C1203" t="str">
            <v>A Therapeutic Agent to Lower the Level of Synthetic Opioids in the Body</v>
          </cell>
          <cell r="D1203" t="str">
            <v>NIDA</v>
          </cell>
          <cell r="E1203" t="str">
            <v>5UG3DA059286-02</v>
          </cell>
          <cell r="F1203" t="str">
            <v>DA059286</v>
          </cell>
          <cell r="G1203">
            <v>2024</v>
          </cell>
          <cell r="H1203" t="str">
            <v>Non-SBIR/STTR</v>
          </cell>
          <cell r="I1203" t="str">
            <v>David A White</v>
          </cell>
          <cell r="J1203">
            <v>3051790</v>
          </cell>
          <cell r="K1203" t="str">
            <v>CLEAR SCIENTIFIC, LLC</v>
          </cell>
          <cell r="L1203" t="str">
            <v>MA</v>
          </cell>
          <cell r="M1203" t="str">
            <v>OUD</v>
          </cell>
          <cell r="N1203" t="str">
            <v>Novel Therapeutic Options for Opioid Use Disorder and Overdose</v>
          </cell>
          <cell r="O1203" t="str">
            <v>Focusing Medication Development to Prevent and Treat Opioid Use Disorder and Overdose</v>
          </cell>
          <cell r="P1203" t="str">
            <v>NULL</v>
          </cell>
          <cell r="Q1203" t="str">
            <v>NULL</v>
          </cell>
          <cell r="R1203" t="str">
            <v>NULL</v>
          </cell>
          <cell r="S1203" t="str">
            <v>NULL</v>
          </cell>
          <cell r="T1203" t="str">
            <v>NULL</v>
          </cell>
          <cell r="V1203">
            <v>10912013</v>
          </cell>
        </row>
        <row r="1204">
          <cell r="A1204" t="str">
            <v>NULL</v>
          </cell>
          <cell r="B1204">
            <v>10913634</v>
          </cell>
          <cell r="C1204" t="str">
            <v>Leveraging regulatory flexibility for methadone take-home dosing to improve retention in treatment for opioid use disorder: A stepped-wedge randomized trial to facilitate clinic level changes</v>
          </cell>
          <cell r="D1204" t="str">
            <v>NIDA</v>
          </cell>
          <cell r="E1204" t="str">
            <v>5R33DA057683-03</v>
          </cell>
          <cell r="F1204" t="str">
            <v>DA057683</v>
          </cell>
          <cell r="G1204">
            <v>2024</v>
          </cell>
          <cell r="H1204" t="str">
            <v>Non-SBIR/STTR</v>
          </cell>
          <cell r="I1204" t="str">
            <v>SEAN EDWARD WINTERS Lynch</v>
          </cell>
          <cell r="J1204">
            <v>1114378</v>
          </cell>
          <cell r="K1204" t="str">
            <v>NEW YORK UNIVERSITY SCHOOL OF MEDICINE</v>
          </cell>
          <cell r="L1204" t="str">
            <v>NY</v>
          </cell>
          <cell r="M1204" t="str">
            <v>Cross-Cutting Research</v>
          </cell>
          <cell r="N1204" t="str">
            <v>Cross-Cutting Research</v>
          </cell>
          <cell r="O1204" t="str">
            <v>Translating Data 2 Action to Prevent Overdose</v>
          </cell>
          <cell r="P1204" t="str">
            <v>NULL</v>
          </cell>
          <cell r="Q1204" t="str">
            <v>NULL</v>
          </cell>
          <cell r="R1204" t="str">
            <v>NULL</v>
          </cell>
          <cell r="S1204" t="str">
            <v>NULL</v>
          </cell>
          <cell r="T1204" t="str">
            <v>NULL</v>
          </cell>
          <cell r="U1204" t="str">
            <v>DATA 2 ACTION</v>
          </cell>
          <cell r="V1204">
            <v>10913634</v>
          </cell>
        </row>
        <row r="1205">
          <cell r="A1205" t="str">
            <v>HDP01465</v>
          </cell>
          <cell r="B1205">
            <v>10915840</v>
          </cell>
          <cell r="C1205" t="str">
            <v>Development of SBS-226, a MOR agonist / DOR antagonist, for OUD</v>
          </cell>
          <cell r="D1205" t="str">
            <v>NIDA</v>
          </cell>
          <cell r="E1205" t="str">
            <v>1UG3DA059278-01A1</v>
          </cell>
          <cell r="F1205" t="str">
            <v>DA059278</v>
          </cell>
          <cell r="G1205">
            <v>2024</v>
          </cell>
          <cell r="H1205" t="str">
            <v>Non-SBIR/STTR</v>
          </cell>
          <cell r="I1205" t="str">
            <v>David A White</v>
          </cell>
          <cell r="J1205">
            <v>3957359</v>
          </cell>
          <cell r="K1205" t="str">
            <v>SPARIAN BIOSCIENCES, INC.</v>
          </cell>
          <cell r="L1205" t="str">
            <v>NY</v>
          </cell>
          <cell r="M1205" t="str">
            <v>OUD</v>
          </cell>
          <cell r="N1205" t="str">
            <v>Novel Therapeutic Options for Opioid Use Disorder and Overdose</v>
          </cell>
          <cell r="O1205" t="str">
            <v>Focusing Medication Development to Prevent and Treat Opioid Use Disorder and Overdose</v>
          </cell>
          <cell r="P1205" t="str">
            <v>not registered</v>
          </cell>
          <cell r="Q1205" t="str">
            <v>live</v>
          </cell>
          <cell r="R1205" t="str">
            <v>No</v>
          </cell>
          <cell r="S1205">
            <v>0</v>
          </cell>
          <cell r="T1205" t="str">
            <v>No</v>
          </cell>
          <cell r="V1205">
            <v>10915840</v>
          </cell>
        </row>
        <row r="1206">
          <cell r="A1206" t="str">
            <v>NULL</v>
          </cell>
          <cell r="B1206">
            <v>10916325</v>
          </cell>
          <cell r="C1206" t="str">
            <v>UAB Clinical Site HEAL Neonatal Opioid Withdrawal Pharmacological Treatments</v>
          </cell>
          <cell r="D1206" t="str">
            <v>NICHD</v>
          </cell>
          <cell r="E1206" t="str">
            <v>5UG1HD107580-03</v>
          </cell>
          <cell r="F1206" t="str">
            <v>HD107580</v>
          </cell>
          <cell r="G1206">
            <v>2024</v>
          </cell>
          <cell r="H1206" t="str">
            <v>Other Research-Related</v>
          </cell>
          <cell r="I1206" t="str">
            <v>Nahida Abdo Chakhtoura</v>
          </cell>
          <cell r="J1206">
            <v>221454</v>
          </cell>
          <cell r="K1206" t="str">
            <v>UNIVERSITY OF ALABAMA AT BIRMINGHAM</v>
          </cell>
          <cell r="L1206" t="str">
            <v>AL</v>
          </cell>
          <cell r="M1206" t="str">
            <v>OUD</v>
          </cell>
          <cell r="N1206" t="str">
            <v>Enhanced Outcomes for Infants and Children Exposed to Opioids</v>
          </cell>
          <cell r="O1206" t="str">
            <v>Advancing Clinical Trials in Neonatal Opioid Withdrawal (ACT NOW)</v>
          </cell>
          <cell r="P1206" t="str">
            <v>NULL</v>
          </cell>
          <cell r="Q1206" t="str">
            <v>NULL</v>
          </cell>
          <cell r="R1206" t="str">
            <v>NULL</v>
          </cell>
          <cell r="S1206" t="str">
            <v>NULL</v>
          </cell>
          <cell r="T1206" t="str">
            <v>NULL</v>
          </cell>
          <cell r="U1206" t="str">
            <v>ACT NOW</v>
          </cell>
          <cell r="V1206">
            <v>10916325</v>
          </cell>
        </row>
        <row r="1207">
          <cell r="A1207" t="str">
            <v>NULL</v>
          </cell>
          <cell r="B1207">
            <v>10916543</v>
          </cell>
          <cell r="C1207" t="str">
            <v>Neonatal Opioid Withdrawal Syndrome (NOWS) in Kentucky: Improving Outcomes for Infants</v>
          </cell>
          <cell r="D1207" t="str">
            <v>NICHD</v>
          </cell>
          <cell r="E1207" t="str">
            <v>5UG1HD107649-03</v>
          </cell>
          <cell r="F1207" t="str">
            <v>HD107649</v>
          </cell>
          <cell r="G1207">
            <v>2024</v>
          </cell>
          <cell r="H1207" t="str">
            <v>Other Research-Related</v>
          </cell>
          <cell r="I1207" t="str">
            <v>Nahida Abdo Chakhtoura</v>
          </cell>
          <cell r="J1207">
            <v>223861</v>
          </cell>
          <cell r="K1207" t="str">
            <v>UNIVERSITY OF LOUISVILLE</v>
          </cell>
          <cell r="L1207" t="str">
            <v>KY</v>
          </cell>
          <cell r="M1207" t="str">
            <v>OUD</v>
          </cell>
          <cell r="N1207" t="str">
            <v>Enhanced Outcomes for Infants and Children Exposed to Opioids</v>
          </cell>
          <cell r="O1207" t="str">
            <v>Advancing Clinical Trials in Neonatal Opioid Withdrawal (ACT NOW)</v>
          </cell>
          <cell r="P1207" t="str">
            <v>NULL</v>
          </cell>
          <cell r="Q1207" t="str">
            <v>NULL</v>
          </cell>
          <cell r="R1207" t="str">
            <v>NULL</v>
          </cell>
          <cell r="S1207" t="str">
            <v>NULL</v>
          </cell>
          <cell r="T1207" t="str">
            <v>NULL</v>
          </cell>
          <cell r="U1207" t="str">
            <v>ACT NOW</v>
          </cell>
          <cell r="V1207">
            <v>10916543</v>
          </cell>
        </row>
        <row r="1208">
          <cell r="A1208" t="str">
            <v>NULL</v>
          </cell>
          <cell r="B1208">
            <v>10916545</v>
          </cell>
          <cell r="C1208" t="str">
            <v>Incorporating nonpharmacologic approaches into a comparative effectiveness pharmacologic trial for neonates with neonatal opioid withdrawal syndrome (NOWS)</v>
          </cell>
          <cell r="D1208" t="str">
            <v>NICHD</v>
          </cell>
          <cell r="E1208" t="str">
            <v>5UG1HD107653-03</v>
          </cell>
          <cell r="F1208" t="str">
            <v>HD107653</v>
          </cell>
          <cell r="G1208">
            <v>2024</v>
          </cell>
          <cell r="H1208" t="str">
            <v>Other Research-Related</v>
          </cell>
          <cell r="I1208" t="str">
            <v>Nahida Abdo Chakhtoura</v>
          </cell>
          <cell r="J1208">
            <v>218269</v>
          </cell>
          <cell r="K1208" t="str">
            <v>INDIANA UNIVERSITY INDIANAPOLIS</v>
          </cell>
          <cell r="L1208" t="str">
            <v>IN</v>
          </cell>
          <cell r="M1208" t="str">
            <v>OUD</v>
          </cell>
          <cell r="N1208" t="str">
            <v>Enhanced Outcomes for Infants and Children Exposed to Opioids</v>
          </cell>
          <cell r="O1208" t="str">
            <v>Advancing Clinical Trials in Neonatal Opioid Withdrawal (ACT NOW)</v>
          </cell>
          <cell r="P1208" t="str">
            <v>NULL</v>
          </cell>
          <cell r="Q1208" t="str">
            <v>NULL</v>
          </cell>
          <cell r="R1208" t="str">
            <v>NULL</v>
          </cell>
          <cell r="S1208" t="str">
            <v>NULL</v>
          </cell>
          <cell r="T1208" t="str">
            <v>NULL</v>
          </cell>
          <cell r="U1208" t="str">
            <v>ACT NOW</v>
          </cell>
          <cell r="V1208">
            <v>10916545</v>
          </cell>
        </row>
        <row r="1209">
          <cell r="A1209" t="str">
            <v>NULL</v>
          </cell>
          <cell r="B1209">
            <v>10916554</v>
          </cell>
          <cell r="C1209" t="str">
            <v>Neonatal Treatment Trial</v>
          </cell>
          <cell r="D1209" t="str">
            <v>NICHD</v>
          </cell>
          <cell r="E1209" t="str">
            <v>5UG1HD107631-03</v>
          </cell>
          <cell r="F1209" t="str">
            <v>HD107631</v>
          </cell>
          <cell r="G1209">
            <v>2024</v>
          </cell>
          <cell r="H1209" t="str">
            <v>Other Research-Related</v>
          </cell>
          <cell r="I1209" t="str">
            <v>Nahida Abdo Chakhtoura</v>
          </cell>
          <cell r="J1209">
            <v>264000</v>
          </cell>
          <cell r="K1209" t="str">
            <v>CHILDREN'S HOSP OF PHILADELPHIA</v>
          </cell>
          <cell r="L1209" t="str">
            <v>PA</v>
          </cell>
          <cell r="M1209" t="str">
            <v>OUD</v>
          </cell>
          <cell r="N1209" t="str">
            <v>Enhanced Outcomes for Infants and Children Exposed to Opioids</v>
          </cell>
          <cell r="O1209" t="str">
            <v>Advancing Clinical Trials in Neonatal Opioid Withdrawal (ACT NOW)</v>
          </cell>
          <cell r="P1209" t="str">
            <v>NULL</v>
          </cell>
          <cell r="Q1209" t="str">
            <v>NULL</v>
          </cell>
          <cell r="R1209" t="str">
            <v>NULL</v>
          </cell>
          <cell r="S1209" t="str">
            <v>NULL</v>
          </cell>
          <cell r="T1209" t="str">
            <v>NULL</v>
          </cell>
          <cell r="U1209" t="str">
            <v>ACT NOW</v>
          </cell>
          <cell r="V1209">
            <v>10916554</v>
          </cell>
        </row>
        <row r="1210">
          <cell r="A1210" t="str">
            <v>NULL</v>
          </cell>
          <cell r="B1210">
            <v>10916555</v>
          </cell>
          <cell r="C1210" t="str">
            <v>HEAL initiative: Neonatal Opioid Withdrawal Syndrome Pharmacological Treatments Comparative Effectiveness Trial: Cincinnati site</v>
          </cell>
          <cell r="D1210" t="str">
            <v>NICHD</v>
          </cell>
          <cell r="E1210" t="str">
            <v>5UG1HD107616-03</v>
          </cell>
          <cell r="F1210" t="str">
            <v>HD107616</v>
          </cell>
          <cell r="G1210">
            <v>2024</v>
          </cell>
          <cell r="H1210" t="str">
            <v>Other Research-Related</v>
          </cell>
          <cell r="I1210" t="str">
            <v>Nahida Abdo Chakhtoura</v>
          </cell>
          <cell r="J1210">
            <v>230691</v>
          </cell>
          <cell r="K1210" t="str">
            <v>CINCINNATI CHILDRENS HOSP MED CTR</v>
          </cell>
          <cell r="L1210" t="str">
            <v>OH</v>
          </cell>
          <cell r="M1210" t="str">
            <v>OUD</v>
          </cell>
          <cell r="N1210" t="str">
            <v>Enhanced Outcomes for Infants and Children Exposed to Opioids</v>
          </cell>
          <cell r="O1210" t="str">
            <v>Advancing Clinical Trials in Neonatal Opioid Withdrawal (ACT NOW)</v>
          </cell>
          <cell r="P1210" t="str">
            <v>NULL</v>
          </cell>
          <cell r="Q1210" t="str">
            <v>NULL</v>
          </cell>
          <cell r="R1210" t="str">
            <v>NULL</v>
          </cell>
          <cell r="S1210" t="str">
            <v>NULL</v>
          </cell>
          <cell r="T1210" t="str">
            <v>NULL</v>
          </cell>
          <cell r="U1210" t="str">
            <v>ACT NOW</v>
          </cell>
          <cell r="V1210">
            <v>10916555</v>
          </cell>
        </row>
        <row r="1211">
          <cell r="A1211" t="str">
            <v>NULL</v>
          </cell>
          <cell r="B1211">
            <v>10916560</v>
          </cell>
          <cell r="C1211" t="str">
            <v>Thomas Jefferson University Hospital Clinical Site for HEAL NOWS Pharmacologic Trial</v>
          </cell>
          <cell r="D1211" t="str">
            <v>NICHD</v>
          </cell>
          <cell r="E1211" t="str">
            <v>5UG1HD107628-03</v>
          </cell>
          <cell r="F1211" t="str">
            <v>HD107628</v>
          </cell>
          <cell r="G1211">
            <v>2024</v>
          </cell>
          <cell r="H1211" t="str">
            <v>Other Research-Related</v>
          </cell>
          <cell r="I1211" t="str">
            <v>Nahida Abdo Chakhtoura</v>
          </cell>
          <cell r="J1211">
            <v>151116</v>
          </cell>
          <cell r="K1211" t="str">
            <v>THOMAS JEFFERSON UNIVERSITY</v>
          </cell>
          <cell r="L1211" t="str">
            <v>PA</v>
          </cell>
          <cell r="M1211" t="str">
            <v>OUD</v>
          </cell>
          <cell r="N1211" t="str">
            <v>Enhanced Outcomes for Infants and Children Exposed to Opioids</v>
          </cell>
          <cell r="O1211" t="str">
            <v>Advancing Clinical Trials in Neonatal Opioid Withdrawal (ACT NOW)</v>
          </cell>
          <cell r="P1211" t="str">
            <v>NULL</v>
          </cell>
          <cell r="Q1211" t="str">
            <v>NULL</v>
          </cell>
          <cell r="R1211" t="str">
            <v>NULL</v>
          </cell>
          <cell r="S1211" t="str">
            <v>NULL</v>
          </cell>
          <cell r="T1211" t="str">
            <v>NULL</v>
          </cell>
          <cell r="U1211" t="str">
            <v>ACT NOW</v>
          </cell>
          <cell r="V1211">
            <v>10916560</v>
          </cell>
        </row>
        <row r="1212">
          <cell r="A1212" t="str">
            <v>NULL</v>
          </cell>
          <cell r="B1212">
            <v>10916565</v>
          </cell>
          <cell r="C1212" t="str">
            <v>Development of a novel drug for treating opioid use disorder</v>
          </cell>
          <cell r="D1212" t="str">
            <v>NIDA</v>
          </cell>
          <cell r="E1212" t="str">
            <v>5UH3DA048234-05</v>
          </cell>
          <cell r="F1212" t="str">
            <v>DA048234</v>
          </cell>
          <cell r="G1212">
            <v>2024</v>
          </cell>
          <cell r="H1212" t="str">
            <v>Non-SBIR/STTR</v>
          </cell>
          <cell r="I1212" t="str">
            <v>EVAN SULLIVAN Herrmann</v>
          </cell>
          <cell r="J1212">
            <v>3051459</v>
          </cell>
          <cell r="K1212" t="str">
            <v>NIRSUM LABORATORIES, INC.</v>
          </cell>
          <cell r="L1212" t="str">
            <v>NY</v>
          </cell>
          <cell r="M1212" t="str">
            <v>OUD</v>
          </cell>
          <cell r="N1212" t="str">
            <v>Novel Therapeutic Options for Opioid Use Disorder and Overdose</v>
          </cell>
          <cell r="O1212" t="str">
            <v>Focusing Medication Development to Prevent and Treat Opioid Use Disorder and Overdose</v>
          </cell>
          <cell r="P1212" t="str">
            <v>NULL</v>
          </cell>
          <cell r="Q1212" t="str">
            <v>NULL</v>
          </cell>
          <cell r="R1212" t="str">
            <v>NULL</v>
          </cell>
          <cell r="S1212" t="str">
            <v>NULL</v>
          </cell>
          <cell r="T1212" t="str">
            <v>NULL</v>
          </cell>
          <cell r="V1212">
            <v>10916565</v>
          </cell>
        </row>
        <row r="1213">
          <cell r="A1213" t="str">
            <v>HDP01366</v>
          </cell>
          <cell r="B1213">
            <v>10916717</v>
          </cell>
          <cell r="C1213" t="str">
            <v>Phase III double-blind, randomized controlled trial of suvorexant versus placebo to treat insomnia in persons with opioid use disorder</v>
          </cell>
          <cell r="D1213" t="str">
            <v>NIDA</v>
          </cell>
          <cell r="E1213" t="str">
            <v>1U01DA060708-01</v>
          </cell>
          <cell r="F1213" t="str">
            <v>DA060708</v>
          </cell>
          <cell r="G1213">
            <v>2024</v>
          </cell>
          <cell r="H1213" t="str">
            <v>Non-SBIR/STTR</v>
          </cell>
          <cell r="I1213" t="str">
            <v>Tanya S Ramey</v>
          </cell>
          <cell r="J1213">
            <v>6175490</v>
          </cell>
          <cell r="K1213" t="str">
            <v>JOHNS HOPKINS UNIVERSITY</v>
          </cell>
          <cell r="L1213" t="str">
            <v>MD</v>
          </cell>
          <cell r="M1213" t="str">
            <v>OUD</v>
          </cell>
          <cell r="N1213" t="str">
            <v>Novel Therapeutic Options for Opioid Use Disorder and Overdose</v>
          </cell>
          <cell r="O1213" t="str">
            <v>Focusing Medication Development to Prevent and Treat Opioid Use Disorder and Overdose</v>
          </cell>
          <cell r="P1213" t="str">
            <v>not registered</v>
          </cell>
          <cell r="Q1213" t="str">
            <v>live</v>
          </cell>
          <cell r="R1213" t="str">
            <v>No</v>
          </cell>
          <cell r="S1213">
            <v>0</v>
          </cell>
          <cell r="T1213" t="str">
            <v>No</v>
          </cell>
          <cell r="V1213">
            <v>10916717</v>
          </cell>
        </row>
        <row r="1214">
          <cell r="A1214" t="str">
            <v>NULL</v>
          </cell>
          <cell r="B1214">
            <v>10917399</v>
          </cell>
          <cell r="C1214" t="str">
            <v>HEAL Initiative: Neonatal Opioid Withdrawal Syndrome Pharmacological Treatments Comparative Effectiveness Trial New Mexico Site</v>
          </cell>
          <cell r="D1214" t="str">
            <v>NICHD</v>
          </cell>
          <cell r="E1214" t="str">
            <v>5UG1HD107627-03</v>
          </cell>
          <cell r="F1214" t="str">
            <v>HD107627</v>
          </cell>
          <cell r="G1214">
            <v>2024</v>
          </cell>
          <cell r="H1214" t="str">
            <v>Other Research-Related</v>
          </cell>
          <cell r="I1214" t="str">
            <v>Nahida Abdo Chakhtoura</v>
          </cell>
          <cell r="J1214">
            <v>222694</v>
          </cell>
          <cell r="K1214" t="str">
            <v>UNIVERSITY OF NEW MEXICO HEALTH SCIS CTR</v>
          </cell>
          <cell r="L1214" t="str">
            <v>NM</v>
          </cell>
          <cell r="M1214" t="str">
            <v>OUD</v>
          </cell>
          <cell r="N1214" t="str">
            <v>Enhanced Outcomes for Infants and Children Exposed to Opioids</v>
          </cell>
          <cell r="O1214" t="str">
            <v>Advancing Clinical Trials in Neonatal Opioid Withdrawal (ACT NOW)</v>
          </cell>
          <cell r="P1214" t="str">
            <v>NULL</v>
          </cell>
          <cell r="Q1214" t="str">
            <v>NULL</v>
          </cell>
          <cell r="R1214" t="str">
            <v>NULL</v>
          </cell>
          <cell r="S1214" t="str">
            <v>NULL</v>
          </cell>
          <cell r="T1214" t="str">
            <v>NULL</v>
          </cell>
          <cell r="U1214" t="str">
            <v>ACT NOW</v>
          </cell>
          <cell r="V1214">
            <v>10917399</v>
          </cell>
        </row>
        <row r="1215">
          <cell r="A1215" t="str">
            <v>NULL</v>
          </cell>
          <cell r="B1215">
            <v>10918421</v>
          </cell>
          <cell r="C1215" t="str">
            <v>Project-002</v>
          </cell>
          <cell r="D1215" t="str">
            <v>NIDA</v>
          </cell>
          <cell r="E1215" t="str">
            <v>5UG1DA049436-05</v>
          </cell>
          <cell r="F1215" t="str">
            <v>DA049436</v>
          </cell>
          <cell r="G1215">
            <v>2023</v>
          </cell>
          <cell r="H1215" t="str">
            <v>Other Research-Related</v>
          </cell>
          <cell r="I1215" t="str">
            <v>Ronald  Dobbins</v>
          </cell>
          <cell r="J1215">
            <v>66847</v>
          </cell>
          <cell r="K1215" t="str">
            <v>UNIVERSITY OF PITTSBURGH AT PITTSBURGH</v>
          </cell>
          <cell r="L1215" t="str">
            <v>PA</v>
          </cell>
          <cell r="M1215" t="str">
            <v>OUD</v>
          </cell>
          <cell r="N1215" t="str">
            <v>Translation of Research to Practice for the Treatment of Opioid Addiction</v>
          </cell>
          <cell r="O1215" t="str">
            <v>Enhancing the National Drug Abuse Treatment Clinical Trials Network to Address Opioids</v>
          </cell>
          <cell r="P1215" t="str">
            <v>NULL</v>
          </cell>
          <cell r="Q1215" t="str">
            <v>NULL</v>
          </cell>
          <cell r="R1215" t="str">
            <v>NULL</v>
          </cell>
          <cell r="S1215" t="str">
            <v>NULL</v>
          </cell>
          <cell r="T1215" t="str">
            <v>NULL</v>
          </cell>
          <cell r="U1215" t="str">
            <v>CTN</v>
          </cell>
          <cell r="V1215" t="str">
            <v>NULL</v>
          </cell>
        </row>
        <row r="1216">
          <cell r="A1216" t="str">
            <v>NULL</v>
          </cell>
          <cell r="B1216">
            <v>10918432</v>
          </cell>
          <cell r="C1216" t="str">
            <v>Project-003</v>
          </cell>
          <cell r="D1216" t="str">
            <v>NIDA</v>
          </cell>
          <cell r="E1216" t="str">
            <v>5UG1DA049436-05</v>
          </cell>
          <cell r="F1216" t="str">
            <v>DA049436</v>
          </cell>
          <cell r="G1216">
            <v>2023</v>
          </cell>
          <cell r="H1216" t="str">
            <v>Other Research-Related</v>
          </cell>
          <cell r="I1216" t="str">
            <v>Ronald  Dobbins</v>
          </cell>
          <cell r="J1216">
            <v>43964</v>
          </cell>
          <cell r="K1216" t="str">
            <v>UNIVERSITY OF PITTSBURGH AT PITTSBURGH</v>
          </cell>
          <cell r="L1216" t="str">
            <v>PA</v>
          </cell>
          <cell r="M1216" t="str">
            <v>OUD</v>
          </cell>
          <cell r="N1216" t="str">
            <v>Translation of Research to Practice for the Treatment of Opioid Addiction</v>
          </cell>
          <cell r="O1216" t="str">
            <v>Enhancing the National Drug Abuse Treatment Clinical Trials Network to Address Opioids</v>
          </cell>
          <cell r="P1216" t="str">
            <v>NULL</v>
          </cell>
          <cell r="Q1216" t="str">
            <v>NULL</v>
          </cell>
          <cell r="R1216" t="str">
            <v>NULL</v>
          </cell>
          <cell r="S1216" t="str">
            <v>NULL</v>
          </cell>
          <cell r="T1216" t="str">
            <v>NULL</v>
          </cell>
          <cell r="U1216" t="str">
            <v>CTN</v>
          </cell>
          <cell r="V1216" t="str">
            <v>NULL</v>
          </cell>
        </row>
        <row r="1217">
          <cell r="A1217" t="str">
            <v>NULL</v>
          </cell>
          <cell r="B1217">
            <v>10918433</v>
          </cell>
          <cell r="C1217" t="str">
            <v>Project-004</v>
          </cell>
          <cell r="D1217" t="str">
            <v>NIDA</v>
          </cell>
          <cell r="E1217" t="str">
            <v>5UG1DA049436-05</v>
          </cell>
          <cell r="F1217" t="str">
            <v>DA049436</v>
          </cell>
          <cell r="G1217">
            <v>2023</v>
          </cell>
          <cell r="H1217" t="str">
            <v>Other Research-Related</v>
          </cell>
          <cell r="I1217" t="str">
            <v>Ronald  Dobbins</v>
          </cell>
          <cell r="J1217">
            <v>177016</v>
          </cell>
          <cell r="K1217" t="str">
            <v>UNIVERSITY OF PITTSBURGH AT PITTSBURGH</v>
          </cell>
          <cell r="L1217" t="str">
            <v>PA</v>
          </cell>
          <cell r="M1217" t="str">
            <v>OUD</v>
          </cell>
          <cell r="N1217" t="str">
            <v>Translation of Research to Practice for the Treatment of Opioid Addiction</v>
          </cell>
          <cell r="O1217" t="str">
            <v>Enhancing the National Drug Abuse Treatment Clinical Trials Network to Address Opioids</v>
          </cell>
          <cell r="P1217" t="str">
            <v>NULL</v>
          </cell>
          <cell r="Q1217" t="str">
            <v>NULL</v>
          </cell>
          <cell r="R1217" t="str">
            <v>NULL</v>
          </cell>
          <cell r="S1217" t="str">
            <v>NULL</v>
          </cell>
          <cell r="T1217" t="str">
            <v>NULL</v>
          </cell>
          <cell r="U1217" t="str">
            <v>CTN</v>
          </cell>
          <cell r="V1217" t="str">
            <v>NULL</v>
          </cell>
        </row>
        <row r="1218">
          <cell r="A1218" t="str">
            <v>NULL</v>
          </cell>
          <cell r="B1218">
            <v>10918438</v>
          </cell>
          <cell r="C1218" t="str">
            <v>Project-005</v>
          </cell>
          <cell r="D1218" t="str">
            <v>NIDA</v>
          </cell>
          <cell r="E1218" t="str">
            <v>5UG1DA049436-05</v>
          </cell>
          <cell r="F1218" t="str">
            <v>DA049436</v>
          </cell>
          <cell r="G1218">
            <v>2023</v>
          </cell>
          <cell r="H1218" t="str">
            <v>Other Research-Related</v>
          </cell>
          <cell r="I1218" t="str">
            <v>Ronald  Dobbins</v>
          </cell>
          <cell r="J1218">
            <v>63988</v>
          </cell>
          <cell r="K1218" t="str">
            <v>UNIVERSITY OF PITTSBURGH AT PITTSBURGH</v>
          </cell>
          <cell r="L1218" t="str">
            <v>PA</v>
          </cell>
          <cell r="M1218" t="str">
            <v>OUD</v>
          </cell>
          <cell r="N1218" t="str">
            <v>Translation of Research to Practice for the Treatment of Opioid Addiction</v>
          </cell>
          <cell r="O1218" t="str">
            <v>Enhancing the National Drug Abuse Treatment Clinical Trials Network to Address Opioids</v>
          </cell>
          <cell r="P1218" t="str">
            <v>NULL</v>
          </cell>
          <cell r="Q1218" t="str">
            <v>NULL</v>
          </cell>
          <cell r="R1218" t="str">
            <v>NULL</v>
          </cell>
          <cell r="S1218" t="str">
            <v>NULL</v>
          </cell>
          <cell r="T1218" t="str">
            <v>NULL</v>
          </cell>
          <cell r="U1218" t="str">
            <v>CTN</v>
          </cell>
          <cell r="V1218" t="str">
            <v>NULL</v>
          </cell>
        </row>
        <row r="1219">
          <cell r="A1219" t="str">
            <v>NULL</v>
          </cell>
          <cell r="B1219">
            <v>10918443</v>
          </cell>
          <cell r="C1219" t="str">
            <v>Project-006</v>
          </cell>
          <cell r="D1219" t="str">
            <v>NIDA</v>
          </cell>
          <cell r="E1219" t="str">
            <v>5UG1DA049436-05</v>
          </cell>
          <cell r="F1219" t="str">
            <v>DA049436</v>
          </cell>
          <cell r="G1219">
            <v>2023</v>
          </cell>
          <cell r="H1219" t="str">
            <v>Other Research-Related</v>
          </cell>
          <cell r="I1219" t="str">
            <v>Ronald  Dobbins</v>
          </cell>
          <cell r="J1219">
            <v>141971</v>
          </cell>
          <cell r="K1219" t="str">
            <v>UNIVERSITY OF PITTSBURGH AT PITTSBURGH</v>
          </cell>
          <cell r="L1219" t="str">
            <v>PA</v>
          </cell>
          <cell r="M1219" t="str">
            <v>OUD</v>
          </cell>
          <cell r="N1219" t="str">
            <v>Translation of Research to Practice for the Treatment of Opioid Addiction</v>
          </cell>
          <cell r="O1219" t="str">
            <v>Enhancing the National Drug Abuse Treatment Clinical Trials Network to Address Opioids</v>
          </cell>
          <cell r="P1219" t="str">
            <v>NULL</v>
          </cell>
          <cell r="Q1219" t="str">
            <v>NULL</v>
          </cell>
          <cell r="R1219" t="str">
            <v>NULL</v>
          </cell>
          <cell r="S1219" t="str">
            <v>NULL</v>
          </cell>
          <cell r="T1219" t="str">
            <v>NULL</v>
          </cell>
          <cell r="U1219" t="str">
            <v>CTN</v>
          </cell>
          <cell r="V1219" t="str">
            <v>NULL</v>
          </cell>
        </row>
        <row r="1220">
          <cell r="A1220" t="str">
            <v>NULL</v>
          </cell>
          <cell r="B1220">
            <v>10918446</v>
          </cell>
          <cell r="C1220" t="str">
            <v>Project-007</v>
          </cell>
          <cell r="D1220" t="str">
            <v>NIDA</v>
          </cell>
          <cell r="E1220" t="str">
            <v>5UG1DA049436-05</v>
          </cell>
          <cell r="F1220" t="str">
            <v>DA049436</v>
          </cell>
          <cell r="G1220">
            <v>2023</v>
          </cell>
          <cell r="H1220" t="str">
            <v>Other Research-Related</v>
          </cell>
          <cell r="I1220" t="str">
            <v>Ronald  Dobbins</v>
          </cell>
          <cell r="J1220">
            <v>40016</v>
          </cell>
          <cell r="K1220" t="str">
            <v>UNIVERSITY OF PITTSBURGH AT PITTSBURGH</v>
          </cell>
          <cell r="L1220" t="str">
            <v>PA</v>
          </cell>
          <cell r="M1220" t="str">
            <v>OUD</v>
          </cell>
          <cell r="N1220" t="str">
            <v>Translation of Research to Practice for the Treatment of Opioid Addiction</v>
          </cell>
          <cell r="O1220" t="str">
            <v>Enhancing the National Drug Abuse Treatment Clinical Trials Network to Address Opioids</v>
          </cell>
          <cell r="P1220" t="str">
            <v>NULL</v>
          </cell>
          <cell r="Q1220" t="str">
            <v>NULL</v>
          </cell>
          <cell r="R1220" t="str">
            <v>NULL</v>
          </cell>
          <cell r="S1220" t="str">
            <v>NULL</v>
          </cell>
          <cell r="T1220" t="str">
            <v>NULL</v>
          </cell>
          <cell r="U1220" t="str">
            <v>CTN</v>
          </cell>
          <cell r="V1220" t="str">
            <v>NULL</v>
          </cell>
        </row>
        <row r="1221">
          <cell r="A1221" t="str">
            <v>NULL</v>
          </cell>
          <cell r="B1221">
            <v>10918447</v>
          </cell>
          <cell r="C1221" t="str">
            <v>Project-008</v>
          </cell>
          <cell r="D1221" t="str">
            <v>NIDA</v>
          </cell>
          <cell r="E1221" t="str">
            <v>5UG1DA049436-05</v>
          </cell>
          <cell r="F1221" t="str">
            <v>DA049436</v>
          </cell>
          <cell r="G1221">
            <v>2023</v>
          </cell>
          <cell r="H1221" t="str">
            <v>Other Research-Related</v>
          </cell>
          <cell r="I1221" t="str">
            <v>Ronald  Dobbins</v>
          </cell>
          <cell r="J1221">
            <v>101043</v>
          </cell>
          <cell r="K1221" t="str">
            <v>UNIVERSITY OF PITTSBURGH AT PITTSBURGH</v>
          </cell>
          <cell r="L1221" t="str">
            <v>PA</v>
          </cell>
          <cell r="M1221" t="str">
            <v>OUD</v>
          </cell>
          <cell r="N1221" t="str">
            <v>Translation of Research to Practice for the Treatment of Opioid Addiction</v>
          </cell>
          <cell r="O1221" t="str">
            <v>Enhancing the National Drug Abuse Treatment Clinical Trials Network to Address Opioids</v>
          </cell>
          <cell r="P1221" t="str">
            <v>NULL</v>
          </cell>
          <cell r="Q1221" t="str">
            <v>NULL</v>
          </cell>
          <cell r="R1221" t="str">
            <v>NULL</v>
          </cell>
          <cell r="S1221" t="str">
            <v>NULL</v>
          </cell>
          <cell r="T1221" t="str">
            <v>NULL</v>
          </cell>
          <cell r="U1221" t="str">
            <v>CTN</v>
          </cell>
          <cell r="V1221" t="str">
            <v>NULL</v>
          </cell>
        </row>
        <row r="1222">
          <cell r="A1222" t="str">
            <v>NULL</v>
          </cell>
          <cell r="B1222">
            <v>10918457</v>
          </cell>
          <cell r="C1222" t="str">
            <v>Development of a Soluble Epoxide Hydrolase Inhibitor to Spare or Replace Opioid Analgesics</v>
          </cell>
          <cell r="D1222" t="str">
            <v>NIDA</v>
          </cell>
          <cell r="E1222" t="str">
            <v>4UH3DA048767-03</v>
          </cell>
          <cell r="F1222" t="str">
            <v>DA048767</v>
          </cell>
          <cell r="G1222">
            <v>2024</v>
          </cell>
          <cell r="H1222" t="str">
            <v>Non-SBIR/STTR</v>
          </cell>
          <cell r="I1222" t="str">
            <v>KATRINA L. FOSTER</v>
          </cell>
          <cell r="J1222">
            <v>2141943</v>
          </cell>
          <cell r="K1222" t="str">
            <v>EICOSIS, LLC</v>
          </cell>
          <cell r="L1222" t="str">
            <v>CA</v>
          </cell>
          <cell r="M1222" t="str">
            <v>OUD</v>
          </cell>
          <cell r="N1222" t="str">
            <v>Novel Therapeutic Options for Opioid Use Disorder and Overdose</v>
          </cell>
          <cell r="O1222" t="str">
            <v>Focusing Medication Development to Prevent and Treat Opioid Use Disorder and Overdose</v>
          </cell>
          <cell r="P1222" t="str">
            <v>NULL</v>
          </cell>
          <cell r="Q1222" t="str">
            <v>NULL</v>
          </cell>
          <cell r="R1222" t="str">
            <v>NULL</v>
          </cell>
          <cell r="S1222" t="str">
            <v>NULL</v>
          </cell>
          <cell r="T1222" t="str">
            <v>NULL</v>
          </cell>
          <cell r="V1222">
            <v>11001990</v>
          </cell>
        </row>
        <row r="1223">
          <cell r="A1223" t="str">
            <v>HDP01391</v>
          </cell>
          <cell r="B1223">
            <v>10918505</v>
          </cell>
          <cell r="C1223" t="str">
            <v>Development of negative allosteric modulators of the mu-opioid receptor for the management of opioid use disorder</v>
          </cell>
          <cell r="D1223" t="str">
            <v>NIDA</v>
          </cell>
          <cell r="E1223" t="str">
            <v>2R42DA056254-02</v>
          </cell>
          <cell r="F1223" t="str">
            <v>DA056254</v>
          </cell>
          <cell r="G1223">
            <v>2024</v>
          </cell>
          <cell r="H1223" t="str">
            <v>SBIR/STTR</v>
          </cell>
          <cell r="I1223" t="str">
            <v>BORIS YEVGENYEVICH Sabirzhanov</v>
          </cell>
          <cell r="J1223">
            <v>1567215</v>
          </cell>
          <cell r="K1223" t="str">
            <v>ELEVEN THERAPEUTICS CORP</v>
          </cell>
          <cell r="L1223" t="str">
            <v>CA</v>
          </cell>
          <cell r="M1223" t="str">
            <v>Cross-Cutting Research</v>
          </cell>
          <cell r="N1223" t="str">
            <v>Cross-Cutting Research</v>
          </cell>
          <cell r="O1223" t="str">
            <v>Small Business Programs</v>
          </cell>
          <cell r="P1223" t="str">
            <v>not registered</v>
          </cell>
          <cell r="Q1223" t="str">
            <v>live</v>
          </cell>
          <cell r="R1223" t="str">
            <v>No</v>
          </cell>
          <cell r="S1223">
            <v>0</v>
          </cell>
          <cell r="T1223" t="str">
            <v>No</v>
          </cell>
          <cell r="V1223">
            <v>10918505</v>
          </cell>
        </row>
        <row r="1224">
          <cell r="A1224" t="str">
            <v>HDP01466</v>
          </cell>
          <cell r="B1224">
            <v>10919085</v>
          </cell>
          <cell r="C1224" t="str">
            <v>Integration of an opioid dispensing, monitoring, and disposal platform with a hospital pharmacy to reduce opioid use by discharged emergency department patients</v>
          </cell>
          <cell r="D1224" t="str">
            <v>NIDA</v>
          </cell>
          <cell r="E1224" t="str">
            <v>1R43DA060717-01</v>
          </cell>
          <cell r="F1224" t="str">
            <v>DA060717</v>
          </cell>
          <cell r="G1224">
            <v>2024</v>
          </cell>
          <cell r="H1224" t="str">
            <v>SBIR/STTR</v>
          </cell>
          <cell r="I1224" t="str">
            <v>BORIS YEVGENYEVICH Sabirzhanov</v>
          </cell>
          <cell r="J1224">
            <v>295906</v>
          </cell>
          <cell r="K1224" t="str">
            <v>ADDINEX TECHNOLOGIES, INC.</v>
          </cell>
          <cell r="L1224" t="str">
            <v>NY</v>
          </cell>
          <cell r="M1224" t="str">
            <v>Cross-Cutting Research</v>
          </cell>
          <cell r="N1224" t="str">
            <v>Cross-Cutting Research</v>
          </cell>
          <cell r="O1224" t="str">
            <v>Small Business Programs</v>
          </cell>
          <cell r="P1224" t="str">
            <v>not registered</v>
          </cell>
          <cell r="Q1224" t="str">
            <v>live</v>
          </cell>
          <cell r="R1224" t="str">
            <v>No</v>
          </cell>
          <cell r="S1224">
            <v>0</v>
          </cell>
          <cell r="T1224" t="str">
            <v>No</v>
          </cell>
          <cell r="V1224">
            <v>10919085</v>
          </cell>
        </row>
        <row r="1225">
          <cell r="A1225" t="str">
            <v>HDP01355</v>
          </cell>
          <cell r="B1225">
            <v>10920983</v>
          </cell>
          <cell r="C1225" t="str">
            <v>Xylazine and opioid overdose mitigation therapy using decoy receptor biomimetic nanoparticles, NarcoBond platform</v>
          </cell>
          <cell r="D1225" t="str">
            <v>NIDA</v>
          </cell>
          <cell r="E1225" t="str">
            <v>1R43DA060033-01A1</v>
          </cell>
          <cell r="F1225" t="str">
            <v>DA060033</v>
          </cell>
          <cell r="G1225">
            <v>2024</v>
          </cell>
          <cell r="H1225" t="str">
            <v>SBIR/STTR</v>
          </cell>
          <cell r="I1225" t="str">
            <v>BORIS YEVGENYEVICH Sabirzhanov</v>
          </cell>
          <cell r="J1225">
            <v>479731</v>
          </cell>
          <cell r="K1225" t="str">
            <v>CIBOTS, INC.</v>
          </cell>
          <cell r="L1225" t="str">
            <v>CA</v>
          </cell>
          <cell r="M1225" t="str">
            <v>Cross-Cutting Research</v>
          </cell>
          <cell r="N1225" t="str">
            <v>Cross-Cutting Research</v>
          </cell>
          <cell r="O1225" t="str">
            <v>Small Business Programs</v>
          </cell>
          <cell r="P1225" t="str">
            <v>not registered</v>
          </cell>
          <cell r="Q1225" t="str">
            <v>live</v>
          </cell>
          <cell r="R1225" t="str">
            <v>No</v>
          </cell>
          <cell r="S1225">
            <v>0</v>
          </cell>
          <cell r="T1225" t="str">
            <v>No</v>
          </cell>
          <cell r="V1225">
            <v>10920983</v>
          </cell>
        </row>
        <row r="1226">
          <cell r="A1226" t="str">
            <v>HDP01353</v>
          </cell>
          <cell r="B1226">
            <v>10922483</v>
          </cell>
          <cell r="C1226" t="str">
            <v>Extending duration of an injectable long-acting local anesthetic formulation using novel salts</v>
          </cell>
          <cell r="D1226" t="str">
            <v>NIDA</v>
          </cell>
          <cell r="E1226" t="str">
            <v>1R43DA059315-01A1</v>
          </cell>
          <cell r="F1226" t="str">
            <v>DA059315</v>
          </cell>
          <cell r="G1226">
            <v>2024</v>
          </cell>
          <cell r="H1226" t="str">
            <v>SBIR/STTR</v>
          </cell>
          <cell r="I1226" t="str">
            <v>BORIS YEVGENYEVICH Sabirzhanov</v>
          </cell>
          <cell r="J1226">
            <v>295921</v>
          </cell>
          <cell r="K1226" t="str">
            <v>REBEL MEDICINE INC</v>
          </cell>
          <cell r="L1226" t="str">
            <v>UT</v>
          </cell>
          <cell r="M1226" t="str">
            <v>Cross-Cutting Research</v>
          </cell>
          <cell r="N1226" t="str">
            <v>Cross-Cutting Research</v>
          </cell>
          <cell r="O1226" t="str">
            <v>Small Business Programs</v>
          </cell>
          <cell r="P1226" t="str">
            <v>not registered</v>
          </cell>
          <cell r="Q1226" t="str">
            <v>live</v>
          </cell>
          <cell r="R1226" t="str">
            <v>No</v>
          </cell>
          <cell r="S1226">
            <v>0</v>
          </cell>
          <cell r="T1226" t="str">
            <v>No</v>
          </cell>
          <cell r="V1226">
            <v>10922483</v>
          </cell>
        </row>
        <row r="1227">
          <cell r="A1227" t="str">
            <v>NULL</v>
          </cell>
          <cell r="B1227">
            <v>10923195</v>
          </cell>
          <cell r="C1227" t="str">
            <v>Virtual Reality Treatment for Chronic Pain and OUD In Opioid Treatment Programs: A Randomized Controlled Trial</v>
          </cell>
          <cell r="D1227" t="str">
            <v>NIDA</v>
          </cell>
          <cell r="E1227" t="str">
            <v>1R01DA060796-01</v>
          </cell>
          <cell r="F1227" t="str">
            <v>DA060796</v>
          </cell>
          <cell r="G1227">
            <v>2024</v>
          </cell>
          <cell r="H1227" t="str">
            <v>Non-SBIR/STTR</v>
          </cell>
          <cell r="I1227" t="str">
            <v>Shelley  Su</v>
          </cell>
          <cell r="J1227">
            <v>767469</v>
          </cell>
          <cell r="K1227" t="str">
            <v>ALBERT EINSTEIN COLLEGE OF MEDICINE</v>
          </cell>
          <cell r="L1227" t="str">
            <v>NY</v>
          </cell>
          <cell r="M1227" t="str">
            <v>OUD</v>
          </cell>
          <cell r="N1227" t="str">
            <v>New Strategies to Prevent and Treat Opioid Addiction</v>
          </cell>
          <cell r="P1227" t="str">
            <v>NULL</v>
          </cell>
          <cell r="Q1227" t="str">
            <v>NULL</v>
          </cell>
          <cell r="R1227" t="str">
            <v>NULL</v>
          </cell>
          <cell r="S1227" t="str">
            <v>NULL</v>
          </cell>
          <cell r="T1227" t="str">
            <v>NULL</v>
          </cell>
          <cell r="U1227" t="str">
            <v>NULL</v>
          </cell>
          <cell r="V1227">
            <v>10923195</v>
          </cell>
        </row>
        <row r="1228">
          <cell r="A1228" t="str">
            <v>NULL</v>
          </cell>
          <cell r="B1228">
            <v>10923463</v>
          </cell>
          <cell r="C1228" t="str">
            <v>A National Survey on Naloxone Use and Access</v>
          </cell>
          <cell r="D1228" t="str">
            <v>NIDA</v>
          </cell>
          <cell r="E1228" t="str">
            <v>1R21DA060711-01</v>
          </cell>
          <cell r="F1228" t="str">
            <v>DA060711</v>
          </cell>
          <cell r="G1228">
            <v>2024</v>
          </cell>
          <cell r="H1228" t="str">
            <v>Non-SBIR/STTR</v>
          </cell>
          <cell r="I1228" t="str">
            <v>ERIN MARGARET Parker</v>
          </cell>
          <cell r="J1228">
            <v>424545</v>
          </cell>
          <cell r="K1228" t="str">
            <v>RAND CORPORATION</v>
          </cell>
          <cell r="L1228" t="str">
            <v>CA</v>
          </cell>
          <cell r="M1228" t="str">
            <v>OUD</v>
          </cell>
          <cell r="N1228" t="str">
            <v>New Strategies to Prevent and Treat Opioid Addiction</v>
          </cell>
          <cell r="P1228" t="str">
            <v>NULL</v>
          </cell>
          <cell r="Q1228" t="str">
            <v>NULL</v>
          </cell>
          <cell r="R1228" t="str">
            <v>NULL</v>
          </cell>
          <cell r="S1228" t="str">
            <v>NULL</v>
          </cell>
          <cell r="T1228" t="str">
            <v>NULL</v>
          </cell>
          <cell r="U1228" t="str">
            <v>NULL</v>
          </cell>
          <cell r="V1228">
            <v>10923463</v>
          </cell>
        </row>
        <row r="1229">
          <cell r="A1229" t="str">
            <v>NULL</v>
          </cell>
          <cell r="B1229">
            <v>10924024</v>
          </cell>
          <cell r="C1229" t="str">
            <v>HEAL Initiative: Neonatal Opioid Withdrawal Syndrome Pharmacological Treatments Comparative Effectiveness Trial Clinical Site</v>
          </cell>
          <cell r="D1229" t="str">
            <v>NICHD</v>
          </cell>
          <cell r="E1229" t="str">
            <v>5UG1HD107650-03</v>
          </cell>
          <cell r="F1229" t="str">
            <v>HD107650</v>
          </cell>
          <cell r="G1229">
            <v>2024</v>
          </cell>
          <cell r="H1229" t="str">
            <v>Other Research-Related</v>
          </cell>
          <cell r="I1229" t="str">
            <v>Nahida Abdo Chakhtoura</v>
          </cell>
          <cell r="J1229">
            <v>227965</v>
          </cell>
          <cell r="K1229" t="str">
            <v>UNIV OF ARKANSAS FOR MED SCIS</v>
          </cell>
          <cell r="L1229" t="str">
            <v>AR</v>
          </cell>
          <cell r="M1229" t="str">
            <v>OUD</v>
          </cell>
          <cell r="N1229" t="str">
            <v>Enhanced Outcomes for Infants and Children Exposed to Opioids</v>
          </cell>
          <cell r="O1229" t="str">
            <v>Advancing Clinical Trials in Neonatal Opioid Withdrawal (ACT NOW)</v>
          </cell>
          <cell r="P1229" t="str">
            <v>NULL</v>
          </cell>
          <cell r="Q1229" t="str">
            <v>NULL</v>
          </cell>
          <cell r="R1229" t="str">
            <v>NULL</v>
          </cell>
          <cell r="S1229" t="str">
            <v>NULL</v>
          </cell>
          <cell r="T1229" t="str">
            <v>NULL</v>
          </cell>
          <cell r="U1229" t="str">
            <v>ACT NOW</v>
          </cell>
          <cell r="V1229">
            <v>10924024</v>
          </cell>
        </row>
        <row r="1230">
          <cell r="A1230" t="str">
            <v>NULL</v>
          </cell>
          <cell r="B1230">
            <v>10925412</v>
          </cell>
          <cell r="C1230" t="str">
            <v>Development of SBI-553, an allosteric modulator of NTR1, for the treatment of substance use disorders</v>
          </cell>
          <cell r="D1230" t="str">
            <v>NIDA</v>
          </cell>
          <cell r="E1230" t="str">
            <v>5UH3DA050316-03</v>
          </cell>
          <cell r="F1230" t="str">
            <v>DA050316</v>
          </cell>
          <cell r="G1230">
            <v>2024</v>
          </cell>
          <cell r="H1230" t="str">
            <v>Non-SBIR/STTR</v>
          </cell>
          <cell r="I1230" t="str">
            <v>JANE  ACRI</v>
          </cell>
          <cell r="J1230">
            <v>1348795</v>
          </cell>
          <cell r="K1230" t="str">
            <v>SANFORD BURNHAM PREBYS MEDICAL DISCOVERY INSTITUTE</v>
          </cell>
          <cell r="L1230" t="str">
            <v>CA</v>
          </cell>
          <cell r="M1230" t="str">
            <v>OUD</v>
          </cell>
          <cell r="N1230" t="str">
            <v>Novel Therapeutic Options for Opioid Use Disorder and Overdose</v>
          </cell>
          <cell r="O1230" t="str">
            <v>Focusing Medication Development to Prevent and Treat Opioid Use Disorder and Overdose</v>
          </cell>
          <cell r="P1230" t="str">
            <v>NULL</v>
          </cell>
          <cell r="Q1230" t="str">
            <v>NULL</v>
          </cell>
          <cell r="R1230" t="str">
            <v>NULL</v>
          </cell>
          <cell r="S1230" t="str">
            <v>NULL</v>
          </cell>
          <cell r="T1230" t="str">
            <v>NULL</v>
          </cell>
          <cell r="V1230">
            <v>10925412</v>
          </cell>
        </row>
        <row r="1231">
          <cell r="A1231" t="str">
            <v>HDP01512</v>
          </cell>
          <cell r="B1231">
            <v>10931166</v>
          </cell>
          <cell r="C1231" t="str">
            <v>Achieving Equity through SocioCulturally-informed, Digitally-Enabled Cancer Pain managemeNT (ASCENT) Clinical Trial</v>
          </cell>
          <cell r="D1231" t="str">
            <v>NCI</v>
          </cell>
          <cell r="E1231" t="str">
            <v>4R33CA278594-02</v>
          </cell>
          <cell r="F1231" t="str">
            <v>CA278594</v>
          </cell>
          <cell r="G1231">
            <v>2023</v>
          </cell>
          <cell r="H1231" t="str">
            <v>Non-SBIR/STTR</v>
          </cell>
          <cell r="I1231" t="str">
            <v>BRENNAN PARMELEE STRECK</v>
          </cell>
          <cell r="J1231">
            <v>1594262</v>
          </cell>
          <cell r="K1231" t="str">
            <v>MAYO CLINIC ROCHESTER</v>
          </cell>
          <cell r="L1231" t="str">
            <v>MN</v>
          </cell>
          <cell r="M1231" t="str">
            <v>Pain mgt</v>
          </cell>
          <cell r="N1231" t="str">
            <v>Clinical Research in Pain Management</v>
          </cell>
          <cell r="O1231" t="str">
            <v>Advancing Health Equity in Pain Management</v>
          </cell>
          <cell r="P1231" t="str">
            <v>registered</v>
          </cell>
          <cell r="Q1231" t="str">
            <v>live</v>
          </cell>
          <cell r="R1231" t="str">
            <v>No</v>
          </cell>
          <cell r="S1231">
            <v>0</v>
          </cell>
          <cell r="T1231" t="str">
            <v>No</v>
          </cell>
          <cell r="V1231">
            <v>10933565</v>
          </cell>
        </row>
        <row r="1232">
          <cell r="A1232" t="str">
            <v>NULL</v>
          </cell>
          <cell r="B1232">
            <v>10931450</v>
          </cell>
          <cell r="C1232" t="str">
            <v>Sleep and circadian rhythm phenotypes and mechanisms associated with opioid use disorder treatment outcomes</v>
          </cell>
          <cell r="D1232" t="str">
            <v>NIDA</v>
          </cell>
          <cell r="E1232" t="str">
            <v>5R01DA059473-02</v>
          </cell>
          <cell r="F1232" t="str">
            <v>DA059473</v>
          </cell>
          <cell r="G1232">
            <v>2024</v>
          </cell>
          <cell r="H1232" t="str">
            <v>Non-SBIR/STTR</v>
          </cell>
          <cell r="I1232" t="str">
            <v>SUNILA GOPI Nair</v>
          </cell>
          <cell r="J1232">
            <v>1163257</v>
          </cell>
          <cell r="K1232" t="str">
            <v>JOHNS HOPKINS UNIVERSITY</v>
          </cell>
          <cell r="L1232" t="str">
            <v>MD</v>
          </cell>
          <cell r="M1232" t="str">
            <v>OUD</v>
          </cell>
          <cell r="N1232" t="str">
            <v>New Strategies to Prevent and Treat Opioid Addiction</v>
          </cell>
          <cell r="O1232" t="str">
            <v>Sleep Dysfunction as a Core Feature of Opioid Use Disorder and Recovery</v>
          </cell>
          <cell r="P1232" t="str">
            <v>NULL</v>
          </cell>
          <cell r="Q1232" t="str">
            <v>NULL</v>
          </cell>
          <cell r="R1232" t="str">
            <v>NULL</v>
          </cell>
          <cell r="S1232" t="str">
            <v>NULL</v>
          </cell>
          <cell r="T1232" t="str">
            <v>NULL</v>
          </cell>
          <cell r="V1232">
            <v>10931450</v>
          </cell>
        </row>
        <row r="1233">
          <cell r="A1233" t="str">
            <v>NULL</v>
          </cell>
          <cell r="B1233">
            <v>10931556</v>
          </cell>
          <cell r="C1233" t="str">
            <v>Value of Sleep Metrics in Predicting Opioid-Use Disorder Treatment Outcomes: Leadership and Data Coordinating Center</v>
          </cell>
          <cell r="D1233" t="str">
            <v>NIDA</v>
          </cell>
          <cell r="E1233" t="str">
            <v>5U01DA059472-02</v>
          </cell>
          <cell r="F1233" t="str">
            <v>DA059472</v>
          </cell>
          <cell r="G1233">
            <v>2024</v>
          </cell>
          <cell r="H1233" t="str">
            <v>Non-SBIR/STTR</v>
          </cell>
          <cell r="I1233" t="str">
            <v>SUNILA GOPI Nair</v>
          </cell>
          <cell r="J1233">
            <v>616083</v>
          </cell>
          <cell r="K1233" t="str">
            <v>HARVARD PILGRIM HEALTH CARE, INC.</v>
          </cell>
          <cell r="L1233" t="str">
            <v>MA</v>
          </cell>
          <cell r="M1233" t="str">
            <v>OUD</v>
          </cell>
          <cell r="N1233" t="str">
            <v>New Strategies to Prevent and Treat Opioid Addiction</v>
          </cell>
          <cell r="O1233" t="str">
            <v>Sleep Dysfunction as a Core Feature of Opioid Use Disorder and Recovery</v>
          </cell>
          <cell r="P1233" t="str">
            <v>NULL</v>
          </cell>
          <cell r="Q1233" t="str">
            <v>NULL</v>
          </cell>
          <cell r="R1233" t="str">
            <v>NULL</v>
          </cell>
          <cell r="S1233" t="str">
            <v>NULL</v>
          </cell>
          <cell r="T1233" t="str">
            <v>NULL</v>
          </cell>
          <cell r="V1233">
            <v>10931556</v>
          </cell>
        </row>
        <row r="1234">
          <cell r="A1234" t="str">
            <v>NULL</v>
          </cell>
          <cell r="B1234">
            <v>10931585</v>
          </cell>
          <cell r="C1234" t="str">
            <v>Addressing the Readiness Gap: An eHealth Intervention to Increase Patient Motivation for Evidence-Based Chronic Pain Interventions and Reduced Opioid Reliance</v>
          </cell>
          <cell r="D1234" t="str">
            <v>NIDA</v>
          </cell>
          <cell r="E1234" t="str">
            <v>5K23DA058785-02</v>
          </cell>
          <cell r="F1234" t="str">
            <v>DA058785</v>
          </cell>
          <cell r="G1234">
            <v>2024</v>
          </cell>
          <cell r="H1234" t="str">
            <v>Other Research-Related</v>
          </cell>
          <cell r="I1234" t="str">
            <v>Lori  Ducharme</v>
          </cell>
          <cell r="J1234">
            <v>165176</v>
          </cell>
          <cell r="K1234" t="str">
            <v>VIRGINIA COMMONWEALTH UNIVERSITY</v>
          </cell>
          <cell r="L1234" t="str">
            <v>VA</v>
          </cell>
          <cell r="M1234" t="str">
            <v>Cross-Cutting Research</v>
          </cell>
          <cell r="N1234" t="str">
            <v>Cross-Cutting Research</v>
          </cell>
          <cell r="O1234" t="str">
            <v>Training the Next Generation of Researchers in HEAL</v>
          </cell>
          <cell r="P1234" t="str">
            <v>NULL</v>
          </cell>
          <cell r="Q1234" t="str">
            <v>NULL</v>
          </cell>
          <cell r="R1234" t="str">
            <v>NULL</v>
          </cell>
          <cell r="S1234" t="str">
            <v>NULL</v>
          </cell>
          <cell r="T1234" t="str">
            <v>NULL</v>
          </cell>
          <cell r="V1234">
            <v>10931585</v>
          </cell>
        </row>
        <row r="1235">
          <cell r="A1235" t="str">
            <v>NULL</v>
          </cell>
          <cell r="B1235">
            <v>10931746</v>
          </cell>
          <cell r="C1235" t="str">
            <v>The impact of central sleep apnea in patients receiving medications for opioid use disorder</v>
          </cell>
          <cell r="D1235" t="str">
            <v>NIDA</v>
          </cell>
          <cell r="E1235" t="str">
            <v>5R01DA059465-02</v>
          </cell>
          <cell r="F1235" t="str">
            <v>DA059465</v>
          </cell>
          <cell r="G1235">
            <v>2024</v>
          </cell>
          <cell r="H1235" t="str">
            <v>Non-SBIR/STTR</v>
          </cell>
          <cell r="I1235" t="str">
            <v>SUNILA GOPI Nair</v>
          </cell>
          <cell r="J1235">
            <v>1102714</v>
          </cell>
          <cell r="K1235" t="str">
            <v>UNIVERSITY OF PITTSBURGH AT PITTSBURGH</v>
          </cell>
          <cell r="L1235" t="str">
            <v>PA</v>
          </cell>
          <cell r="M1235" t="str">
            <v>OUD</v>
          </cell>
          <cell r="N1235" t="str">
            <v>New Strategies to Prevent and Treat Opioid Addiction</v>
          </cell>
          <cell r="O1235" t="str">
            <v>Sleep Dysfunction as a Core Feature of Opioid Use Disorder and Recovery</v>
          </cell>
          <cell r="P1235" t="str">
            <v>NULL</v>
          </cell>
          <cell r="Q1235" t="str">
            <v>NULL</v>
          </cell>
          <cell r="R1235" t="str">
            <v>NULL</v>
          </cell>
          <cell r="S1235" t="str">
            <v>NULL</v>
          </cell>
          <cell r="T1235" t="str">
            <v>NULL</v>
          </cell>
          <cell r="V1235">
            <v>10931746</v>
          </cell>
        </row>
        <row r="1236">
          <cell r="A1236" t="str">
            <v>NULL</v>
          </cell>
          <cell r="B1236">
            <v>10932216</v>
          </cell>
          <cell r="C1236" t="str">
            <v>Improving quality and equity of opioid use disorder treatment using a multi-state Medicaid research network</v>
          </cell>
          <cell r="D1236" t="str">
            <v>NIDA</v>
          </cell>
          <cell r="E1236" t="str">
            <v>5RM1DA059365-02</v>
          </cell>
          <cell r="F1236" t="str">
            <v>DA059365</v>
          </cell>
          <cell r="G1236">
            <v>2024</v>
          </cell>
          <cell r="H1236" t="str">
            <v>Non-SBIR/STTR</v>
          </cell>
          <cell r="I1236" t="str">
            <v>LINDSEY ANN Martin</v>
          </cell>
          <cell r="J1236">
            <v>2307901</v>
          </cell>
          <cell r="K1236" t="str">
            <v>UNIVERSITY OF PITTSBURGH AT PITTSBURGH</v>
          </cell>
          <cell r="L1236" t="str">
            <v>PA</v>
          </cell>
          <cell r="M1236" t="str">
            <v>OUD</v>
          </cell>
          <cell r="N1236" t="str">
            <v>Translation of Research to Practice for the Treatment of Opioid Addiction</v>
          </cell>
          <cell r="O1236" t="str">
            <v>Optimizing the Quality, Reach, and Impact of Addiction Services</v>
          </cell>
          <cell r="P1236" t="str">
            <v>NULL</v>
          </cell>
          <cell r="Q1236" t="str">
            <v>NULL</v>
          </cell>
          <cell r="R1236" t="str">
            <v>NULL</v>
          </cell>
          <cell r="S1236" t="str">
            <v>NULL</v>
          </cell>
          <cell r="T1236" t="str">
            <v>NULL</v>
          </cell>
          <cell r="V1236">
            <v>10932216</v>
          </cell>
        </row>
        <row r="1237">
          <cell r="A1237" t="str">
            <v>NULL</v>
          </cell>
          <cell r="B1237">
            <v>10932225</v>
          </cell>
          <cell r="C1237" t="str">
            <v>Medications for opioid use disorder differentially modulate intrinsically photosensitive retinal ganglion cell function, sleep, and circadian rhythms: implications for treatment</v>
          </cell>
          <cell r="D1237" t="str">
            <v>NIDA</v>
          </cell>
          <cell r="E1237" t="str">
            <v>5R01DA059471-02</v>
          </cell>
          <cell r="F1237" t="str">
            <v>DA059471</v>
          </cell>
          <cell r="G1237">
            <v>2024</v>
          </cell>
          <cell r="H1237" t="str">
            <v>Non-SBIR/STTR</v>
          </cell>
          <cell r="I1237" t="str">
            <v>SUNILA GOPI Nair</v>
          </cell>
          <cell r="J1237">
            <v>1098863</v>
          </cell>
          <cell r="K1237" t="str">
            <v>UNIVERSITY OF ALABAMA AT BIRMINGHAM</v>
          </cell>
          <cell r="L1237" t="str">
            <v>AL</v>
          </cell>
          <cell r="M1237" t="str">
            <v>OUD</v>
          </cell>
          <cell r="N1237" t="str">
            <v>New Strategies to Prevent and Treat Opioid Addiction</v>
          </cell>
          <cell r="O1237" t="str">
            <v>Sleep Dysfunction as a Core Feature of Opioid Use Disorder and Recovery</v>
          </cell>
          <cell r="P1237" t="str">
            <v>NULL</v>
          </cell>
          <cell r="Q1237" t="str">
            <v>NULL</v>
          </cell>
          <cell r="R1237" t="str">
            <v>NULL</v>
          </cell>
          <cell r="S1237" t="str">
            <v>NULL</v>
          </cell>
          <cell r="T1237" t="str">
            <v>NULL</v>
          </cell>
          <cell r="V1237">
            <v>10932225</v>
          </cell>
        </row>
        <row r="1238">
          <cell r="A1238" t="str">
            <v>NULL</v>
          </cell>
          <cell r="B1238">
            <v>10932243</v>
          </cell>
          <cell r="C1238" t="str">
            <v>Development and validation of a novel point-of-care technology for rapid non-targeted identification of emerging opioid and other drug threats</v>
          </cell>
          <cell r="D1238" t="str">
            <v>NIDA</v>
          </cell>
          <cell r="E1238" t="str">
            <v>5UG1DA059406-02</v>
          </cell>
          <cell r="F1238" t="str">
            <v>DA059406</v>
          </cell>
          <cell r="G1238">
            <v>2024</v>
          </cell>
          <cell r="H1238" t="str">
            <v>Other Research-Related</v>
          </cell>
          <cell r="I1238" t="str">
            <v>JIA BEI BEI Wang</v>
          </cell>
          <cell r="J1238">
            <v>618092</v>
          </cell>
          <cell r="K1238" t="str">
            <v>UNIVERSITY OF CALIFORNIA, SAN DIEGO</v>
          </cell>
          <cell r="L1238" t="str">
            <v>CA</v>
          </cell>
          <cell r="M1238" t="str">
            <v>OUD</v>
          </cell>
          <cell r="N1238" t="str">
            <v>Novel Therapeutic Options for Opioid Use Disorder and Overdose</v>
          </cell>
          <cell r="O1238" t="str">
            <v>Rapidly Assessing the Public Health Impact of Emerging Opioid Threats</v>
          </cell>
          <cell r="P1238" t="str">
            <v>NULL</v>
          </cell>
          <cell r="Q1238" t="str">
            <v>NULL</v>
          </cell>
          <cell r="R1238" t="str">
            <v>NULL</v>
          </cell>
          <cell r="S1238" t="str">
            <v>NULL</v>
          </cell>
          <cell r="T1238" t="str">
            <v>NULL</v>
          </cell>
          <cell r="V1238">
            <v>10932243</v>
          </cell>
        </row>
        <row r="1239">
          <cell r="A1239" t="str">
            <v>NULL</v>
          </cell>
          <cell r="B1239">
            <v>10932247</v>
          </cell>
          <cell r="C1239" t="str">
            <v>Social safety net programs as  interventions to reduce opioid-related harms in reproductive-age women</v>
          </cell>
          <cell r="D1239" t="str">
            <v>NIDA</v>
          </cell>
          <cell r="E1239" t="str">
            <v>5R01DA059376-02</v>
          </cell>
          <cell r="F1239" t="str">
            <v>DA059376</v>
          </cell>
          <cell r="G1239">
            <v>2024</v>
          </cell>
          <cell r="H1239" t="str">
            <v>Non-SBIR/STTR</v>
          </cell>
          <cell r="I1239" t="str">
            <v>Shannon Elizabeth Nicks</v>
          </cell>
          <cell r="J1239">
            <v>792186</v>
          </cell>
          <cell r="K1239" t="str">
            <v>COLUMBIA UNIVERSITY HEALTH SCIENCES</v>
          </cell>
          <cell r="L1239" t="str">
            <v>NY</v>
          </cell>
          <cell r="M1239" t="str">
            <v>OUD</v>
          </cell>
          <cell r="N1239" t="str">
            <v>New Strategies to Prevent and Treat Opioid Addiction</v>
          </cell>
          <cell r="O1239" t="str">
            <v>Preventing Opioid Use Disorder</v>
          </cell>
          <cell r="P1239" t="str">
            <v>NULL</v>
          </cell>
          <cell r="Q1239" t="str">
            <v>NULL</v>
          </cell>
          <cell r="R1239" t="str">
            <v>NULL</v>
          </cell>
          <cell r="S1239" t="str">
            <v>NULL</v>
          </cell>
          <cell r="T1239" t="str">
            <v>NULL</v>
          </cell>
          <cell r="V1239">
            <v>10932247</v>
          </cell>
        </row>
        <row r="1240">
          <cell r="A1240" t="str">
            <v>NULL</v>
          </cell>
          <cell r="B1240">
            <v>10932251</v>
          </cell>
          <cell r="C1240" t="str">
            <v>HEAL Initiative: Research to Foster an Opioid Use Disorder Treatment System Patients Can Count On</v>
          </cell>
          <cell r="D1240" t="str">
            <v>NIDA</v>
          </cell>
          <cell r="E1240" t="str">
            <v>5RM1DA059375-02</v>
          </cell>
          <cell r="F1240" t="str">
            <v>DA059375</v>
          </cell>
          <cell r="G1240">
            <v>2024</v>
          </cell>
          <cell r="H1240" t="str">
            <v>Non-SBIR/STTR</v>
          </cell>
          <cell r="I1240" t="str">
            <v>LINDSEY ANN Martin</v>
          </cell>
          <cell r="J1240">
            <v>1812332</v>
          </cell>
          <cell r="K1240" t="str">
            <v>RESEARCH TRIANGLE INSTITUTE</v>
          </cell>
          <cell r="L1240" t="str">
            <v>NC</v>
          </cell>
          <cell r="M1240" t="str">
            <v>OUD</v>
          </cell>
          <cell r="N1240" t="str">
            <v>Translation of Research to Practice for the Treatment of Opioid Addiction</v>
          </cell>
          <cell r="O1240" t="str">
            <v>Optimizing the Quality, Reach, and Impact of Addiction Services</v>
          </cell>
          <cell r="P1240" t="str">
            <v>NULL</v>
          </cell>
          <cell r="Q1240" t="str">
            <v>NULL</v>
          </cell>
          <cell r="R1240" t="str">
            <v>NULL</v>
          </cell>
          <cell r="S1240" t="str">
            <v>NULL</v>
          </cell>
          <cell r="T1240" t="str">
            <v>NULL</v>
          </cell>
          <cell r="V1240">
            <v>10932251</v>
          </cell>
        </row>
        <row r="1241">
          <cell r="A1241" t="str">
            <v>NULL</v>
          </cell>
          <cell r="B1241">
            <v>10932438</v>
          </cell>
          <cell r="C1241" t="str">
            <v>Building Social and Structural Connections for the Prevention of OUD among Youth Experiencing Homelessness: An RCT Examining Biopsychosocial Mechanisms</v>
          </cell>
          <cell r="D1241" t="str">
            <v>NIDA</v>
          </cell>
          <cell r="E1241" t="str">
            <v>5R01DA059411-02</v>
          </cell>
          <cell r="F1241" t="str">
            <v>DA059411</v>
          </cell>
          <cell r="G1241">
            <v>2024</v>
          </cell>
          <cell r="H1241" t="str">
            <v>Non-SBIR/STTR</v>
          </cell>
          <cell r="I1241" t="str">
            <v>Shannon Elizabeth Nicks</v>
          </cell>
          <cell r="J1241">
            <v>1516691</v>
          </cell>
          <cell r="K1241" t="str">
            <v>OHIO STATE UNIVERSITY</v>
          </cell>
          <cell r="L1241" t="str">
            <v>OH</v>
          </cell>
          <cell r="M1241" t="str">
            <v>OUD</v>
          </cell>
          <cell r="N1241" t="str">
            <v>New Strategies to Prevent and Treat Opioid Addiction</v>
          </cell>
          <cell r="O1241" t="str">
            <v>Preventing Opioid Use Disorder</v>
          </cell>
          <cell r="P1241" t="str">
            <v>NULL</v>
          </cell>
          <cell r="Q1241" t="str">
            <v>NULL</v>
          </cell>
          <cell r="R1241" t="str">
            <v>NULL</v>
          </cell>
          <cell r="S1241" t="str">
            <v>NULL</v>
          </cell>
          <cell r="T1241" t="str">
            <v>NULL</v>
          </cell>
          <cell r="V1241">
            <v>10932438</v>
          </cell>
        </row>
        <row r="1242">
          <cell r="A1242" t="str">
            <v>NULL</v>
          </cell>
          <cell r="B1242">
            <v>10932897</v>
          </cell>
          <cell r="C1242" t="str">
            <v>Investigating mechanisms underpinning outcomes in people on opioid agonist treatment for OUD: Disentangling sleep and circadian rhythm influences on craving and emotion regulation</v>
          </cell>
          <cell r="D1242" t="str">
            <v>NIDA</v>
          </cell>
          <cell r="E1242" t="str">
            <v>5R01DA059469-02</v>
          </cell>
          <cell r="F1242" t="str">
            <v>DA059469</v>
          </cell>
          <cell r="G1242">
            <v>2024</v>
          </cell>
          <cell r="H1242" t="str">
            <v>Non-SBIR/STTR</v>
          </cell>
          <cell r="I1242" t="str">
            <v>SUNILA GOPI Nair</v>
          </cell>
          <cell r="J1242">
            <v>1038035</v>
          </cell>
          <cell r="K1242" t="str">
            <v>EMMA PENDLETON BRADLEY HOSPITAL</v>
          </cell>
          <cell r="L1242" t="str">
            <v>RI</v>
          </cell>
          <cell r="M1242" t="str">
            <v>OUD</v>
          </cell>
          <cell r="N1242" t="str">
            <v>New Strategies to Prevent and Treat Opioid Addiction</v>
          </cell>
          <cell r="O1242" t="str">
            <v>Sleep Dysfunction as a Core Feature of Opioid Use Disorder and Recovery</v>
          </cell>
          <cell r="P1242" t="str">
            <v>NULL</v>
          </cell>
          <cell r="Q1242" t="str">
            <v>NULL</v>
          </cell>
          <cell r="R1242" t="str">
            <v>NULL</v>
          </cell>
          <cell r="S1242" t="str">
            <v>NULL</v>
          </cell>
          <cell r="T1242" t="str">
            <v>NULL</v>
          </cell>
          <cell r="V1242">
            <v>10932897</v>
          </cell>
        </row>
        <row r="1243">
          <cell r="A1243" t="str">
            <v>NULL</v>
          </cell>
          <cell r="B1243">
            <v>10932920</v>
          </cell>
          <cell r="C1243" t="str">
            <v>Person-centered quality measurement and management in a system for addictions treatment in New York State</v>
          </cell>
          <cell r="D1243" t="str">
            <v>NIDA</v>
          </cell>
          <cell r="E1243" t="str">
            <v>5RM1DA059377-02</v>
          </cell>
          <cell r="F1243" t="str">
            <v>DA059377</v>
          </cell>
          <cell r="G1243">
            <v>2024</v>
          </cell>
          <cell r="H1243" t="str">
            <v>Non-SBIR/STTR</v>
          </cell>
          <cell r="I1243" t="str">
            <v>LINDSEY ANN Martin</v>
          </cell>
          <cell r="J1243">
            <v>2256798</v>
          </cell>
          <cell r="K1243" t="str">
            <v>NEW YORK UNIVERSITY SCHOOL OF MEDICINE</v>
          </cell>
          <cell r="L1243" t="str">
            <v>NY</v>
          </cell>
          <cell r="M1243" t="str">
            <v>OUD</v>
          </cell>
          <cell r="N1243" t="str">
            <v>Translation of Research to Practice for the Treatment of Opioid Addiction</v>
          </cell>
          <cell r="O1243" t="str">
            <v>Optimizing the Quality, Reach, and Impact of Addiction Services</v>
          </cell>
          <cell r="P1243" t="str">
            <v>NULL</v>
          </cell>
          <cell r="Q1243" t="str">
            <v>NULL</v>
          </cell>
          <cell r="R1243" t="str">
            <v>NULL</v>
          </cell>
          <cell r="S1243" t="str">
            <v>NULL</v>
          </cell>
          <cell r="T1243" t="str">
            <v>NULL</v>
          </cell>
          <cell r="V1243">
            <v>10932920</v>
          </cell>
        </row>
        <row r="1244">
          <cell r="A1244" t="str">
            <v>NULL</v>
          </cell>
          <cell r="B1244">
            <v>10932941</v>
          </cell>
          <cell r="C1244" t="str">
            <v>Adapting and Implementing a Chronic Disease Self-Management Program for Primary Care Patients with Opioid Use Disorder and Serious Mental Illness</v>
          </cell>
          <cell r="D1244" t="str">
            <v>NIDA</v>
          </cell>
          <cell r="E1244" t="str">
            <v>5K01DA059641-02</v>
          </cell>
          <cell r="F1244" t="str">
            <v>DA059641</v>
          </cell>
          <cell r="G1244">
            <v>2024</v>
          </cell>
          <cell r="H1244" t="str">
            <v>Other Research-Related</v>
          </cell>
          <cell r="I1244" t="str">
            <v>SEAN EDWARD WINTERS Lynch</v>
          </cell>
          <cell r="J1244">
            <v>186993</v>
          </cell>
          <cell r="K1244" t="str">
            <v>UNIVERSITY OF UTAH</v>
          </cell>
          <cell r="L1244" t="str">
            <v>UT</v>
          </cell>
          <cell r="M1244" t="str">
            <v>Cross-Cutting Research</v>
          </cell>
          <cell r="N1244" t="str">
            <v>Cross-Cutting Research</v>
          </cell>
          <cell r="O1244" t="str">
            <v>Training the Next Generation of Researchers in HEAL</v>
          </cell>
          <cell r="P1244" t="str">
            <v>NULL</v>
          </cell>
          <cell r="Q1244" t="str">
            <v>NULL</v>
          </cell>
          <cell r="R1244" t="str">
            <v>NULL</v>
          </cell>
          <cell r="S1244" t="str">
            <v>NULL</v>
          </cell>
          <cell r="T1244" t="str">
            <v>NULL</v>
          </cell>
          <cell r="V1244">
            <v>10932941</v>
          </cell>
        </row>
        <row r="1245">
          <cell r="A1245" t="str">
            <v>NULL</v>
          </cell>
          <cell r="B1245">
            <v>10932970</v>
          </cell>
          <cell r="C1245" t="str">
            <v>The Impact of Community Infrastructure Reinvestment Programs on Opioid Misuse and Opioid Overdose</v>
          </cell>
          <cell r="D1245" t="str">
            <v>NIDA</v>
          </cell>
          <cell r="E1245" t="str">
            <v>5R01DA059371-02</v>
          </cell>
          <cell r="F1245" t="str">
            <v>DA059371</v>
          </cell>
          <cell r="G1245">
            <v>2024</v>
          </cell>
          <cell r="H1245" t="str">
            <v>Non-SBIR/STTR</v>
          </cell>
          <cell r="I1245" t="str">
            <v>Shannon Elizabeth Nicks</v>
          </cell>
          <cell r="J1245">
            <v>755931</v>
          </cell>
          <cell r="K1245" t="str">
            <v>UNIVERSITY OF PENNSYLVANIA</v>
          </cell>
          <cell r="L1245" t="str">
            <v>PA</v>
          </cell>
          <cell r="M1245" t="str">
            <v>OUD</v>
          </cell>
          <cell r="N1245" t="str">
            <v>New Strategies to Prevent and Treat Opioid Addiction</v>
          </cell>
          <cell r="O1245" t="str">
            <v>Preventing Opioid Use Disorder</v>
          </cell>
          <cell r="P1245" t="str">
            <v>NULL</v>
          </cell>
          <cell r="Q1245" t="str">
            <v>NULL</v>
          </cell>
          <cell r="R1245" t="str">
            <v>NULL</v>
          </cell>
          <cell r="S1245" t="str">
            <v>NULL</v>
          </cell>
          <cell r="T1245" t="str">
            <v>NULL</v>
          </cell>
          <cell r="V1245">
            <v>10932970</v>
          </cell>
        </row>
        <row r="1246">
          <cell r="A1246" t="str">
            <v>NULL</v>
          </cell>
          <cell r="B1246">
            <v>10932975</v>
          </cell>
          <cell r="C1246" t="str">
            <v>ADAPT: Adaptive Decision support for Addiction Treatment</v>
          </cell>
          <cell r="D1246" t="str">
            <v>NIDA</v>
          </cell>
          <cell r="E1246" t="str">
            <v>5R33DA059884-02</v>
          </cell>
          <cell r="F1246" t="str">
            <v>DA059884</v>
          </cell>
          <cell r="G1246">
            <v>2024</v>
          </cell>
          <cell r="H1246" t="str">
            <v>Non-SBIR/STTR</v>
          </cell>
          <cell r="I1246" t="str">
            <v>TAMARA  HAEGERICH</v>
          </cell>
          <cell r="J1246">
            <v>1214921</v>
          </cell>
          <cell r="K1246" t="str">
            <v>YALE UNIVERSITY</v>
          </cell>
          <cell r="L1246" t="str">
            <v>CT</v>
          </cell>
          <cell r="M1246" t="str">
            <v>OUD</v>
          </cell>
          <cell r="N1246" t="str">
            <v>Translation of Research to Practice for the Treatment of Opioid Addiction</v>
          </cell>
          <cell r="O1246" t="str">
            <v>Optimizing the Quality, Reach, and Impact of Addiction Services</v>
          </cell>
          <cell r="P1246" t="str">
            <v>NULL</v>
          </cell>
          <cell r="Q1246" t="str">
            <v>NULL</v>
          </cell>
          <cell r="R1246" t="str">
            <v>NULL</v>
          </cell>
          <cell r="S1246" t="str">
            <v>NULL</v>
          </cell>
          <cell r="T1246" t="str">
            <v>NULL</v>
          </cell>
          <cell r="V1246">
            <v>10932975</v>
          </cell>
        </row>
        <row r="1247">
          <cell r="A1247" t="str">
            <v>NULL</v>
          </cell>
          <cell r="B1247">
            <v>10932996</v>
          </cell>
          <cell r="C1247" t="str">
            <v>'Testing a Video and Text Messaging Intervention to reduce PTSD and Opioid Misuse Among Sexual Violence Survivors'</v>
          </cell>
          <cell r="D1247" t="str">
            <v>NIDA</v>
          </cell>
          <cell r="E1247" t="str">
            <v>5R61DA059897-02</v>
          </cell>
          <cell r="F1247" t="str">
            <v>DA059897</v>
          </cell>
          <cell r="G1247">
            <v>2024</v>
          </cell>
          <cell r="H1247" t="str">
            <v>Non-SBIR/STTR</v>
          </cell>
          <cell r="I1247" t="str">
            <v>Amy B Goldstein</v>
          </cell>
          <cell r="J1247">
            <v>367112</v>
          </cell>
          <cell r="K1247" t="str">
            <v>UNIVERSITY OF WISCONSIN-MADISON</v>
          </cell>
          <cell r="L1247" t="str">
            <v>WI</v>
          </cell>
          <cell r="M1247" t="str">
            <v>OUD</v>
          </cell>
          <cell r="N1247" t="str">
            <v>Translation of Research to Practice for the Treatment of Opioid Addiction</v>
          </cell>
          <cell r="O1247" t="str">
            <v>Optimizing the Quality, Reach, and Impact of Addiction Services</v>
          </cell>
          <cell r="P1247" t="str">
            <v>NULL</v>
          </cell>
          <cell r="Q1247" t="str">
            <v>NULL</v>
          </cell>
          <cell r="R1247" t="str">
            <v>NULL</v>
          </cell>
          <cell r="S1247" t="str">
            <v>NULL</v>
          </cell>
          <cell r="T1247" t="str">
            <v>NULL</v>
          </cell>
          <cell r="V1247">
            <v>10932996</v>
          </cell>
        </row>
        <row r="1248">
          <cell r="A1248" t="str">
            <v>NULL</v>
          </cell>
          <cell r="B1248">
            <v>10933501</v>
          </cell>
          <cell r="C1248" t="str">
            <v>HEALing Measurement Center: Enhancing Opioid Use Disorder Recovery through Measurement Based Care</v>
          </cell>
          <cell r="D1248" t="str">
            <v>NIDA</v>
          </cell>
          <cell r="E1248" t="str">
            <v>5RM1DA059395-02</v>
          </cell>
          <cell r="F1248" t="str">
            <v>DA059395</v>
          </cell>
          <cell r="G1248">
            <v>2024</v>
          </cell>
          <cell r="H1248" t="str">
            <v>Non-SBIR/STTR</v>
          </cell>
          <cell r="I1248" t="str">
            <v>LINDSEY ANN Martin</v>
          </cell>
          <cell r="J1248">
            <v>1446895</v>
          </cell>
          <cell r="K1248" t="str">
            <v>UNIVERSITY OF PITTSBURGH AT PITTSBURGH</v>
          </cell>
          <cell r="L1248" t="str">
            <v>PA</v>
          </cell>
          <cell r="M1248" t="str">
            <v>OUD</v>
          </cell>
          <cell r="N1248" t="str">
            <v>Translation of Research to Practice for the Treatment of Opioid Addiction</v>
          </cell>
          <cell r="O1248" t="str">
            <v>Optimizing the Quality, Reach, and Impact of Addiction Services</v>
          </cell>
          <cell r="P1248" t="str">
            <v>NULL</v>
          </cell>
          <cell r="Q1248" t="str">
            <v>NULL</v>
          </cell>
          <cell r="R1248" t="str">
            <v>NULL</v>
          </cell>
          <cell r="S1248" t="str">
            <v>NULL</v>
          </cell>
          <cell r="T1248" t="str">
            <v>NULL</v>
          </cell>
          <cell r="V1248">
            <v>10933501</v>
          </cell>
        </row>
        <row r="1249">
          <cell r="A1249" t="str">
            <v>NULL</v>
          </cell>
          <cell r="B1249">
            <v>10933525</v>
          </cell>
          <cell r="C1249" t="str">
            <v>Testing an occupational stress intervention for harm reduction workers in substance misuse settings</v>
          </cell>
          <cell r="D1249" t="str">
            <v>NIDA</v>
          </cell>
          <cell r="E1249" t="str">
            <v>5R61DA059887-02</v>
          </cell>
          <cell r="F1249" t="str">
            <v>DA059887</v>
          </cell>
          <cell r="G1249">
            <v>2024</v>
          </cell>
          <cell r="H1249" t="str">
            <v>Non-SBIR/STTR</v>
          </cell>
          <cell r="I1249" t="str">
            <v>COURTE CHRISTIAN WIRTH Van Voorhees</v>
          </cell>
          <cell r="J1249">
            <v>470995</v>
          </cell>
          <cell r="K1249" t="str">
            <v>UNIVERSITY OF TEXAS AT AUSTIN</v>
          </cell>
          <cell r="L1249" t="str">
            <v>TX</v>
          </cell>
          <cell r="M1249" t="str">
            <v>OUD</v>
          </cell>
          <cell r="N1249" t="str">
            <v>Translation of Research to Practice for the Treatment of Opioid Addiction</v>
          </cell>
          <cell r="O1249" t="str">
            <v>Optimizing the Quality, Reach, and Impact of Addiction Services</v>
          </cell>
          <cell r="P1249" t="str">
            <v>NULL</v>
          </cell>
          <cell r="Q1249" t="str">
            <v>NULL</v>
          </cell>
          <cell r="R1249" t="str">
            <v>NULL</v>
          </cell>
          <cell r="S1249" t="str">
            <v>NULL</v>
          </cell>
          <cell r="T1249" t="str">
            <v>NULL</v>
          </cell>
          <cell r="V1249">
            <v>10933525</v>
          </cell>
        </row>
        <row r="1250">
          <cell r="A1250" t="str">
            <v>NULL</v>
          </cell>
          <cell r="B1250">
            <v>10934856</v>
          </cell>
          <cell r="C1250" t="str">
            <v>University of Florida Partnerships Across Interdisciplinary Networks: Training through Engineering, epidemiology &amp; Addiction Medicine (UF PAIN TEAM)</v>
          </cell>
          <cell r="D1250" t="str">
            <v>NIAMS</v>
          </cell>
          <cell r="E1250" t="str">
            <v>1T90AR085527-01</v>
          </cell>
          <cell r="F1250" t="str">
            <v>AR085527</v>
          </cell>
          <cell r="G1250">
            <v>2024</v>
          </cell>
          <cell r="H1250" t="str">
            <v>Training, Institutional</v>
          </cell>
          <cell r="I1250" t="str">
            <v>Rebecca N. Lenzi</v>
          </cell>
          <cell r="J1250">
            <v>362689</v>
          </cell>
          <cell r="K1250" t="str">
            <v>UNIVERSITY OF FLORIDA</v>
          </cell>
          <cell r="L1250" t="str">
            <v>FL</v>
          </cell>
          <cell r="M1250" t="str">
            <v>Cross-Cutting Research</v>
          </cell>
          <cell r="N1250" t="str">
            <v>Training the Next Generation of Researchers in HEAL</v>
          </cell>
          <cell r="O1250" t="str">
            <v>Training the Next Generation of Researchers in HEAL</v>
          </cell>
          <cell r="P1250" t="str">
            <v>NULL</v>
          </cell>
          <cell r="Q1250" t="str">
            <v>NULL</v>
          </cell>
          <cell r="R1250" t="str">
            <v>NULL</v>
          </cell>
          <cell r="S1250" t="str">
            <v>NULL</v>
          </cell>
          <cell r="T1250" t="str">
            <v>NULL</v>
          </cell>
          <cell r="V1250">
            <v>10934856</v>
          </cell>
        </row>
        <row r="1251">
          <cell r="A1251" t="str">
            <v>NULL</v>
          </cell>
          <cell r="B1251">
            <v>10934938</v>
          </cell>
          <cell r="C1251" t="str">
            <v>University of Michigan HEAL PAIN Cohort Program</v>
          </cell>
          <cell r="D1251" t="str">
            <v>NIDCR</v>
          </cell>
          <cell r="E1251" t="str">
            <v>1T90DE034663-01</v>
          </cell>
          <cell r="F1251" t="str">
            <v>DE034663</v>
          </cell>
          <cell r="G1251">
            <v>2024</v>
          </cell>
          <cell r="H1251" t="str">
            <v>Training, Institutional</v>
          </cell>
          <cell r="I1251" t="str">
            <v>RACHEL  Sare</v>
          </cell>
          <cell r="J1251">
            <v>371578</v>
          </cell>
          <cell r="K1251" t="str">
            <v>UNIVERSITY OF MICHIGAN AT ANN ARBOR</v>
          </cell>
          <cell r="L1251" t="str">
            <v>MI</v>
          </cell>
          <cell r="M1251" t="str">
            <v>Cross-Cutting Research</v>
          </cell>
          <cell r="N1251" t="str">
            <v>Training the Next Generation of Researchers in HEAL</v>
          </cell>
          <cell r="O1251" t="str">
            <v>Training the Next Generation of Researchers in HEAL</v>
          </cell>
          <cell r="P1251" t="str">
            <v>NULL</v>
          </cell>
          <cell r="Q1251" t="str">
            <v>NULL</v>
          </cell>
          <cell r="R1251" t="str">
            <v>NULL</v>
          </cell>
          <cell r="S1251" t="str">
            <v>NULL</v>
          </cell>
          <cell r="T1251" t="str">
            <v>NULL</v>
          </cell>
          <cell r="V1251">
            <v>10934938</v>
          </cell>
        </row>
        <row r="1252">
          <cell r="A1252" t="str">
            <v>NULL</v>
          </cell>
          <cell r="B1252">
            <v>10935002</v>
          </cell>
          <cell r="C1252" t="str">
            <v>PRomoting Excellence through Pain and Addiction Research Enhancement (PREPARE)</v>
          </cell>
          <cell r="D1252" t="str">
            <v>NINR</v>
          </cell>
          <cell r="E1252" t="str">
            <v>1T90NR021683-01</v>
          </cell>
          <cell r="F1252" t="str">
            <v>NR021683</v>
          </cell>
          <cell r="G1252">
            <v>2024</v>
          </cell>
          <cell r="H1252" t="str">
            <v>Training, Institutional</v>
          </cell>
          <cell r="I1252" t="str">
            <v>Karen  Kehl</v>
          </cell>
          <cell r="J1252">
            <v>172596</v>
          </cell>
          <cell r="K1252" t="str">
            <v>WASHINGTON UNIVERSITY</v>
          </cell>
          <cell r="L1252" t="str">
            <v>MO</v>
          </cell>
          <cell r="M1252" t="str">
            <v>Cross-Cutting Research</v>
          </cell>
          <cell r="N1252" t="str">
            <v>Training the Next Generation of Researchers in HEAL</v>
          </cell>
          <cell r="O1252" t="str">
            <v>Training the Next Generation of Researchers in HEAL</v>
          </cell>
          <cell r="P1252" t="str">
            <v>NULL</v>
          </cell>
          <cell r="Q1252" t="str">
            <v>NULL</v>
          </cell>
          <cell r="R1252" t="str">
            <v>NULL</v>
          </cell>
          <cell r="S1252" t="str">
            <v>NULL</v>
          </cell>
          <cell r="T1252" t="str">
            <v>NULL</v>
          </cell>
          <cell r="V1252">
            <v>10935002</v>
          </cell>
        </row>
        <row r="1253">
          <cell r="A1253" t="str">
            <v>NULL</v>
          </cell>
          <cell r="B1253">
            <v>10935531</v>
          </cell>
          <cell r="C1253" t="str">
            <v>Mass General Brigham Interdisciplinary Clinical Pain Research Training Program</v>
          </cell>
          <cell r="D1253" t="str">
            <v>NINDS</v>
          </cell>
          <cell r="E1253" t="str">
            <v>1T90NS138001-01</v>
          </cell>
          <cell r="F1253" t="str">
            <v>NS138001</v>
          </cell>
          <cell r="G1253">
            <v>2024</v>
          </cell>
          <cell r="H1253" t="str">
            <v>Training, Institutional</v>
          </cell>
          <cell r="I1253" t="str">
            <v>Letitia Alexis Weigand</v>
          </cell>
          <cell r="J1253">
            <v>351097</v>
          </cell>
          <cell r="K1253" t="str">
            <v>BRIGHAM AND WOMEN'S HOSPITAL</v>
          </cell>
          <cell r="L1253" t="str">
            <v>MA</v>
          </cell>
          <cell r="M1253" t="str">
            <v>Cross-Cutting Research</v>
          </cell>
          <cell r="N1253" t="str">
            <v>Training the Next Generation of Researchers in HEAL</v>
          </cell>
          <cell r="O1253" t="str">
            <v>Training the Next Generation of Researchers in HEAL</v>
          </cell>
          <cell r="P1253" t="str">
            <v>NULL</v>
          </cell>
          <cell r="Q1253" t="str">
            <v>NULL</v>
          </cell>
          <cell r="R1253" t="str">
            <v>NULL</v>
          </cell>
          <cell r="S1253" t="str">
            <v>NULL</v>
          </cell>
          <cell r="T1253" t="str">
            <v>NULL</v>
          </cell>
          <cell r="V1253">
            <v>10935531</v>
          </cell>
        </row>
        <row r="1254">
          <cell r="A1254" t="str">
            <v>NULL</v>
          </cell>
          <cell r="B1254">
            <v>10936304</v>
          </cell>
          <cell r="C1254" t="str">
            <v>University of Utah Program to Provide Pain Research Knowledge (UP3RK)</v>
          </cell>
          <cell r="D1254" t="str">
            <v>NIDA</v>
          </cell>
          <cell r="E1254" t="str">
            <v>1T90DA062773-01</v>
          </cell>
          <cell r="F1254" t="str">
            <v>DA062773</v>
          </cell>
          <cell r="G1254">
            <v>2024</v>
          </cell>
          <cell r="H1254" t="str">
            <v>Training, Institutional</v>
          </cell>
          <cell r="I1254" t="str">
            <v>Lori  Ducharme</v>
          </cell>
          <cell r="J1254">
            <v>385409</v>
          </cell>
          <cell r="K1254" t="str">
            <v>UNIVERSITY OF UTAH</v>
          </cell>
          <cell r="L1254" t="str">
            <v>UT</v>
          </cell>
          <cell r="M1254" t="str">
            <v>Cross-Cutting Research</v>
          </cell>
          <cell r="N1254" t="str">
            <v>Training the Next Generation of Researchers in HEAL</v>
          </cell>
          <cell r="O1254" t="str">
            <v>Training the Next Generation of Researchers in HEAL</v>
          </cell>
          <cell r="P1254" t="str">
            <v>NULL</v>
          </cell>
          <cell r="Q1254" t="str">
            <v>NULL</v>
          </cell>
          <cell r="R1254" t="str">
            <v>NULL</v>
          </cell>
          <cell r="S1254" t="str">
            <v>NULL</v>
          </cell>
          <cell r="T1254" t="str">
            <v>NULL</v>
          </cell>
          <cell r="V1254">
            <v>10936304</v>
          </cell>
        </row>
        <row r="1255">
          <cell r="A1255" t="str">
            <v>NULL</v>
          </cell>
          <cell r="B1255">
            <v>10936429</v>
          </cell>
          <cell r="C1255" t="str">
            <v>Interdisciplinary research training in maternal and childhood pain</v>
          </cell>
          <cell r="D1255" t="str">
            <v>NICHD</v>
          </cell>
          <cell r="E1255" t="str">
            <v>1T90HD118400-01</v>
          </cell>
          <cell r="F1255" t="str">
            <v>HD118400</v>
          </cell>
          <cell r="G1255">
            <v>2024</v>
          </cell>
          <cell r="H1255" t="str">
            <v>Training, Institutional</v>
          </cell>
          <cell r="I1255" t="str">
            <v>HELENA HYESOOK Ahn</v>
          </cell>
          <cell r="J1255">
            <v>366377</v>
          </cell>
          <cell r="K1255" t="str">
            <v>STANFORD UNIVERSITY</v>
          </cell>
          <cell r="L1255" t="str">
            <v>CA</v>
          </cell>
          <cell r="M1255" t="str">
            <v>Cross-Cutting Research</v>
          </cell>
          <cell r="N1255" t="str">
            <v>Training the Next Generation of Researchers in HEAL</v>
          </cell>
          <cell r="O1255" t="str">
            <v>Training the Next Generation of Researchers in HEAL</v>
          </cell>
          <cell r="P1255" t="str">
            <v>NULL</v>
          </cell>
          <cell r="Q1255" t="str">
            <v>NULL</v>
          </cell>
          <cell r="R1255" t="str">
            <v>NULL</v>
          </cell>
          <cell r="S1255" t="str">
            <v>NULL</v>
          </cell>
          <cell r="T1255" t="str">
            <v>NULL</v>
          </cell>
          <cell r="V1255">
            <v>10936429</v>
          </cell>
        </row>
        <row r="1256">
          <cell r="A1256" t="str">
            <v>NULL</v>
          </cell>
          <cell r="B1256">
            <v>10936518</v>
          </cell>
          <cell r="C1256" t="str">
            <v>Validation of a Virtual Still Face Procedure and Deep Learning Algorithms to Assess Infant Emotion Regulation and Infant-Caregiver Interactions in the Wild</v>
          </cell>
          <cell r="D1256" t="str">
            <v>NIDA</v>
          </cell>
          <cell r="E1256" t="str">
            <v>5R01DA059422-02</v>
          </cell>
          <cell r="F1256" t="str">
            <v>DA059422</v>
          </cell>
          <cell r="G1256">
            <v>2024</v>
          </cell>
          <cell r="H1256" t="str">
            <v>Non-SBIR/STTR</v>
          </cell>
          <cell r="I1256" t="str">
            <v>Janani  Prabhakar</v>
          </cell>
          <cell r="J1256">
            <v>658039</v>
          </cell>
          <cell r="K1256" t="str">
            <v>UNIVERSITY OF ILLINOIS AT URBANA-CHAMPAIGN</v>
          </cell>
          <cell r="L1256" t="str">
            <v>IL</v>
          </cell>
          <cell r="M1256" t="str">
            <v>OUD</v>
          </cell>
          <cell r="N1256" t="str">
            <v>Enhanced Outcomes for Infants and Children Exposed to Opioids</v>
          </cell>
          <cell r="O1256" t="str">
            <v>Virtual Assessments to Understand Developmental Trajectories of Substance Use Exposure</v>
          </cell>
          <cell r="P1256" t="str">
            <v>NULL</v>
          </cell>
          <cell r="Q1256" t="str">
            <v>NULL</v>
          </cell>
          <cell r="R1256" t="str">
            <v>NULL</v>
          </cell>
          <cell r="S1256" t="str">
            <v>NULL</v>
          </cell>
          <cell r="T1256" t="str">
            <v>NULL</v>
          </cell>
          <cell r="V1256">
            <v>10936518</v>
          </cell>
        </row>
        <row r="1257">
          <cell r="A1257" t="str">
            <v>NULL</v>
          </cell>
          <cell r="B1257">
            <v>10936520</v>
          </cell>
          <cell r="C1257" t="str">
            <v>Automated Assessment of Maternal Sensitivity to Infant Distress: Leveraging Wearable Sensors for Substance Use Disorder Prevention and Research</v>
          </cell>
          <cell r="D1257" t="str">
            <v>NIDA</v>
          </cell>
          <cell r="E1257" t="str">
            <v>5R01DA059423-02</v>
          </cell>
          <cell r="F1257" t="str">
            <v>DA059423</v>
          </cell>
          <cell r="G1257">
            <v>2024</v>
          </cell>
          <cell r="H1257" t="str">
            <v>Non-SBIR/STTR</v>
          </cell>
          <cell r="I1257" t="str">
            <v>Janani  Prabhakar</v>
          </cell>
          <cell r="J1257">
            <v>433219</v>
          </cell>
          <cell r="K1257" t="str">
            <v>UNIVERSITY OF TEXAS AT AUSTIN</v>
          </cell>
          <cell r="L1257" t="str">
            <v>TX</v>
          </cell>
          <cell r="M1257" t="str">
            <v>OUD</v>
          </cell>
          <cell r="N1257" t="str">
            <v>Enhanced Outcomes for Infants and Children Exposed to Opioids</v>
          </cell>
          <cell r="O1257" t="str">
            <v>Virtual Assessments to Understand Developmental Trajectories of Substance Use Exposure</v>
          </cell>
          <cell r="P1257" t="str">
            <v>NULL</v>
          </cell>
          <cell r="Q1257" t="str">
            <v>NULL</v>
          </cell>
          <cell r="R1257" t="str">
            <v>NULL</v>
          </cell>
          <cell r="S1257" t="str">
            <v>NULL</v>
          </cell>
          <cell r="T1257" t="str">
            <v>NULL</v>
          </cell>
          <cell r="V1257">
            <v>10936520</v>
          </cell>
        </row>
        <row r="1258">
          <cell r="A1258" t="str">
            <v>NULL</v>
          </cell>
          <cell r="B1258">
            <v>10936521</v>
          </cell>
          <cell r="C1258" t="str">
            <v>Autonomous Digital CBT Intervention for Opioid Use Disorder in Individuals with Co-Occurring Internalizing Disorders</v>
          </cell>
          <cell r="D1258" t="str">
            <v>NIDA</v>
          </cell>
          <cell r="E1258" t="str">
            <v>5UG3DA059414-02</v>
          </cell>
          <cell r="F1258" t="str">
            <v>DA059414</v>
          </cell>
          <cell r="G1258">
            <v>2024</v>
          </cell>
          <cell r="H1258" t="str">
            <v>Non-SBIR/STTR</v>
          </cell>
          <cell r="I1258" t="str">
            <v>Tanya S Ramey</v>
          </cell>
          <cell r="J1258">
            <v>438679</v>
          </cell>
          <cell r="K1258" t="str">
            <v>UNIVERSITY OF MINNESOTA</v>
          </cell>
          <cell r="L1258" t="str">
            <v>MN</v>
          </cell>
          <cell r="M1258" t="str">
            <v>OUD</v>
          </cell>
          <cell r="N1258" t="str">
            <v>New Strategies to Prevent and Treat Opioid Addiction</v>
          </cell>
          <cell r="O1258" t="str">
            <v>Optimizing Care for People with Opioid Use Disorder and Mental Health Conditions</v>
          </cell>
          <cell r="P1258" t="str">
            <v>NULL</v>
          </cell>
          <cell r="Q1258" t="str">
            <v>NULL</v>
          </cell>
          <cell r="R1258" t="str">
            <v>NULL</v>
          </cell>
          <cell r="S1258" t="str">
            <v>NULL</v>
          </cell>
          <cell r="T1258" t="str">
            <v>NULL</v>
          </cell>
          <cell r="V1258">
            <v>10936521</v>
          </cell>
        </row>
        <row r="1259">
          <cell r="A1259" t="str">
            <v>NULL</v>
          </cell>
          <cell r="B1259">
            <v>10936525</v>
          </cell>
          <cell r="C1259" t="str">
            <v>Preventing School Exclusion and Opioid Misuse: Effectiveness of the Inclusive Skill-building Learning Approach (ISLA)</v>
          </cell>
          <cell r="D1259" t="str">
            <v>NIDA</v>
          </cell>
          <cell r="E1259" t="str">
            <v>5R01DA059401-02</v>
          </cell>
          <cell r="F1259" t="str">
            <v>DA059401</v>
          </cell>
          <cell r="G1259">
            <v>2024</v>
          </cell>
          <cell r="H1259" t="str">
            <v>Non-SBIR/STTR</v>
          </cell>
          <cell r="I1259" t="str">
            <v>Shannon Elizabeth Nicks</v>
          </cell>
          <cell r="J1259">
            <v>729290</v>
          </cell>
          <cell r="K1259" t="str">
            <v>UNIVERSITY OF OREGON</v>
          </cell>
          <cell r="L1259" t="str">
            <v>OR</v>
          </cell>
          <cell r="M1259" t="str">
            <v>OUD</v>
          </cell>
          <cell r="N1259" t="str">
            <v>New Strategies to Prevent and Treat Opioid Addiction</v>
          </cell>
          <cell r="O1259" t="str">
            <v>Preventing Opioid Use Disorder</v>
          </cell>
          <cell r="P1259" t="str">
            <v>NULL</v>
          </cell>
          <cell r="Q1259" t="str">
            <v>NULL</v>
          </cell>
          <cell r="R1259" t="str">
            <v>NULL</v>
          </cell>
          <cell r="S1259" t="str">
            <v>NULL</v>
          </cell>
          <cell r="T1259" t="str">
            <v>NULL</v>
          </cell>
          <cell r="V1259">
            <v>10936525</v>
          </cell>
        </row>
        <row r="1260">
          <cell r="A1260" t="str">
            <v>NULL</v>
          </cell>
          <cell r="B1260">
            <v>10936527</v>
          </cell>
          <cell r="C1260" t="str">
            <v>Integrating eye-tracking and ECG methodologies for remote infant neurocognitive assessments in the home</v>
          </cell>
          <cell r="D1260" t="str">
            <v>NIDA</v>
          </cell>
          <cell r="E1260" t="str">
            <v>5R01DA059415-02</v>
          </cell>
          <cell r="F1260" t="str">
            <v>DA059415</v>
          </cell>
          <cell r="G1260">
            <v>2024</v>
          </cell>
          <cell r="H1260" t="str">
            <v>Non-SBIR/STTR</v>
          </cell>
          <cell r="I1260" t="str">
            <v>Janani  Prabhakar</v>
          </cell>
          <cell r="J1260">
            <v>540717</v>
          </cell>
          <cell r="K1260" t="str">
            <v>NEW YORK UNIVERSITY</v>
          </cell>
          <cell r="L1260" t="str">
            <v>NY</v>
          </cell>
          <cell r="M1260" t="str">
            <v>OUD</v>
          </cell>
          <cell r="N1260" t="str">
            <v>Enhanced Outcomes for Infants and Children Exposed to Opioids</v>
          </cell>
          <cell r="O1260" t="str">
            <v>Virtual Assessments to Understand Developmental Trajectories of Substance Use Exposure</v>
          </cell>
          <cell r="P1260" t="str">
            <v>NULL</v>
          </cell>
          <cell r="Q1260" t="str">
            <v>NULL</v>
          </cell>
          <cell r="R1260" t="str">
            <v>NULL</v>
          </cell>
          <cell r="S1260" t="str">
            <v>NULL</v>
          </cell>
          <cell r="T1260" t="str">
            <v>NULL</v>
          </cell>
          <cell r="V1260">
            <v>10936527</v>
          </cell>
        </row>
        <row r="1261">
          <cell r="A1261" t="str">
            <v>NULL</v>
          </cell>
          <cell r="B1261">
            <v>10936531</v>
          </cell>
          <cell r="C1261" t="str">
            <v>Improving Buprenorphine Retention with Transcutaneous Auricular Neurostimulation for Patients with Co-occurring Posttraumatic Stress Disorder and Opioid Use Disorder</v>
          </cell>
          <cell r="D1261" t="str">
            <v>NIDA</v>
          </cell>
          <cell r="E1261" t="str">
            <v>5UG3DA059409-02</v>
          </cell>
          <cell r="F1261" t="str">
            <v>DA059409</v>
          </cell>
          <cell r="G1261">
            <v>2024</v>
          </cell>
          <cell r="H1261" t="str">
            <v>Non-SBIR/STTR</v>
          </cell>
          <cell r="I1261" t="str">
            <v>Will  Aklin</v>
          </cell>
          <cell r="J1261">
            <v>306133</v>
          </cell>
          <cell r="K1261" t="str">
            <v>UNIVERSITY OF CINCINNATI</v>
          </cell>
          <cell r="L1261" t="str">
            <v>OH</v>
          </cell>
          <cell r="M1261" t="str">
            <v>OUD</v>
          </cell>
          <cell r="N1261" t="str">
            <v>New Strategies to Prevent and Treat Opioid Addiction</v>
          </cell>
          <cell r="O1261" t="str">
            <v>Optimizing Care for People with Opioid Use Disorder and Mental Health Conditions</v>
          </cell>
          <cell r="P1261" t="str">
            <v>NULL</v>
          </cell>
          <cell r="Q1261" t="str">
            <v>NULL</v>
          </cell>
          <cell r="R1261" t="str">
            <v>NULL</v>
          </cell>
          <cell r="S1261" t="str">
            <v>NULL</v>
          </cell>
          <cell r="T1261" t="str">
            <v>NULL</v>
          </cell>
          <cell r="V1261">
            <v>10936531</v>
          </cell>
        </row>
        <row r="1262">
          <cell r="A1262" t="str">
            <v>NULL</v>
          </cell>
          <cell r="B1262">
            <v>10936541</v>
          </cell>
          <cell r="C1262" t="str">
            <v>Methadone Patient Access to Collaborative Treatment (MPACT)</v>
          </cell>
          <cell r="D1262" t="str">
            <v>NIDA</v>
          </cell>
          <cell r="E1262" t="str">
            <v>5R61DA059889-02</v>
          </cell>
          <cell r="F1262" t="str">
            <v>DA059889</v>
          </cell>
          <cell r="G1262">
            <v>2024</v>
          </cell>
          <cell r="H1262" t="str">
            <v>Non-SBIR/STTR</v>
          </cell>
          <cell r="I1262" t="str">
            <v>SEAN EDWARD WINTERS Lynch</v>
          </cell>
          <cell r="J1262">
            <v>460954</v>
          </cell>
          <cell r="K1262" t="str">
            <v>UNIVERSITY OF ARIZONA</v>
          </cell>
          <cell r="L1262" t="str">
            <v>AZ</v>
          </cell>
          <cell r="M1262" t="str">
            <v>OUD</v>
          </cell>
          <cell r="N1262" t="str">
            <v>Translation of Research to Practice for the Treatment of Opioid Addiction</v>
          </cell>
          <cell r="O1262" t="str">
            <v>Optimizing the Quality, Reach, and Impact of Addiction Services</v>
          </cell>
          <cell r="P1262" t="str">
            <v>NULL</v>
          </cell>
          <cell r="Q1262" t="str">
            <v>NULL</v>
          </cell>
          <cell r="R1262" t="str">
            <v>NULL</v>
          </cell>
          <cell r="S1262" t="str">
            <v>NULL</v>
          </cell>
          <cell r="T1262" t="str">
            <v>NULL</v>
          </cell>
          <cell r="V1262">
            <v>10936541</v>
          </cell>
        </row>
        <row r="1263">
          <cell r="A1263" t="str">
            <v>NULL</v>
          </cell>
          <cell r="B1263">
            <v>10938288</v>
          </cell>
          <cell r="C1263" t="str">
            <v>Project-002</v>
          </cell>
          <cell r="D1263" t="str">
            <v>NIDA</v>
          </cell>
          <cell r="E1263" t="str">
            <v>5UG1DA015815-22</v>
          </cell>
          <cell r="F1263" t="str">
            <v>DA015815</v>
          </cell>
          <cell r="G1263">
            <v>2023</v>
          </cell>
          <cell r="H1263" t="str">
            <v>Other Research-Related</v>
          </cell>
          <cell r="I1263" t="str">
            <v>Ronald  Dobbins</v>
          </cell>
          <cell r="J1263">
            <v>309388</v>
          </cell>
          <cell r="K1263" t="str">
            <v>OREGON HEALTH &amp; SCIENCE UNIVERSITY</v>
          </cell>
          <cell r="L1263" t="str">
            <v>OR</v>
          </cell>
          <cell r="M1263" t="str">
            <v>OUD</v>
          </cell>
          <cell r="N1263" t="str">
            <v>Translation of Research to Practice for the Treatment of Opioid Addiction</v>
          </cell>
          <cell r="O1263" t="str">
            <v>Enhancing the National Drug Abuse Treatment Clinical Trials Network to Address Opioids</v>
          </cell>
          <cell r="P1263" t="str">
            <v>NULL</v>
          </cell>
          <cell r="Q1263" t="str">
            <v>NULL</v>
          </cell>
          <cell r="R1263" t="str">
            <v>NULL</v>
          </cell>
          <cell r="S1263" t="str">
            <v>NULL</v>
          </cell>
          <cell r="T1263" t="str">
            <v>NULL</v>
          </cell>
          <cell r="U1263" t="str">
            <v>CTN</v>
          </cell>
          <cell r="V1263" t="str">
            <v>NULL</v>
          </cell>
        </row>
        <row r="1264">
          <cell r="A1264" t="str">
            <v>NULL</v>
          </cell>
          <cell r="B1264">
            <v>10938324</v>
          </cell>
          <cell r="C1264" t="str">
            <v>Project-003</v>
          </cell>
          <cell r="D1264" t="str">
            <v>NIDA</v>
          </cell>
          <cell r="E1264" t="str">
            <v>5UG1DA015815-22</v>
          </cell>
          <cell r="F1264" t="str">
            <v>DA015815</v>
          </cell>
          <cell r="G1264">
            <v>2023</v>
          </cell>
          <cell r="H1264" t="str">
            <v>Other Research-Related</v>
          </cell>
          <cell r="I1264" t="str">
            <v>Ronald  Dobbins</v>
          </cell>
          <cell r="J1264">
            <v>82826</v>
          </cell>
          <cell r="K1264" t="str">
            <v>OREGON HEALTH &amp; SCIENCE UNIVERSITY</v>
          </cell>
          <cell r="L1264" t="str">
            <v>OR</v>
          </cell>
          <cell r="M1264" t="str">
            <v>OUD</v>
          </cell>
          <cell r="N1264" t="str">
            <v>Translation of Research to Practice for the Treatment of Opioid Addiction</v>
          </cell>
          <cell r="O1264" t="str">
            <v>Enhancing the National Drug Abuse Treatment Clinical Trials Network to Address Opioids</v>
          </cell>
          <cell r="P1264" t="str">
            <v>NULL</v>
          </cell>
          <cell r="Q1264" t="str">
            <v>NULL</v>
          </cell>
          <cell r="R1264" t="str">
            <v>NULL</v>
          </cell>
          <cell r="S1264" t="str">
            <v>NULL</v>
          </cell>
          <cell r="T1264" t="str">
            <v>NULL</v>
          </cell>
          <cell r="U1264" t="str">
            <v>CTN</v>
          </cell>
          <cell r="V1264" t="str">
            <v>NULL</v>
          </cell>
        </row>
        <row r="1265">
          <cell r="A1265" t="str">
            <v>NULL</v>
          </cell>
          <cell r="B1265">
            <v>10938655</v>
          </cell>
          <cell r="C1265" t="str">
            <v>Project-004</v>
          </cell>
          <cell r="D1265" t="str">
            <v>NIDA</v>
          </cell>
          <cell r="E1265" t="str">
            <v>5UG1DA015815-22</v>
          </cell>
          <cell r="F1265" t="str">
            <v>DA015815</v>
          </cell>
          <cell r="G1265">
            <v>2023</v>
          </cell>
          <cell r="H1265" t="str">
            <v>Other Research-Related</v>
          </cell>
          <cell r="I1265" t="str">
            <v>Ronald  Dobbins</v>
          </cell>
          <cell r="J1265">
            <v>128864</v>
          </cell>
          <cell r="K1265" t="str">
            <v>OREGON HEALTH &amp; SCIENCE UNIVERSITY</v>
          </cell>
          <cell r="L1265" t="str">
            <v>OR</v>
          </cell>
          <cell r="M1265" t="str">
            <v>OUD</v>
          </cell>
          <cell r="N1265" t="str">
            <v>Translation of Research to Practice for the Treatment of Opioid Addiction</v>
          </cell>
          <cell r="O1265" t="str">
            <v>Enhancing the National Drug Abuse Treatment Clinical Trials Network to Address Opioids</v>
          </cell>
          <cell r="P1265" t="str">
            <v>NULL</v>
          </cell>
          <cell r="Q1265" t="str">
            <v>NULL</v>
          </cell>
          <cell r="R1265" t="str">
            <v>NULL</v>
          </cell>
          <cell r="S1265" t="str">
            <v>NULL</v>
          </cell>
          <cell r="T1265" t="str">
            <v>NULL</v>
          </cell>
          <cell r="U1265" t="str">
            <v>CTN</v>
          </cell>
          <cell r="V1265" t="str">
            <v>NULL</v>
          </cell>
        </row>
        <row r="1266">
          <cell r="A1266" t="str">
            <v>HDP01508</v>
          </cell>
          <cell r="B1266">
            <v>10939620</v>
          </cell>
          <cell r="C1266" t="str">
            <v>Group-based Integrative Pain Management: A multi-level approach to address intersectional stigma and social isolation in diverse primary care safety net patients with chronic pain</v>
          </cell>
          <cell r="D1266" t="str">
            <v>NIMHD</v>
          </cell>
          <cell r="E1266" t="str">
            <v>4R33MD018333-02</v>
          </cell>
          <cell r="F1266" t="str">
            <v>MD018333</v>
          </cell>
          <cell r="G1266">
            <v>2024</v>
          </cell>
          <cell r="H1266" t="str">
            <v>Non-SBIR/STTR</v>
          </cell>
          <cell r="I1266" t="str">
            <v>Priscah  Mujuru</v>
          </cell>
          <cell r="J1266">
            <v>3752243</v>
          </cell>
          <cell r="K1266" t="str">
            <v>UNIVERSITY OF CALIFORNIA, SAN FRANCISCO</v>
          </cell>
          <cell r="L1266" t="str">
            <v>CA</v>
          </cell>
          <cell r="M1266" t="str">
            <v>Pain mgt</v>
          </cell>
          <cell r="N1266" t="str">
            <v>Clinical Research in Pain Management</v>
          </cell>
          <cell r="O1266" t="str">
            <v>Advancing Health Equity in Pain Management</v>
          </cell>
          <cell r="P1266" t="str">
            <v>registered</v>
          </cell>
          <cell r="Q1266" t="str">
            <v>live</v>
          </cell>
          <cell r="R1266" t="str">
            <v>No</v>
          </cell>
          <cell r="S1266">
            <v>0</v>
          </cell>
          <cell r="T1266" t="str">
            <v>Yes</v>
          </cell>
          <cell r="V1266">
            <v>10939620</v>
          </cell>
        </row>
        <row r="1267">
          <cell r="A1267" t="str">
            <v>HDP01390</v>
          </cell>
          <cell r="B1267">
            <v>10941246</v>
          </cell>
          <cell r="C1267" t="str">
            <v>Validation of neuronal senescence as a target for chronic pain in aging</v>
          </cell>
          <cell r="D1267" t="str">
            <v>NIA</v>
          </cell>
          <cell r="E1267" t="str">
            <v>1RF1AG088052-01</v>
          </cell>
          <cell r="F1267" t="str">
            <v>AG088052</v>
          </cell>
          <cell r="G1267">
            <v>2024</v>
          </cell>
          <cell r="H1267" t="str">
            <v>Non-SBIR/STTR</v>
          </cell>
          <cell r="I1267" t="str">
            <v>DAVID WITT Frankowski</v>
          </cell>
          <cell r="J1267">
            <v>2249392</v>
          </cell>
          <cell r="K1267" t="str">
            <v>STANFORD UNIVERSITY</v>
          </cell>
          <cell r="L1267" t="str">
            <v>CA</v>
          </cell>
          <cell r="M1267" t="str">
            <v>Pain mgt</v>
          </cell>
          <cell r="N1267" t="str">
            <v>Preclinical and Translational Research in Pain Management</v>
          </cell>
          <cell r="O1267" t="str">
            <v>Discovery and Validation of Novel Targets for Safe and Effective Treatment of Pain</v>
          </cell>
          <cell r="P1267" t="str">
            <v>registered</v>
          </cell>
          <cell r="Q1267" t="str">
            <v>live</v>
          </cell>
          <cell r="R1267" t="str">
            <v>No</v>
          </cell>
          <cell r="S1267">
            <v>0</v>
          </cell>
          <cell r="T1267" t="str">
            <v>Yes</v>
          </cell>
          <cell r="V1267">
            <v>10941246</v>
          </cell>
        </row>
        <row r="1268">
          <cell r="A1268" t="str">
            <v>HDP01419</v>
          </cell>
          <cell r="B1268">
            <v>10946923</v>
          </cell>
          <cell r="C1268" t="str">
            <v>Developing equilibrative nucleoside transporter inhibitors as non-opioid pain therapeutics</v>
          </cell>
          <cell r="D1268" t="str">
            <v>NINDS</v>
          </cell>
          <cell r="E1268" t="str">
            <v>1R61NS138215-01</v>
          </cell>
          <cell r="F1268" t="str">
            <v>NS138215</v>
          </cell>
          <cell r="G1268">
            <v>2024</v>
          </cell>
          <cell r="H1268" t="str">
            <v>Non-SBIR/STTR</v>
          </cell>
          <cell r="I1268" t="str">
            <v>JULIA LYNN Bachman</v>
          </cell>
          <cell r="J1268">
            <v>1563778</v>
          </cell>
          <cell r="K1268" t="str">
            <v>DUKE UNIVERSITY</v>
          </cell>
          <cell r="L1268" t="str">
            <v>NC</v>
          </cell>
          <cell r="M1268" t="str">
            <v>Pain mgt</v>
          </cell>
          <cell r="N1268" t="str">
            <v>Preclinical and Translational Research in Pain Management</v>
          </cell>
          <cell r="O1268" t="str">
            <v>Development and Optimization of Non-Addictive Therapies to Treat Pain</v>
          </cell>
          <cell r="P1268" t="str">
            <v>registered</v>
          </cell>
          <cell r="Q1268" t="str">
            <v>live</v>
          </cell>
          <cell r="R1268" t="str">
            <v>Yes</v>
          </cell>
          <cell r="S1268">
            <v>0</v>
          </cell>
          <cell r="T1268" t="str">
            <v>Yes</v>
          </cell>
          <cell r="V1268">
            <v>10946923</v>
          </cell>
        </row>
        <row r="1269">
          <cell r="A1269" t="str">
            <v>HDP01344</v>
          </cell>
          <cell r="B1269">
            <v>10946971</v>
          </cell>
          <cell r="C1269" t="str">
            <v>Topical Neurokinin-1 Receptor Antagonist as an Effective Non-addictive Analgesic for Ocular Pain</v>
          </cell>
          <cell r="D1269" t="str">
            <v>NINDS</v>
          </cell>
          <cell r="E1269" t="str">
            <v>1R61NS131303-01A1</v>
          </cell>
          <cell r="F1269" t="str">
            <v>NS131303</v>
          </cell>
          <cell r="G1269">
            <v>2024</v>
          </cell>
          <cell r="H1269" t="str">
            <v>Non-SBIR/STTR</v>
          </cell>
          <cell r="I1269" t="str">
            <v>JULIA LYNN Bachman</v>
          </cell>
          <cell r="J1269">
            <v>1559917</v>
          </cell>
          <cell r="K1269" t="str">
            <v>SCHEPENS EYE RESEARCH INSTITUTE</v>
          </cell>
          <cell r="L1269" t="str">
            <v>MA</v>
          </cell>
          <cell r="M1269" t="str">
            <v>Pain mgt</v>
          </cell>
          <cell r="N1269" t="str">
            <v>Preclinical and Translational Research in Pain Management</v>
          </cell>
          <cell r="O1269" t="str">
            <v>Development and Optimization of Non-Addictive Therapies to Treat Pain</v>
          </cell>
          <cell r="P1269" t="str">
            <v>registered</v>
          </cell>
          <cell r="Q1269" t="str">
            <v>live</v>
          </cell>
          <cell r="R1269" t="str">
            <v>No</v>
          </cell>
          <cell r="S1269">
            <v>1</v>
          </cell>
          <cell r="T1269" t="str">
            <v>Yes</v>
          </cell>
          <cell r="V1269">
            <v>10946971</v>
          </cell>
        </row>
        <row r="1270">
          <cell r="A1270" t="str">
            <v>HDP01347</v>
          </cell>
          <cell r="B1270">
            <v>10947461</v>
          </cell>
          <cell r="C1270" t="str">
            <v>Mapping the Functional and Anatomical Pathways from the Anterior and Posterior Paraventricular Nucleus of the Thalamus to the Nucleus Accumbens: Implications for Opioid Use</v>
          </cell>
          <cell r="D1270" t="str">
            <v>NIDA</v>
          </cell>
          <cell r="E1270" t="str">
            <v>1K99DA060895-01</v>
          </cell>
          <cell r="F1270" t="str">
            <v>DA060895</v>
          </cell>
          <cell r="G1270">
            <v>2024</v>
          </cell>
          <cell r="H1270" t="str">
            <v>Other Research-Related</v>
          </cell>
          <cell r="I1270" t="str">
            <v>Yu  Lin</v>
          </cell>
          <cell r="J1270">
            <v>265302</v>
          </cell>
          <cell r="K1270" t="str">
            <v>UNIVERSITY OF MINNESOTA</v>
          </cell>
          <cell r="L1270" t="str">
            <v>MN</v>
          </cell>
          <cell r="M1270" t="str">
            <v>Cross-Cutting Research</v>
          </cell>
          <cell r="N1270" t="str">
            <v>Training the Next Generation of Researchers in HEAL</v>
          </cell>
          <cell r="O1270" t="str">
            <v>Training the Next Generation of Researchers in HEAL</v>
          </cell>
          <cell r="P1270" t="str">
            <v>not registered</v>
          </cell>
          <cell r="Q1270" t="str">
            <v>live</v>
          </cell>
          <cell r="R1270" t="str">
            <v>No</v>
          </cell>
          <cell r="S1270">
            <v>0</v>
          </cell>
          <cell r="T1270" t="str">
            <v>No</v>
          </cell>
          <cell r="V1270">
            <v>10947461</v>
          </cell>
        </row>
        <row r="1271">
          <cell r="A1271" t="str">
            <v>HDP01421</v>
          </cell>
          <cell r="B1271">
            <v>10949076</v>
          </cell>
          <cell r="C1271" t="str">
            <v>Implementing a Digital Therapeutic to Address Substance Use Disorders among People who Are Incarcerated</v>
          </cell>
          <cell r="D1271" t="str">
            <v>NIDA</v>
          </cell>
          <cell r="E1271" t="str">
            <v>1K23DA061045-01</v>
          </cell>
          <cell r="F1271" t="str">
            <v>DA061045</v>
          </cell>
          <cell r="G1271">
            <v>2024</v>
          </cell>
          <cell r="H1271" t="str">
            <v>Other Research-Related</v>
          </cell>
          <cell r="I1271" t="str">
            <v>CARRIE FRIED Mulford</v>
          </cell>
          <cell r="J1271">
            <v>177707</v>
          </cell>
          <cell r="K1271" t="str">
            <v>YALE UNIVERSITY</v>
          </cell>
          <cell r="L1271" t="str">
            <v>CT</v>
          </cell>
          <cell r="M1271" t="str">
            <v>Cross-Cutting Research</v>
          </cell>
          <cell r="N1271" t="str">
            <v>Training the Next Generation of Researchers in HEAL</v>
          </cell>
          <cell r="O1271" t="str">
            <v>Training the Next Generation of Researchers in HEAL</v>
          </cell>
          <cell r="P1271" t="str">
            <v>not registered</v>
          </cell>
          <cell r="Q1271" t="str">
            <v>live</v>
          </cell>
          <cell r="R1271" t="str">
            <v>No</v>
          </cell>
          <cell r="S1271">
            <v>0</v>
          </cell>
          <cell r="T1271" t="str">
            <v>No</v>
          </cell>
          <cell r="V1271">
            <v>10949076</v>
          </cell>
        </row>
        <row r="1272">
          <cell r="A1272" t="str">
            <v>HDP01402</v>
          </cell>
          <cell r="B1272">
            <v>10949331</v>
          </cell>
          <cell r="C1272" t="str">
            <v>Reducing opioid misuse among urban Indigenous young adults in Montana using a culturally centered intervention</v>
          </cell>
          <cell r="D1272" t="str">
            <v>NIDA</v>
          </cell>
          <cell r="E1272" t="str">
            <v>1K01DA061078-01</v>
          </cell>
          <cell r="F1272" t="str">
            <v>DA061078</v>
          </cell>
          <cell r="G1272">
            <v>2024</v>
          </cell>
          <cell r="H1272" t="str">
            <v>Other Research-Related</v>
          </cell>
          <cell r="I1272" t="str">
            <v>COURTE CHRISTIAN WIRTH Van Voorhees</v>
          </cell>
          <cell r="J1272">
            <v>176326</v>
          </cell>
          <cell r="K1272" t="str">
            <v>UNIVERSITY OF MONTANA</v>
          </cell>
          <cell r="L1272" t="str">
            <v>MT</v>
          </cell>
          <cell r="M1272" t="str">
            <v>Cross-Cutting Research</v>
          </cell>
          <cell r="N1272" t="str">
            <v>Training the Next Generation of Researchers in HEAL</v>
          </cell>
          <cell r="O1272" t="str">
            <v>Training the Next Generation of Researchers in HEAL</v>
          </cell>
          <cell r="P1272" t="str">
            <v>not registered</v>
          </cell>
          <cell r="Q1272" t="str">
            <v>live</v>
          </cell>
          <cell r="R1272" t="str">
            <v>No</v>
          </cell>
          <cell r="S1272">
            <v>0</v>
          </cell>
          <cell r="T1272" t="str">
            <v>No</v>
          </cell>
          <cell r="V1272">
            <v>10949331</v>
          </cell>
        </row>
        <row r="1273">
          <cell r="A1273" t="str">
            <v>HDP01378</v>
          </cell>
          <cell r="B1273">
            <v>10950495</v>
          </cell>
          <cell r="C1273" t="str">
            <v>Dysregulation of maternal immunity during pregnancy by pregravid obesity</v>
          </cell>
          <cell r="D1273" t="str">
            <v>NIAID</v>
          </cell>
          <cell r="E1273" t="str">
            <v>3R01AI145910-06S1</v>
          </cell>
          <cell r="F1273" t="str">
            <v>AI145910</v>
          </cell>
          <cell r="G1273">
            <v>2024</v>
          </cell>
          <cell r="H1273" t="str">
            <v>Non-SBIR/STTR</v>
          </cell>
          <cell r="I1273" t="str">
            <v>Mercy R. Prabhudas</v>
          </cell>
          <cell r="J1273">
            <v>440401</v>
          </cell>
          <cell r="K1273" t="str">
            <v>UNIVERSITY OF KENTUCKY</v>
          </cell>
          <cell r="L1273" t="str">
            <v>KY</v>
          </cell>
          <cell r="M1273" t="str">
            <v>OUD</v>
          </cell>
          <cell r="N1273" t="str">
            <v>Enhanced Outcomes for Infants and Children Exposed to Opioids</v>
          </cell>
          <cell r="P1273" t="str">
            <v>not registered</v>
          </cell>
          <cell r="Q1273" t="str">
            <v>live</v>
          </cell>
          <cell r="R1273" t="str">
            <v>No</v>
          </cell>
          <cell r="S1273">
            <v>0</v>
          </cell>
          <cell r="T1273" t="str">
            <v>No</v>
          </cell>
          <cell r="U1273" t="str">
            <v>NULL</v>
          </cell>
          <cell r="V1273">
            <v>10950495</v>
          </cell>
        </row>
        <row r="1274">
          <cell r="A1274" t="str">
            <v>HDP01499</v>
          </cell>
          <cell r="B1274">
            <v>10951592</v>
          </cell>
          <cell r="C1274" t="str">
            <v>Peer suppoRt for adolescents and Emerging adults with Sickle cell pain: promoting ENgagement in Cognitive behavioral thErapy</v>
          </cell>
          <cell r="D1274" t="str">
            <v>NHLBI</v>
          </cell>
          <cell r="E1274" t="str">
            <v>4UH3HL165839-02</v>
          </cell>
          <cell r="F1274" t="str">
            <v>HL165839</v>
          </cell>
          <cell r="G1274">
            <v>2024</v>
          </cell>
          <cell r="H1274" t="str">
            <v>Non-SBIR/STTR</v>
          </cell>
          <cell r="I1274" t="str">
            <v>ANDREW  LOUDEN</v>
          </cell>
          <cell r="J1274">
            <v>1531103</v>
          </cell>
          <cell r="K1274" t="str">
            <v>UNIVERSITY OF PITTSBURGH AT PITTSBURGH</v>
          </cell>
          <cell r="L1274" t="str">
            <v>PA</v>
          </cell>
          <cell r="M1274" t="str">
            <v>Pain mgt</v>
          </cell>
          <cell r="N1274" t="str">
            <v>Clinical Research in Pain Management</v>
          </cell>
          <cell r="O1274" t="str">
            <v>Pain Management Effectiveness Research Network (ERN)</v>
          </cell>
          <cell r="P1274" t="str">
            <v>registered</v>
          </cell>
          <cell r="Q1274" t="str">
            <v>live</v>
          </cell>
          <cell r="R1274" t="str">
            <v>No</v>
          </cell>
          <cell r="S1274">
            <v>0</v>
          </cell>
          <cell r="T1274" t="str">
            <v>No</v>
          </cell>
          <cell r="U1274" t="str">
            <v>Pain ERN</v>
          </cell>
          <cell r="V1274">
            <v>10951592</v>
          </cell>
        </row>
        <row r="1275">
          <cell r="A1275" t="str">
            <v>HDP01351</v>
          </cell>
          <cell r="B1275">
            <v>10953166</v>
          </cell>
          <cell r="C1275" t="str">
            <v>Development of diagnostic and prognostic ultrasound imaging biomarkers for plantar heel pain</v>
          </cell>
          <cell r="D1275" t="str">
            <v>NCCIH</v>
          </cell>
          <cell r="E1275" t="str">
            <v>1R61AT012275-01A1</v>
          </cell>
          <cell r="F1275" t="str">
            <v>AT012275</v>
          </cell>
          <cell r="G1275">
            <v>2024</v>
          </cell>
          <cell r="H1275" t="str">
            <v>Non-SBIR/STTR</v>
          </cell>
          <cell r="I1275" t="str">
            <v>Alexander H. Tuttle</v>
          </cell>
          <cell r="J1275">
            <v>1467542</v>
          </cell>
          <cell r="K1275" t="str">
            <v>UNIVERSITY OF IOWA</v>
          </cell>
          <cell r="L1275" t="str">
            <v>IA</v>
          </cell>
          <cell r="M1275" t="str">
            <v>Pain mgt</v>
          </cell>
          <cell r="N1275" t="str">
            <v>Preclinical and Translational Research in Pain Management</v>
          </cell>
          <cell r="O1275" t="str">
            <v>Discovery and Validation of Biomarkers, Endpoints, and Signatures for Pain Conditions</v>
          </cell>
          <cell r="P1275" t="str">
            <v>registered</v>
          </cell>
          <cell r="Q1275" t="str">
            <v>live</v>
          </cell>
          <cell r="R1275" t="str">
            <v>No</v>
          </cell>
          <cell r="S1275">
            <v>0</v>
          </cell>
          <cell r="T1275" t="str">
            <v>No</v>
          </cell>
          <cell r="V1275">
            <v>10953166</v>
          </cell>
        </row>
        <row r="1276">
          <cell r="A1276" t="str">
            <v>HDP01373</v>
          </cell>
          <cell r="B1276">
            <v>10954466</v>
          </cell>
          <cell r="C1276" t="str">
            <v>An innovative device for management of neuropathic pain after spinal cord injury</v>
          </cell>
          <cell r="D1276" t="str">
            <v>NINDS</v>
          </cell>
          <cell r="E1276" t="str">
            <v>1UG3NS139014-01</v>
          </cell>
          <cell r="F1276" t="str">
            <v>NS139014</v>
          </cell>
          <cell r="G1276">
            <v>2024</v>
          </cell>
          <cell r="H1276" t="str">
            <v>Non-SBIR/STTR</v>
          </cell>
          <cell r="I1276" t="str">
            <v>ERIC MICHAEL Hudak</v>
          </cell>
          <cell r="J1276">
            <v>1594319</v>
          </cell>
          <cell r="K1276" t="str">
            <v>UNIVERSITY OF TEXAS HLTH SCI CTR HOUSTON</v>
          </cell>
          <cell r="L1276" t="str">
            <v>TX</v>
          </cell>
          <cell r="M1276" t="str">
            <v>Pain mgt</v>
          </cell>
          <cell r="N1276" t="str">
            <v>Preclinical and Translational Research in Pain Management</v>
          </cell>
          <cell r="O1276" t="str">
            <v>Translating Discoveries into Effective Devices to Treat Pain</v>
          </cell>
          <cell r="P1276" t="str">
            <v>registered</v>
          </cell>
          <cell r="Q1276" t="str">
            <v>live</v>
          </cell>
          <cell r="R1276" t="str">
            <v>No</v>
          </cell>
          <cell r="S1276">
            <v>0</v>
          </cell>
          <cell r="T1276" t="str">
            <v>No</v>
          </cell>
          <cell r="V1276">
            <v>10954466</v>
          </cell>
        </row>
        <row r="1277">
          <cell r="A1277" t="str">
            <v>HDP01412</v>
          </cell>
          <cell r="B1277">
            <v>10954517</v>
          </cell>
          <cell r="C1277" t="str">
            <v>Imaging of pain sources in myofascial pain syndrome</v>
          </cell>
          <cell r="D1277" t="str">
            <v>NIBIB</v>
          </cell>
          <cell r="E1277" t="str">
            <v>1R61EB036967-01</v>
          </cell>
          <cell r="F1277" t="str">
            <v>EB036967</v>
          </cell>
          <cell r="G1277">
            <v>2024</v>
          </cell>
          <cell r="H1277" t="str">
            <v>Non-SBIR/STTR</v>
          </cell>
          <cell r="I1277" t="str">
            <v>Robert Leo ii Barry</v>
          </cell>
          <cell r="J1277">
            <v>2280771</v>
          </cell>
          <cell r="K1277" t="str">
            <v>STANFORD UNIVERSITY</v>
          </cell>
          <cell r="L1277" t="str">
            <v>CA</v>
          </cell>
          <cell r="M1277" t="str">
            <v>Pain mgt</v>
          </cell>
          <cell r="N1277" t="str">
            <v>Preclinical and Translational Research in Pain Management</v>
          </cell>
          <cell r="O1277" t="str">
            <v>Discovery and Validation of Biomarkers, Endpoints, and Signatures for Pain Conditions</v>
          </cell>
          <cell r="P1277" t="str">
            <v>registered</v>
          </cell>
          <cell r="Q1277" t="str">
            <v>live</v>
          </cell>
          <cell r="R1277" t="str">
            <v>No</v>
          </cell>
          <cell r="S1277">
            <v>0</v>
          </cell>
          <cell r="T1277" t="str">
            <v>Yes</v>
          </cell>
          <cell r="V1277">
            <v>10954517</v>
          </cell>
        </row>
        <row r="1278">
          <cell r="A1278" t="str">
            <v>HDP01416</v>
          </cell>
          <cell r="B1278">
            <v>10954557</v>
          </cell>
          <cell r="C1278" t="str">
            <v>Development and Clinical Translation of RPBM for Quantitative Assessment of Myofascial Pain</v>
          </cell>
          <cell r="D1278" t="str">
            <v>NCCIH</v>
          </cell>
          <cell r="E1278" t="str">
            <v>1R61AT012270-01A1</v>
          </cell>
          <cell r="F1278" t="str">
            <v>AT012270</v>
          </cell>
          <cell r="G1278">
            <v>2024</v>
          </cell>
          <cell r="H1278" t="str">
            <v>Non-SBIR/STTR</v>
          </cell>
          <cell r="I1278" t="str">
            <v>Alexander H. Tuttle</v>
          </cell>
          <cell r="J1278">
            <v>1702003</v>
          </cell>
          <cell r="K1278" t="str">
            <v>WEILL MEDICAL COLL OF CORNELL UNIV</v>
          </cell>
          <cell r="L1278" t="str">
            <v>NY</v>
          </cell>
          <cell r="M1278" t="str">
            <v>Pain mgt</v>
          </cell>
          <cell r="N1278" t="str">
            <v>Preclinical and Translational Research in Pain Management</v>
          </cell>
          <cell r="O1278" t="str">
            <v>Discovery and Validation of Biomarkers, Endpoints, and Signatures for Pain Conditions</v>
          </cell>
          <cell r="P1278" t="str">
            <v>registered</v>
          </cell>
          <cell r="Q1278" t="str">
            <v>live</v>
          </cell>
          <cell r="R1278" t="str">
            <v>No</v>
          </cell>
          <cell r="S1278">
            <v>0</v>
          </cell>
          <cell r="T1278" t="str">
            <v>No</v>
          </cell>
          <cell r="V1278">
            <v>10954557</v>
          </cell>
        </row>
        <row r="1279">
          <cell r="A1279" t="str">
            <v>HDP01446</v>
          </cell>
          <cell r="B1279">
            <v>10954686</v>
          </cell>
          <cell r="C1279" t="str">
            <v>Quantitative Assessment of Pelvic Floor Muscle Fitness in Myofascial Pelvic Pain</v>
          </cell>
          <cell r="D1279" t="str">
            <v>NCCIH</v>
          </cell>
          <cell r="E1279" t="str">
            <v>1R61AT013008-01</v>
          </cell>
          <cell r="F1279" t="str">
            <v>AT013008</v>
          </cell>
          <cell r="G1279">
            <v>2024</v>
          </cell>
          <cell r="H1279" t="str">
            <v>Non-SBIR/STTR</v>
          </cell>
          <cell r="I1279" t="str">
            <v>Alexander H. Tuttle</v>
          </cell>
          <cell r="J1279">
            <v>1516765</v>
          </cell>
          <cell r="K1279" t="str">
            <v>UNIVERSITY OF CALIFORNIA LOS ANGELES</v>
          </cell>
          <cell r="L1279" t="str">
            <v>CA</v>
          </cell>
          <cell r="M1279" t="str">
            <v>Pain mgt</v>
          </cell>
          <cell r="N1279" t="str">
            <v>Preclinical and Translational Research in Pain Management</v>
          </cell>
          <cell r="O1279" t="str">
            <v>Discovery and Validation of Biomarkers, Endpoints, and Signatures for Pain Conditions</v>
          </cell>
          <cell r="P1279" t="str">
            <v>registered</v>
          </cell>
          <cell r="Q1279" t="str">
            <v>live</v>
          </cell>
          <cell r="R1279" t="str">
            <v>No</v>
          </cell>
          <cell r="S1279">
            <v>0</v>
          </cell>
          <cell r="T1279" t="str">
            <v>Yes</v>
          </cell>
          <cell r="V1279">
            <v>10954686</v>
          </cell>
        </row>
        <row r="1280">
          <cell r="A1280" t="str">
            <v>HDP01383</v>
          </cell>
          <cell r="B1280">
            <v>10973496</v>
          </cell>
          <cell r="C1280" t="str">
            <v>Development of selective GPR34 antagonists for the treatment of neuropathic pain</v>
          </cell>
          <cell r="D1280" t="str">
            <v>NINDS</v>
          </cell>
          <cell r="E1280" t="str">
            <v>1R61NS138976-01</v>
          </cell>
          <cell r="F1280" t="str">
            <v>NS138976</v>
          </cell>
          <cell r="G1280">
            <v>2024</v>
          </cell>
          <cell r="H1280" t="str">
            <v>Non-SBIR/STTR</v>
          </cell>
          <cell r="I1280" t="str">
            <v>JULIA LYNN Bachman</v>
          </cell>
          <cell r="J1280">
            <v>1511970</v>
          </cell>
          <cell r="K1280" t="str">
            <v>SAINT LOUIS UNIVERSITY</v>
          </cell>
          <cell r="L1280" t="str">
            <v>MO</v>
          </cell>
          <cell r="M1280" t="str">
            <v>Pain mgt</v>
          </cell>
          <cell r="N1280" t="str">
            <v>Preclinical and Translational Research in Pain Management</v>
          </cell>
          <cell r="O1280" t="str">
            <v>Development and Optimization of Non-Addictive Therapies to Treat Pain</v>
          </cell>
          <cell r="P1280" t="str">
            <v>not registered</v>
          </cell>
          <cell r="Q1280" t="str">
            <v>live</v>
          </cell>
          <cell r="R1280" t="str">
            <v>No</v>
          </cell>
          <cell r="S1280">
            <v>0</v>
          </cell>
          <cell r="T1280" t="str">
            <v>No</v>
          </cell>
          <cell r="V1280">
            <v>10973496</v>
          </cell>
        </row>
        <row r="1281">
          <cell r="A1281" t="str">
            <v>HDP01401</v>
          </cell>
          <cell r="B1281">
            <v>10973532</v>
          </cell>
          <cell r="C1281" t="str">
            <v>A novel platform for the discovery and characterization of migraine therapies</v>
          </cell>
          <cell r="D1281" t="str">
            <v>NINDS</v>
          </cell>
          <cell r="E1281" t="str">
            <v>1R61NS133274-01A1</v>
          </cell>
          <cell r="F1281" t="str">
            <v>NS133274</v>
          </cell>
          <cell r="G1281">
            <v>2024</v>
          </cell>
          <cell r="H1281" t="str">
            <v>Non-SBIR/STTR</v>
          </cell>
          <cell r="I1281" t="str">
            <v>Rebecca  Roof</v>
          </cell>
          <cell r="J1281">
            <v>455371</v>
          </cell>
          <cell r="K1281" t="str">
            <v>UNIVERSITY OF CALIFORNIA LOS ANGELES</v>
          </cell>
          <cell r="L1281" t="str">
            <v>CA</v>
          </cell>
          <cell r="M1281" t="str">
            <v>Pain mgt</v>
          </cell>
          <cell r="N1281" t="str">
            <v>Preclinical and Translational Research in Pain Management</v>
          </cell>
          <cell r="P1281" t="str">
            <v>not registered</v>
          </cell>
          <cell r="Q1281" t="str">
            <v>live</v>
          </cell>
          <cell r="R1281" t="str">
            <v>No</v>
          </cell>
          <cell r="S1281">
            <v>0</v>
          </cell>
          <cell r="T1281" t="str">
            <v>No</v>
          </cell>
          <cell r="U1281" t="str">
            <v>NULL</v>
          </cell>
          <cell r="V1281">
            <v>10973532</v>
          </cell>
        </row>
        <row r="1282">
          <cell r="A1282" t="str">
            <v>HDP01474</v>
          </cell>
          <cell r="B1282">
            <v>10973901</v>
          </cell>
          <cell r="C1282" t="str">
            <v>Developing AI-Driven Pain Intensity and Pain Sensitization Biomarker Signatures to Optimize Neonatal Pain Management</v>
          </cell>
          <cell r="D1282" t="str">
            <v>NINDS</v>
          </cell>
          <cell r="E1282" t="str">
            <v>1UG3NS138882-01</v>
          </cell>
          <cell r="F1282" t="str">
            <v>NS138882</v>
          </cell>
          <cell r="G1282">
            <v>2024</v>
          </cell>
          <cell r="H1282" t="str">
            <v>Non-SBIR/STTR</v>
          </cell>
          <cell r="I1282" t="str">
            <v>RAMACHANDRAN NMN Arudchandran</v>
          </cell>
          <cell r="J1282">
            <v>1278689</v>
          </cell>
          <cell r="K1282" t="str">
            <v>UNIVERSITY OF SOUTH FLORIDA</v>
          </cell>
          <cell r="L1282" t="str">
            <v>FL</v>
          </cell>
          <cell r="M1282" t="str">
            <v>Pain mgt</v>
          </cell>
          <cell r="N1282" t="str">
            <v>Clinical Research in Pain Management</v>
          </cell>
          <cell r="O1282" t="str">
            <v>Discovery and Validation of Biomarkers, Endpoints, and Signatures for Pain Conditions</v>
          </cell>
          <cell r="P1282" t="str">
            <v>registered</v>
          </cell>
          <cell r="Q1282" t="str">
            <v>live</v>
          </cell>
          <cell r="R1282" t="str">
            <v>No</v>
          </cell>
          <cell r="S1282">
            <v>0</v>
          </cell>
          <cell r="T1282" t="str">
            <v>No</v>
          </cell>
          <cell r="V1282">
            <v>10973901</v>
          </cell>
        </row>
        <row r="1283">
          <cell r="A1283" t="str">
            <v>NULL</v>
          </cell>
          <cell r="B1283">
            <v>10973944</v>
          </cell>
          <cell r="C1283" t="str">
            <v>Yakama Nation: Native Collective Research Effort to Enhance Wellness Program</v>
          </cell>
          <cell r="D1283" t="str">
            <v>NIDA</v>
          </cell>
          <cell r="E1283" t="str">
            <v>1OT2DA060972-01</v>
          </cell>
          <cell r="F1283" t="str">
            <v>DA060972</v>
          </cell>
          <cell r="G1283">
            <v>2024</v>
          </cell>
          <cell r="H1283" t="str">
            <v>Other</v>
          </cell>
          <cell r="I1283" t="str">
            <v>BARBARA ANN Oudekerk</v>
          </cell>
          <cell r="J1283">
            <v>522924</v>
          </cell>
          <cell r="K1283" t="str">
            <v>CONFEDERATED TRIBES AND BANDS OF THE YAKAMA NATION</v>
          </cell>
          <cell r="L1283" t="str">
            <v>WA</v>
          </cell>
          <cell r="M1283" t="str">
            <v>OUD</v>
          </cell>
          <cell r="N1283" t="str">
            <v>Translation of Research to Practice for the Treatment of Opioid Addiction</v>
          </cell>
          <cell r="O1283" t="str">
            <v>Native Collective Research Effort to Enhance Wellness (N CREW) Program: Addressing Overdose, Substance Use, Mental Health, and Pain</v>
          </cell>
          <cell r="P1283" t="str">
            <v>NULL</v>
          </cell>
          <cell r="Q1283" t="str">
            <v>NULL</v>
          </cell>
          <cell r="R1283" t="str">
            <v>NULL</v>
          </cell>
          <cell r="S1283" t="str">
            <v>NULL</v>
          </cell>
          <cell r="T1283" t="str">
            <v>NULL</v>
          </cell>
          <cell r="U1283" t="str">
            <v>NULL</v>
          </cell>
          <cell r="V1283">
            <v>10973944</v>
          </cell>
        </row>
        <row r="1284">
          <cell r="A1284" t="str">
            <v>HDP01384</v>
          </cell>
          <cell r="B1284">
            <v>10974392</v>
          </cell>
          <cell r="C1284" t="str">
            <v>Developing small molecules to engage an analgesic GPCR in pain unpleasantness neural circuits</v>
          </cell>
          <cell r="D1284" t="str">
            <v>NINDS</v>
          </cell>
          <cell r="E1284" t="str">
            <v>1U19NS138975-01</v>
          </cell>
          <cell r="F1284" t="str">
            <v>NS138975</v>
          </cell>
          <cell r="G1284">
            <v>2024</v>
          </cell>
          <cell r="H1284" t="str">
            <v>Non-SBIR/STTR</v>
          </cell>
          <cell r="I1284" t="str">
            <v>JULIA LYNN Bachman</v>
          </cell>
          <cell r="J1284">
            <v>4637933</v>
          </cell>
          <cell r="K1284" t="str">
            <v>UNIV OF NORTH CAROLINA CHAPEL HILL</v>
          </cell>
          <cell r="L1284" t="str">
            <v>NC</v>
          </cell>
          <cell r="M1284" t="str">
            <v>Pain mgt</v>
          </cell>
          <cell r="N1284" t="str">
            <v>Preclinical and Translational Research in Pain Management</v>
          </cell>
          <cell r="O1284" t="str">
            <v>Development and Optimization of Non-Addictive Therapies to Treat Pain</v>
          </cell>
          <cell r="P1284" t="str">
            <v>not registered</v>
          </cell>
          <cell r="Q1284" t="str">
            <v>live</v>
          </cell>
          <cell r="R1284" t="str">
            <v>No</v>
          </cell>
          <cell r="S1284">
            <v>0</v>
          </cell>
          <cell r="T1284" t="str">
            <v>No</v>
          </cell>
          <cell r="V1284">
            <v>10974392</v>
          </cell>
        </row>
        <row r="1285">
          <cell r="A1285" t="str">
            <v>NULL</v>
          </cell>
          <cell r="B1285">
            <v>10974580</v>
          </cell>
          <cell r="C1285" t="str">
            <v>Opioid Use Disorder Pharmaceutical Treatments: Investigating a Model and Measure of Intervention Stigma toward Medication (OPTIMISM)</v>
          </cell>
          <cell r="D1285" t="str">
            <v>NIDA</v>
          </cell>
          <cell r="E1285" t="str">
            <v>1R15DA059765-01A1</v>
          </cell>
          <cell r="F1285" t="str">
            <v>DA059765</v>
          </cell>
          <cell r="G1285">
            <v>2024</v>
          </cell>
          <cell r="H1285" t="str">
            <v>Non-SBIR/STTR</v>
          </cell>
          <cell r="I1285" t="str">
            <v>JULIA BETH Zur</v>
          </cell>
          <cell r="J1285">
            <v>421499</v>
          </cell>
          <cell r="K1285" t="str">
            <v>UNIVERSITY OF MISSOURI-ST. LOUIS</v>
          </cell>
          <cell r="L1285" t="str">
            <v>MO</v>
          </cell>
          <cell r="M1285" t="str">
            <v>OUD</v>
          </cell>
          <cell r="N1285" t="str">
            <v>New Strategies to Prevent and Treat Opioid Addiction</v>
          </cell>
          <cell r="P1285" t="str">
            <v>NULL</v>
          </cell>
          <cell r="Q1285" t="str">
            <v>NULL</v>
          </cell>
          <cell r="R1285" t="str">
            <v>NULL</v>
          </cell>
          <cell r="S1285" t="str">
            <v>NULL</v>
          </cell>
          <cell r="T1285" t="str">
            <v>NULL</v>
          </cell>
          <cell r="U1285" t="str">
            <v>NULL</v>
          </cell>
          <cell r="V1285">
            <v>10974580</v>
          </cell>
        </row>
        <row r="1286">
          <cell r="A1286" t="str">
            <v>NULL</v>
          </cell>
          <cell r="B1286">
            <v>10975515</v>
          </cell>
          <cell r="C1286" t="str">
            <v>GATHER: Growing a Tribal Healing Effort through Research</v>
          </cell>
          <cell r="D1286" t="str">
            <v>NIDA</v>
          </cell>
          <cell r="E1286" t="str">
            <v>1OT2DA061063-01</v>
          </cell>
          <cell r="F1286" t="str">
            <v>DA061063</v>
          </cell>
          <cell r="G1286">
            <v>2024</v>
          </cell>
          <cell r="H1286" t="str">
            <v>Other</v>
          </cell>
          <cell r="I1286" t="str">
            <v>BARBARA ANN Oudekerk</v>
          </cell>
          <cell r="J1286">
            <v>2666052</v>
          </cell>
          <cell r="K1286" t="str">
            <v>UNIVERSITY OF WASHINGTON</v>
          </cell>
          <cell r="L1286" t="str">
            <v>WA</v>
          </cell>
          <cell r="M1286" t="str">
            <v>OUD</v>
          </cell>
          <cell r="N1286" t="str">
            <v>Translation of Research to Practice for the Treatment of Opioid Addiction</v>
          </cell>
          <cell r="O1286" t="str">
            <v>Native Collective Research Effort to Enhance Wellness (N CREW) Program: Addressing Overdose, Substance Use, Mental Health, and Pain</v>
          </cell>
          <cell r="P1286" t="str">
            <v>NULL</v>
          </cell>
          <cell r="Q1286" t="str">
            <v>NULL</v>
          </cell>
          <cell r="R1286" t="str">
            <v>NULL</v>
          </cell>
          <cell r="S1286" t="str">
            <v>NULL</v>
          </cell>
          <cell r="T1286" t="str">
            <v>NULL</v>
          </cell>
          <cell r="U1286" t="str">
            <v>NULL</v>
          </cell>
          <cell r="V1286">
            <v>10975515</v>
          </cell>
        </row>
        <row r="1287">
          <cell r="A1287" t="str">
            <v>NULL</v>
          </cell>
          <cell r="B1287">
            <v>10975848</v>
          </cell>
          <cell r="C1287" t="str">
            <v>Partnering to Achieve Wellness for Native Americans through Indigenous Knowledge (PAWNIK)</v>
          </cell>
          <cell r="D1287" t="str">
            <v>NIDA</v>
          </cell>
          <cell r="E1287" t="str">
            <v>1OT2DA061064-01</v>
          </cell>
          <cell r="F1287" t="str">
            <v>DA061064</v>
          </cell>
          <cell r="G1287">
            <v>2024</v>
          </cell>
          <cell r="H1287" t="str">
            <v>Other</v>
          </cell>
          <cell r="I1287" t="str">
            <v>JACLYN D'ANNE Smith</v>
          </cell>
          <cell r="J1287">
            <v>1366865</v>
          </cell>
          <cell r="K1287" t="str">
            <v>RAND CORPORATION</v>
          </cell>
          <cell r="L1287" t="str">
            <v>CA</v>
          </cell>
          <cell r="M1287" t="str">
            <v>OUD</v>
          </cell>
          <cell r="N1287" t="str">
            <v>Translation of Research to Practice for the Treatment of Opioid Addiction</v>
          </cell>
          <cell r="O1287" t="str">
            <v>Native Collective Research Effort to Enhance Wellness (N CREW) Program: Addressing Overdose, Substance Use, Mental Health, and Pain</v>
          </cell>
          <cell r="P1287" t="str">
            <v>NULL</v>
          </cell>
          <cell r="Q1287" t="str">
            <v>NULL</v>
          </cell>
          <cell r="R1287" t="str">
            <v>NULL</v>
          </cell>
          <cell r="S1287" t="str">
            <v>NULL</v>
          </cell>
          <cell r="T1287" t="str">
            <v>NULL</v>
          </cell>
          <cell r="U1287" t="str">
            <v>NULL</v>
          </cell>
          <cell r="V1287">
            <v>10975848</v>
          </cell>
        </row>
        <row r="1288">
          <cell r="A1288" t="str">
            <v>NULL</v>
          </cell>
          <cell r="B1288">
            <v>10975989</v>
          </cell>
          <cell r="C1288" t="str">
            <v>Promoting Wellness among Native Americans in Urban Areas</v>
          </cell>
          <cell r="D1288" t="str">
            <v>NIDA</v>
          </cell>
          <cell r="E1288" t="str">
            <v>1OT2DA061065-01</v>
          </cell>
          <cell r="F1288" t="str">
            <v>DA061065</v>
          </cell>
          <cell r="G1288">
            <v>2024</v>
          </cell>
          <cell r="H1288" t="str">
            <v>Other</v>
          </cell>
          <cell r="I1288" t="str">
            <v>JACLYN D'ANNE Smith</v>
          </cell>
          <cell r="J1288">
            <v>447881</v>
          </cell>
          <cell r="K1288" t="str">
            <v>MONTANA CONSORTIUM FOR URBAN INDIAN HEALTH</v>
          </cell>
          <cell r="L1288" t="str">
            <v>MT</v>
          </cell>
          <cell r="M1288" t="str">
            <v>OUD</v>
          </cell>
          <cell r="N1288" t="str">
            <v>Translation of Research to Practice for the Treatment of Opioid Addiction</v>
          </cell>
          <cell r="O1288" t="str">
            <v>Native Collective Research Effort to Enhance Wellness (N CREW) Program: Addressing Overdose, Substance Use, Mental Health, and Pain</v>
          </cell>
          <cell r="P1288" t="str">
            <v>NULL</v>
          </cell>
          <cell r="Q1288" t="str">
            <v>NULL</v>
          </cell>
          <cell r="R1288" t="str">
            <v>NULL</v>
          </cell>
          <cell r="S1288" t="str">
            <v>NULL</v>
          </cell>
          <cell r="T1288" t="str">
            <v>NULL</v>
          </cell>
          <cell r="U1288" t="str">
            <v>NULL</v>
          </cell>
          <cell r="V1288">
            <v>10975989</v>
          </cell>
        </row>
        <row r="1289">
          <cell r="A1289" t="str">
            <v>NULL</v>
          </cell>
          <cell r="B1289">
            <v>10976288</v>
          </cell>
          <cell r="C1289" t="str">
            <v>Our Healing Journey: A Cultural and Traditional Response to the Opioid Epidemic</v>
          </cell>
          <cell r="D1289" t="str">
            <v>NIDA</v>
          </cell>
          <cell r="E1289" t="str">
            <v>1OT2DA061082-01</v>
          </cell>
          <cell r="F1289" t="str">
            <v>DA061082</v>
          </cell>
          <cell r="G1289">
            <v>2024</v>
          </cell>
          <cell r="H1289" t="str">
            <v>Other</v>
          </cell>
          <cell r="I1289" t="str">
            <v>Steven Paul Hafner</v>
          </cell>
          <cell r="J1289">
            <v>418923</v>
          </cell>
          <cell r="K1289" t="str">
            <v>EASTERN SHOSHONE TRIBE</v>
          </cell>
          <cell r="L1289" t="str">
            <v>WY</v>
          </cell>
          <cell r="M1289" t="str">
            <v>OUD</v>
          </cell>
          <cell r="N1289" t="str">
            <v>Translation of Research to Practice for the Treatment of Opioid Addiction</v>
          </cell>
          <cell r="O1289" t="str">
            <v>Native Collective Research Effort to Enhance Wellness (N CREW) Program: Addressing Overdose, Substance Use, Mental Health, and Pain</v>
          </cell>
          <cell r="P1289" t="str">
            <v>NULL</v>
          </cell>
          <cell r="Q1289" t="str">
            <v>NULL</v>
          </cell>
          <cell r="R1289" t="str">
            <v>NULL</v>
          </cell>
          <cell r="S1289" t="str">
            <v>NULL</v>
          </cell>
          <cell r="T1289" t="str">
            <v>NULL</v>
          </cell>
          <cell r="U1289" t="str">
            <v>NULL</v>
          </cell>
          <cell r="V1289">
            <v>10976288</v>
          </cell>
        </row>
        <row r="1290">
          <cell r="A1290" t="str">
            <v>HDP01445</v>
          </cell>
          <cell r="B1290">
            <v>10976389</v>
          </cell>
          <cell r="C1290" t="str">
            <v>A novel oral immunotherapy for chronic visceral pain of irritable bowel syndrome</v>
          </cell>
          <cell r="D1290" t="str">
            <v>NINDS</v>
          </cell>
          <cell r="E1290" t="str">
            <v>1UG3NS135350-01A1</v>
          </cell>
          <cell r="F1290" t="str">
            <v>NS135350</v>
          </cell>
          <cell r="G1290">
            <v>2024</v>
          </cell>
          <cell r="H1290" t="str">
            <v>Non-SBIR/STTR</v>
          </cell>
          <cell r="I1290" t="str">
            <v>MARY A PELLEYMOUNTER</v>
          </cell>
          <cell r="J1290">
            <v>2128420</v>
          </cell>
          <cell r="K1290" t="str">
            <v>FZATA, INC.</v>
          </cell>
          <cell r="L1290" t="str">
            <v>MD</v>
          </cell>
          <cell r="M1290" t="str">
            <v>Pain mgt</v>
          </cell>
          <cell r="N1290" t="str">
            <v>Preclinical and Translational Research in Pain Management</v>
          </cell>
          <cell r="O1290" t="str">
            <v>Development and Optimization of Non-Addictive Therapies to Treat Pain</v>
          </cell>
          <cell r="P1290" t="str">
            <v>registered</v>
          </cell>
          <cell r="Q1290" t="str">
            <v>live</v>
          </cell>
          <cell r="R1290" t="str">
            <v>No</v>
          </cell>
          <cell r="S1290">
            <v>0</v>
          </cell>
          <cell r="T1290" t="str">
            <v>No</v>
          </cell>
          <cell r="V1290">
            <v>10976389</v>
          </cell>
        </row>
        <row r="1291">
          <cell r="A1291" t="str">
            <v>NULL</v>
          </cell>
          <cell r="B1291">
            <v>10976948</v>
          </cell>
          <cell r="C1291" t="str">
            <v>JCOIN Phase II Coordination and Translation Center</v>
          </cell>
          <cell r="D1291" t="str">
            <v>NIDA</v>
          </cell>
          <cell r="E1291" t="str">
            <v>2U2CDA050097-06</v>
          </cell>
          <cell r="F1291" t="str">
            <v>DA050097</v>
          </cell>
          <cell r="G1291">
            <v>2024</v>
          </cell>
          <cell r="H1291" t="str">
            <v>Other Research-Related</v>
          </cell>
          <cell r="I1291" t="str">
            <v>JULIA BETH Zur</v>
          </cell>
          <cell r="J1291">
            <v>2225909</v>
          </cell>
          <cell r="K1291" t="str">
            <v>GEORGE MASON UNIVERSITY</v>
          </cell>
          <cell r="L1291" t="str">
            <v>VA</v>
          </cell>
          <cell r="M1291" t="str">
            <v>OUD</v>
          </cell>
          <cell r="N1291" t="str">
            <v>Translation of Research to Practice for the Treatment of Opioid Addiction</v>
          </cell>
          <cell r="O1291" t="str">
            <v>Justice Community Opioid Innovation Network (JCOIN)</v>
          </cell>
          <cell r="P1291" t="str">
            <v>NULL</v>
          </cell>
          <cell r="Q1291" t="str">
            <v>NULL</v>
          </cell>
          <cell r="R1291" t="str">
            <v>NULL</v>
          </cell>
          <cell r="S1291" t="str">
            <v>NULL</v>
          </cell>
          <cell r="T1291" t="str">
            <v>NULL</v>
          </cell>
          <cell r="U1291" t="str">
            <v>JCOIN</v>
          </cell>
          <cell r="V1291">
            <v>10976948</v>
          </cell>
        </row>
        <row r="1292">
          <cell r="A1292" t="str">
            <v>NULL</v>
          </cell>
          <cell r="B1292">
            <v>10977007</v>
          </cell>
          <cell r="C1292" t="str">
            <v>AASTEC-AAIHB N CREW Program</v>
          </cell>
          <cell r="D1292" t="str">
            <v>NIDA</v>
          </cell>
          <cell r="E1292" t="str">
            <v>1OT2DA061111-01</v>
          </cell>
          <cell r="F1292" t="str">
            <v>DA061111</v>
          </cell>
          <cell r="G1292">
            <v>2024</v>
          </cell>
          <cell r="H1292" t="str">
            <v>Other</v>
          </cell>
          <cell r="I1292" t="str">
            <v>Julie Ann Erb-alvarez</v>
          </cell>
          <cell r="J1292">
            <v>497000</v>
          </cell>
          <cell r="K1292" t="str">
            <v>ALBUQUERQUE AREA INDIAN HEALTH BOARD</v>
          </cell>
          <cell r="L1292" t="str">
            <v>NM</v>
          </cell>
          <cell r="M1292" t="str">
            <v>OUD</v>
          </cell>
          <cell r="N1292" t="str">
            <v>Translation of Research to Practice for the Treatment of Opioid Addiction</v>
          </cell>
          <cell r="O1292" t="str">
            <v>Native Collective Research Effort to Enhance Wellness (N CREW) Program: Addressing Overdose, Substance Use, Mental Health, and Pain</v>
          </cell>
          <cell r="P1292" t="str">
            <v>NULL</v>
          </cell>
          <cell r="Q1292" t="str">
            <v>NULL</v>
          </cell>
          <cell r="R1292" t="str">
            <v>NULL</v>
          </cell>
          <cell r="S1292" t="str">
            <v>NULL</v>
          </cell>
          <cell r="T1292" t="str">
            <v>NULL</v>
          </cell>
          <cell r="U1292" t="str">
            <v>NULL</v>
          </cell>
          <cell r="V1292">
            <v>10977007</v>
          </cell>
        </row>
        <row r="1293">
          <cell r="A1293" t="str">
            <v>NULL</v>
          </cell>
          <cell r="B1293">
            <v>10977010</v>
          </cell>
          <cell r="C1293" t="str">
            <v>Heal(th) From Within: A Research Collaborative to Share our Journeys to Wellness</v>
          </cell>
          <cell r="D1293" t="str">
            <v>NIDA</v>
          </cell>
          <cell r="E1293" t="str">
            <v>1OT2DA061112-01</v>
          </cell>
          <cell r="F1293" t="str">
            <v>DA061112</v>
          </cell>
          <cell r="G1293">
            <v>2024</v>
          </cell>
          <cell r="H1293" t="str">
            <v>Other</v>
          </cell>
          <cell r="I1293" t="str">
            <v>JACLYN D'ANNE Smith</v>
          </cell>
          <cell r="J1293">
            <v>543209</v>
          </cell>
          <cell r="K1293" t="str">
            <v>ALASKA NATIVE TRIBAL HEALTH CONSORTIUM</v>
          </cell>
          <cell r="L1293" t="str">
            <v>AK</v>
          </cell>
          <cell r="M1293" t="str">
            <v>OUD</v>
          </cell>
          <cell r="N1293" t="str">
            <v>Translation of Research to Practice for the Treatment of Opioid Addiction</v>
          </cell>
          <cell r="O1293" t="str">
            <v>Native Collective Research Effort to Enhance Wellness (N CREW) Program: Addressing Overdose, Substance Use, Mental Health, and Pain</v>
          </cell>
          <cell r="P1293" t="str">
            <v>NULL</v>
          </cell>
          <cell r="Q1293" t="str">
            <v>NULL</v>
          </cell>
          <cell r="R1293" t="str">
            <v>NULL</v>
          </cell>
          <cell r="S1293" t="str">
            <v>NULL</v>
          </cell>
          <cell r="T1293" t="str">
            <v>NULL</v>
          </cell>
          <cell r="U1293" t="str">
            <v>NULL</v>
          </cell>
          <cell r="V1293">
            <v>10977010</v>
          </cell>
        </row>
        <row r="1294">
          <cell r="A1294" t="str">
            <v>NULL</v>
          </cell>
          <cell r="B1294">
            <v>10977164</v>
          </cell>
          <cell r="C1294" t="str">
            <v>Absentee Shawnee Tribal Health System: HEAL Initiative: Native Collective Research Effort to Enhance Wellness (N CREW) Program- Addressing Overdose, Substance Use, Mental Health, and Pain (OT2)</v>
          </cell>
          <cell r="D1294" t="str">
            <v>NIDA</v>
          </cell>
          <cell r="E1294" t="str">
            <v>1OT2DA061113-01</v>
          </cell>
          <cell r="F1294" t="str">
            <v>DA061113</v>
          </cell>
          <cell r="G1294">
            <v>2024</v>
          </cell>
          <cell r="H1294" t="str">
            <v>Other</v>
          </cell>
          <cell r="I1294" t="str">
            <v>BARBARA ANN Oudekerk</v>
          </cell>
          <cell r="J1294">
            <v>655023</v>
          </cell>
          <cell r="K1294" t="str">
            <v>ABSENTEE SHAWNEE TRIBE OF OKLAHOMA</v>
          </cell>
          <cell r="L1294" t="str">
            <v>OK</v>
          </cell>
          <cell r="M1294" t="str">
            <v>OUD</v>
          </cell>
          <cell r="N1294" t="str">
            <v>Translation of Research to Practice for the Treatment of Opioid Addiction</v>
          </cell>
          <cell r="O1294" t="str">
            <v>Native Collective Research Effort to Enhance Wellness (N CREW) Program: Addressing Overdose, Substance Use, Mental Health, and Pain</v>
          </cell>
          <cell r="P1294" t="str">
            <v>NULL</v>
          </cell>
          <cell r="Q1294" t="str">
            <v>NULL</v>
          </cell>
          <cell r="R1294" t="str">
            <v>NULL</v>
          </cell>
          <cell r="S1294" t="str">
            <v>NULL</v>
          </cell>
          <cell r="T1294" t="str">
            <v>NULL</v>
          </cell>
          <cell r="U1294" t="str">
            <v>NULL</v>
          </cell>
          <cell r="V1294">
            <v>10977164</v>
          </cell>
        </row>
        <row r="1295">
          <cell r="A1295" t="str">
            <v>NULL</v>
          </cell>
          <cell r="B1295">
            <v>10977684</v>
          </cell>
          <cell r="C1295" t="str">
            <v>Neurofunctional phenotyping to investigate the role of the orexin system at the intersection of opioid use disorder and insomnia</v>
          </cell>
          <cell r="D1295" t="str">
            <v>NIDA</v>
          </cell>
          <cell r="E1295" t="str">
            <v>1R01DA059483-01A1</v>
          </cell>
          <cell r="F1295" t="str">
            <v>DA059483</v>
          </cell>
          <cell r="G1295">
            <v>2024</v>
          </cell>
          <cell r="H1295" t="str">
            <v>Non-SBIR/STTR</v>
          </cell>
          <cell r="I1295" t="str">
            <v>JOHN RAPHAEL Fedota</v>
          </cell>
          <cell r="J1295">
            <v>761711</v>
          </cell>
          <cell r="K1295" t="str">
            <v>VIRGINIA COMMONWEALTH UNIVERSITY</v>
          </cell>
          <cell r="L1295" t="str">
            <v>VA</v>
          </cell>
          <cell r="M1295" t="str">
            <v>OUD</v>
          </cell>
          <cell r="N1295" t="str">
            <v>New Strategies to Prevent and Treat Opioid Addiction</v>
          </cell>
          <cell r="P1295" t="str">
            <v>NULL</v>
          </cell>
          <cell r="Q1295" t="str">
            <v>NULL</v>
          </cell>
          <cell r="R1295" t="str">
            <v>NULL</v>
          </cell>
          <cell r="S1295" t="str">
            <v>NULL</v>
          </cell>
          <cell r="T1295" t="str">
            <v>NULL</v>
          </cell>
          <cell r="U1295" t="str">
            <v>NULL</v>
          </cell>
          <cell r="V1295">
            <v>10977684</v>
          </cell>
        </row>
        <row r="1296">
          <cell r="A1296" t="str">
            <v>NULL</v>
          </cell>
          <cell r="B1296">
            <v>10977850</v>
          </cell>
          <cell r="C1296" t="str">
            <v>Understanding Pain Expression in Wabanaki People during Recovery: Enhancing Wabanaki Research, Data Self-Determination, and Capacity Development</v>
          </cell>
          <cell r="D1296" t="str">
            <v>NIDA</v>
          </cell>
          <cell r="E1296" t="str">
            <v>1OT2DA061133-01</v>
          </cell>
          <cell r="F1296" t="str">
            <v>DA061133</v>
          </cell>
          <cell r="G1296">
            <v>2024</v>
          </cell>
          <cell r="H1296" t="str">
            <v>Other</v>
          </cell>
          <cell r="I1296" t="str">
            <v>Steven Paul Hafner</v>
          </cell>
          <cell r="J1296">
            <v>367470</v>
          </cell>
          <cell r="K1296" t="str">
            <v>WABANAKI HEALTH AND WELLNESS</v>
          </cell>
          <cell r="L1296" t="str">
            <v>ME</v>
          </cell>
          <cell r="M1296" t="str">
            <v>OUD</v>
          </cell>
          <cell r="N1296" t="str">
            <v>Translation of Research to Practice for the Treatment of Opioid Addiction</v>
          </cell>
          <cell r="O1296" t="str">
            <v>Native Collective Research Effort to Enhance Wellness (N CREW) Program: Addressing Overdose, Substance Use, Mental Health, and Pain</v>
          </cell>
          <cell r="P1296" t="str">
            <v>NULL</v>
          </cell>
          <cell r="Q1296" t="str">
            <v>NULL</v>
          </cell>
          <cell r="R1296" t="str">
            <v>NULL</v>
          </cell>
          <cell r="S1296" t="str">
            <v>NULL</v>
          </cell>
          <cell r="T1296" t="str">
            <v>NULL</v>
          </cell>
          <cell r="U1296" t="str">
            <v>NULL</v>
          </cell>
          <cell r="V1296">
            <v>10977850</v>
          </cell>
        </row>
        <row r="1297">
          <cell r="A1297" t="str">
            <v>NULL</v>
          </cell>
          <cell r="B1297">
            <v>10977935</v>
          </cell>
          <cell r="C1297" t="str">
            <v>A Growing Crisis of Novel Injection-Related Wounds and Skin &amp; Soft Tissue Infections among People Who Inject Drugs: A Community-Based, Longitudinal Investigation in North Carolina</v>
          </cell>
          <cell r="D1297" t="str">
            <v>NIDA</v>
          </cell>
          <cell r="E1297" t="str">
            <v>1R01DA059457-01A1</v>
          </cell>
          <cell r="F1297" t="str">
            <v>DA059457</v>
          </cell>
          <cell r="G1297">
            <v>2024</v>
          </cell>
          <cell r="H1297" t="str">
            <v>Non-SBIR/STTR</v>
          </cell>
          <cell r="I1297" t="str">
            <v>MELISA RAY Creamer</v>
          </cell>
          <cell r="J1297">
            <v>661013</v>
          </cell>
          <cell r="K1297" t="str">
            <v>RESEARCH TRIANGLE INSTITUTE</v>
          </cell>
          <cell r="L1297" t="str">
            <v>NC</v>
          </cell>
          <cell r="M1297" t="str">
            <v>OUD</v>
          </cell>
          <cell r="N1297" t="str">
            <v>New Strategies to Prevent and Treat Opioid Addiction</v>
          </cell>
          <cell r="P1297" t="str">
            <v>NULL</v>
          </cell>
          <cell r="Q1297" t="str">
            <v>NULL</v>
          </cell>
          <cell r="R1297" t="str">
            <v>NULL</v>
          </cell>
          <cell r="S1297" t="str">
            <v>NULL</v>
          </cell>
          <cell r="T1297" t="str">
            <v>NULL</v>
          </cell>
          <cell r="U1297" t="str">
            <v>NULL</v>
          </cell>
          <cell r="V1297">
            <v>10977935</v>
          </cell>
        </row>
        <row r="1298">
          <cell r="A1298" t="str">
            <v>NULL</v>
          </cell>
          <cell r="B1298">
            <v>10977942</v>
          </cell>
          <cell r="C1298" t="str">
            <v>Promoting Community Wellbeing Through Indigenous Science and Healing</v>
          </cell>
          <cell r="D1298" t="str">
            <v>NIDA</v>
          </cell>
          <cell r="E1298" t="str">
            <v>1OT2DA061134-01</v>
          </cell>
          <cell r="F1298" t="str">
            <v>DA061134</v>
          </cell>
          <cell r="G1298">
            <v>2024</v>
          </cell>
          <cell r="H1298" t="str">
            <v>Other</v>
          </cell>
          <cell r="I1298" t="str">
            <v>Steven Paul Hafner</v>
          </cell>
          <cell r="J1298">
            <v>2199999</v>
          </cell>
          <cell r="K1298" t="str">
            <v>WASHINGTON STATE UNIVERSITY</v>
          </cell>
          <cell r="L1298" t="str">
            <v>WA</v>
          </cell>
          <cell r="M1298" t="str">
            <v>OUD</v>
          </cell>
          <cell r="N1298" t="str">
            <v>Translation of Research to Practice for the Treatment of Opioid Addiction</v>
          </cell>
          <cell r="O1298" t="str">
            <v>Native Collective Research Effort to Enhance Wellness (N CREW) Program: Addressing Overdose, Substance Use, Mental Health, and Pain</v>
          </cell>
          <cell r="P1298" t="str">
            <v>NULL</v>
          </cell>
          <cell r="Q1298" t="str">
            <v>NULL</v>
          </cell>
          <cell r="R1298" t="str">
            <v>NULL</v>
          </cell>
          <cell r="S1298" t="str">
            <v>NULL</v>
          </cell>
          <cell r="T1298" t="str">
            <v>NULL</v>
          </cell>
          <cell r="U1298" t="str">
            <v>NULL</v>
          </cell>
          <cell r="V1298">
            <v>10977942</v>
          </cell>
        </row>
        <row r="1299">
          <cell r="A1299" t="str">
            <v>NULL</v>
          </cell>
          <cell r="B1299">
            <v>10977998</v>
          </cell>
          <cell r="C1299" t="str">
            <v>Methodology and Advanced Analytics Resource Center 2.0</v>
          </cell>
          <cell r="D1299" t="str">
            <v>NIDA</v>
          </cell>
          <cell r="E1299" t="str">
            <v>2UM1DA050098-02</v>
          </cell>
          <cell r="F1299" t="str">
            <v>DA050098</v>
          </cell>
          <cell r="G1299">
            <v>2024</v>
          </cell>
          <cell r="H1299" t="str">
            <v>Non-SBIR/STTR</v>
          </cell>
          <cell r="I1299" t="str">
            <v>Shelley  Su</v>
          </cell>
          <cell r="J1299">
            <v>1950978</v>
          </cell>
          <cell r="K1299" t="str">
            <v>UNIVERSITY OF CHICAGO</v>
          </cell>
          <cell r="L1299" t="str">
            <v>IL</v>
          </cell>
          <cell r="M1299" t="str">
            <v>OUD</v>
          </cell>
          <cell r="N1299" t="str">
            <v>Translation of Research to Practice for the Treatment of Opioid Addiction</v>
          </cell>
          <cell r="O1299" t="str">
            <v>Justice Community Opioid Innovation Network (JCOIN)</v>
          </cell>
          <cell r="P1299" t="str">
            <v>NULL</v>
          </cell>
          <cell r="Q1299" t="str">
            <v>NULL</v>
          </cell>
          <cell r="R1299" t="str">
            <v>NULL</v>
          </cell>
          <cell r="S1299" t="str">
            <v>NULL</v>
          </cell>
          <cell r="T1299" t="str">
            <v>NULL</v>
          </cell>
          <cell r="U1299" t="str">
            <v>JCOIN</v>
          </cell>
          <cell r="V1299">
            <v>10977998</v>
          </cell>
        </row>
        <row r="1300">
          <cell r="A1300" t="str">
            <v>NULL</v>
          </cell>
          <cell r="B1300">
            <v>10978021</v>
          </cell>
          <cell r="C1300" t="str">
            <v>Commitment to Recovery: Alaska Native Community Needs for Substance Use Treatment</v>
          </cell>
          <cell r="D1300" t="str">
            <v>NIDA</v>
          </cell>
          <cell r="E1300" t="str">
            <v>1OT2DA061138-01</v>
          </cell>
          <cell r="F1300" t="str">
            <v>DA061138</v>
          </cell>
          <cell r="G1300">
            <v>2024</v>
          </cell>
          <cell r="H1300" t="str">
            <v>Other</v>
          </cell>
          <cell r="I1300" t="str">
            <v>JACLYN D'ANNE Smith</v>
          </cell>
          <cell r="J1300">
            <v>252745</v>
          </cell>
          <cell r="K1300" t="str">
            <v>SOUTHCENTRAL FOUNDATION</v>
          </cell>
          <cell r="L1300" t="str">
            <v>AK</v>
          </cell>
          <cell r="M1300" t="str">
            <v>OUD</v>
          </cell>
          <cell r="N1300" t="str">
            <v>Translation of Research to Practice for the Treatment of Opioid Addiction</v>
          </cell>
          <cell r="O1300" t="str">
            <v>Native Collective Research Effort to Enhance Wellness (N CREW) Program: Addressing Overdose, Substance Use, Mental Health, and Pain</v>
          </cell>
          <cell r="P1300" t="str">
            <v>NULL</v>
          </cell>
          <cell r="Q1300" t="str">
            <v>NULL</v>
          </cell>
          <cell r="R1300" t="str">
            <v>NULL</v>
          </cell>
          <cell r="S1300" t="str">
            <v>NULL</v>
          </cell>
          <cell r="T1300" t="str">
            <v>NULL</v>
          </cell>
          <cell r="U1300" t="str">
            <v>NULL</v>
          </cell>
          <cell r="V1300">
            <v>10978021</v>
          </cell>
        </row>
        <row r="1301">
          <cell r="A1301" t="str">
            <v>NULL</v>
          </cell>
          <cell r="B1301">
            <v>10978052</v>
          </cell>
          <cell r="C1301" t="str">
            <v>Building iCRISP: Indigenous Community-Informed Research Infrastructure to address Substance Misuse and Pain Management</v>
          </cell>
          <cell r="D1301" t="str">
            <v>NIDA</v>
          </cell>
          <cell r="E1301" t="str">
            <v>1OT2DA061140-01</v>
          </cell>
          <cell r="F1301" t="str">
            <v>DA061140</v>
          </cell>
          <cell r="G1301">
            <v>2024</v>
          </cell>
          <cell r="H1301" t="str">
            <v>Other</v>
          </cell>
          <cell r="I1301" t="str">
            <v>Steven Paul Hafner</v>
          </cell>
          <cell r="J1301">
            <v>608095</v>
          </cell>
          <cell r="K1301" t="str">
            <v>LUMBEE LAND DEVELOPMENT, INC.</v>
          </cell>
          <cell r="L1301" t="str">
            <v>NC</v>
          </cell>
          <cell r="M1301" t="str">
            <v>OUD</v>
          </cell>
          <cell r="N1301" t="str">
            <v>Translation of Research to Practice for the Treatment of Opioid Addiction</v>
          </cell>
          <cell r="O1301" t="str">
            <v>Native Collective Research Effort to Enhance Wellness (N CREW) Program: Addressing Overdose, Substance Use, Mental Health, and Pain</v>
          </cell>
          <cell r="P1301" t="str">
            <v>NULL</v>
          </cell>
          <cell r="Q1301" t="str">
            <v>NULL</v>
          </cell>
          <cell r="R1301" t="str">
            <v>NULL</v>
          </cell>
          <cell r="S1301" t="str">
            <v>NULL</v>
          </cell>
          <cell r="T1301" t="str">
            <v>NULL</v>
          </cell>
          <cell r="U1301" t="str">
            <v>NULL</v>
          </cell>
          <cell r="V1301">
            <v>10978052</v>
          </cell>
        </row>
        <row r="1302">
          <cell r="A1302" t="str">
            <v>NULL</v>
          </cell>
          <cell r="B1302">
            <v>10978126</v>
          </cell>
          <cell r="C1302" t="str">
            <v>Indigenous Strengths as Solutions in a Public Health Crisis (Project ISH)</v>
          </cell>
          <cell r="D1302" t="str">
            <v>NIDA</v>
          </cell>
          <cell r="E1302" t="str">
            <v>1OT2DA061143-01</v>
          </cell>
          <cell r="F1302" t="str">
            <v>DA061143</v>
          </cell>
          <cell r="G1302">
            <v>2024</v>
          </cell>
          <cell r="H1302" t="str">
            <v>Other</v>
          </cell>
          <cell r="I1302" t="str">
            <v>Julie Ann Erb-alvarez</v>
          </cell>
          <cell r="J1302">
            <v>625542</v>
          </cell>
          <cell r="K1302" t="str">
            <v>NORTHWEST INDIAN COLLEGE</v>
          </cell>
          <cell r="L1302" t="str">
            <v>WA</v>
          </cell>
          <cell r="M1302" t="str">
            <v>OUD</v>
          </cell>
          <cell r="N1302" t="str">
            <v>Translation of Research to Practice for the Treatment of Opioid Addiction</v>
          </cell>
          <cell r="O1302" t="str">
            <v>Native Collective Research Effort to Enhance Wellness (N CREW) Program: Addressing Overdose, Substance Use, Mental Health, and Pain</v>
          </cell>
          <cell r="P1302" t="str">
            <v>NULL</v>
          </cell>
          <cell r="Q1302" t="str">
            <v>NULL</v>
          </cell>
          <cell r="R1302" t="str">
            <v>NULL</v>
          </cell>
          <cell r="S1302" t="str">
            <v>NULL</v>
          </cell>
          <cell r="T1302" t="str">
            <v>NULL</v>
          </cell>
          <cell r="U1302" t="str">
            <v>NULL</v>
          </cell>
          <cell r="V1302">
            <v>10978126</v>
          </cell>
        </row>
        <row r="1303">
          <cell r="A1303" t="str">
            <v>NULL</v>
          </cell>
          <cell r="B1303">
            <v>10978127</v>
          </cell>
          <cell r="C1303" t="str">
            <v>Development and Implementation of a Community-Led Research Program in the Utah Navajo Health System</v>
          </cell>
          <cell r="D1303" t="str">
            <v>NIDA</v>
          </cell>
          <cell r="E1303" t="str">
            <v>1OT2DA061144-01</v>
          </cell>
          <cell r="F1303" t="str">
            <v>DA061144</v>
          </cell>
          <cell r="G1303">
            <v>2024</v>
          </cell>
          <cell r="H1303" t="str">
            <v>Other</v>
          </cell>
          <cell r="I1303" t="str">
            <v>JACLYN D'ANNE Smith</v>
          </cell>
          <cell r="J1303">
            <v>681090</v>
          </cell>
          <cell r="K1303" t="str">
            <v>UTAH NAVAJO HEALTH SYSTEM, INC.</v>
          </cell>
          <cell r="L1303" t="str">
            <v>UT</v>
          </cell>
          <cell r="M1303" t="str">
            <v>OUD</v>
          </cell>
          <cell r="N1303" t="str">
            <v>Translation of Research to Practice for the Treatment of Opioid Addiction</v>
          </cell>
          <cell r="O1303" t="str">
            <v>Native Collective Research Effort to Enhance Wellness (N CREW) Program: Addressing Overdose, Substance Use, Mental Health, and Pain</v>
          </cell>
          <cell r="P1303" t="str">
            <v>NULL</v>
          </cell>
          <cell r="Q1303" t="str">
            <v>NULL</v>
          </cell>
          <cell r="R1303" t="str">
            <v>NULL</v>
          </cell>
          <cell r="S1303" t="str">
            <v>NULL</v>
          </cell>
          <cell r="T1303" t="str">
            <v>NULL</v>
          </cell>
          <cell r="U1303" t="str">
            <v>NULL</v>
          </cell>
          <cell r="V1303">
            <v>10978127</v>
          </cell>
        </row>
        <row r="1304">
          <cell r="A1304" t="str">
            <v>NULL</v>
          </cell>
          <cell r="B1304">
            <v>10978169</v>
          </cell>
          <cell r="C1304" t="str">
            <v>Northwest Regional Research Center</v>
          </cell>
          <cell r="D1304" t="str">
            <v>NIDA</v>
          </cell>
          <cell r="E1304" t="str">
            <v>1OT2DA061145-01</v>
          </cell>
          <cell r="F1304" t="str">
            <v>DA061145</v>
          </cell>
          <cell r="G1304">
            <v>2024</v>
          </cell>
          <cell r="H1304" t="str">
            <v>Other</v>
          </cell>
          <cell r="I1304" t="str">
            <v>BARBARA ANN Oudekerk</v>
          </cell>
          <cell r="J1304">
            <v>508904</v>
          </cell>
          <cell r="K1304" t="str">
            <v>NORTHWEST PORTLAND AREA INDIAN HLTH BD</v>
          </cell>
          <cell r="L1304" t="str">
            <v>OR</v>
          </cell>
          <cell r="M1304" t="str">
            <v>OUD</v>
          </cell>
          <cell r="N1304" t="str">
            <v>Translation of Research to Practice for the Treatment of Opioid Addiction</v>
          </cell>
          <cell r="O1304" t="str">
            <v>Native Collective Research Effort to Enhance Wellness (N CREW) Program: Addressing Overdose, Substance Use, Mental Health, and Pain</v>
          </cell>
          <cell r="P1304" t="str">
            <v>NULL</v>
          </cell>
          <cell r="Q1304" t="str">
            <v>NULL</v>
          </cell>
          <cell r="R1304" t="str">
            <v>NULL</v>
          </cell>
          <cell r="S1304" t="str">
            <v>NULL</v>
          </cell>
          <cell r="T1304" t="str">
            <v>NULL</v>
          </cell>
          <cell r="U1304" t="str">
            <v>NULL</v>
          </cell>
          <cell r="V1304">
            <v>10978169</v>
          </cell>
        </row>
        <row r="1305">
          <cell r="A1305" t="str">
            <v>NULL</v>
          </cell>
          <cell r="B1305">
            <v>10978178</v>
          </cell>
          <cell r="C1305" t="str">
            <v>PERSON-CENTERED RESEARCH ON CULTURE AS HEALTH (PERCH) An Indigenous Model of Wellness</v>
          </cell>
          <cell r="D1305" t="str">
            <v>NIDA</v>
          </cell>
          <cell r="E1305" t="str">
            <v>1OT2DA061146-01</v>
          </cell>
          <cell r="F1305" t="str">
            <v>DA061146</v>
          </cell>
          <cell r="G1305">
            <v>2024</v>
          </cell>
          <cell r="H1305" t="str">
            <v>Other</v>
          </cell>
          <cell r="I1305" t="str">
            <v>BARBARA ANN Oudekerk</v>
          </cell>
          <cell r="J1305">
            <v>593970</v>
          </cell>
          <cell r="K1305" t="str">
            <v>GREAT LAKES INTER-TRIBAL COUNCIL, INC.</v>
          </cell>
          <cell r="L1305" t="str">
            <v>WI</v>
          </cell>
          <cell r="M1305" t="str">
            <v>OUD</v>
          </cell>
          <cell r="N1305" t="str">
            <v>Translation of Research to Practice for the Treatment of Opioid Addiction</v>
          </cell>
          <cell r="O1305" t="str">
            <v>Native Collective Research Effort to Enhance Wellness (N CREW) Program: Addressing Overdose, Substance Use, Mental Health, and Pain</v>
          </cell>
          <cell r="P1305" t="str">
            <v>NULL</v>
          </cell>
          <cell r="Q1305" t="str">
            <v>NULL</v>
          </cell>
          <cell r="R1305" t="str">
            <v>NULL</v>
          </cell>
          <cell r="S1305" t="str">
            <v>NULL</v>
          </cell>
          <cell r="T1305" t="str">
            <v>NULL</v>
          </cell>
          <cell r="U1305" t="str">
            <v>NULL</v>
          </cell>
          <cell r="V1305">
            <v>10978178</v>
          </cell>
        </row>
        <row r="1306">
          <cell r="A1306" t="str">
            <v>NULL</v>
          </cell>
          <cell r="B1306">
            <v>10978364</v>
          </cell>
          <cell r="C1306" t="str">
            <v>PRIDE-CARES Center: Patient-Responsive Initiatives for Diverse Engagement - LGBTQ+ Community Action in Research to Eliminate Substance Use Disorder</v>
          </cell>
          <cell r="D1306" t="str">
            <v>NIDA</v>
          </cell>
          <cell r="E1306" t="str">
            <v>1R24DA061190-01</v>
          </cell>
          <cell r="F1306" t="str">
            <v>DA061190</v>
          </cell>
          <cell r="G1306">
            <v>2024</v>
          </cell>
          <cell r="H1306" t="str">
            <v>Other Research-Related</v>
          </cell>
          <cell r="I1306" t="str">
            <v>Lori  Ducharme</v>
          </cell>
          <cell r="J1306">
            <v>503095</v>
          </cell>
          <cell r="K1306" t="str">
            <v>UNIVERSITY OF SOUTH CAROLINA AT COLUMBIA</v>
          </cell>
          <cell r="L1306" t="str">
            <v>SC</v>
          </cell>
          <cell r="M1306" t="str">
            <v>OUD</v>
          </cell>
          <cell r="N1306" t="str">
            <v>Translation of Research to Practice for the Treatment of Opioid Addiction</v>
          </cell>
          <cell r="P1306" t="str">
            <v>NULL</v>
          </cell>
          <cell r="Q1306" t="str">
            <v>NULL</v>
          </cell>
          <cell r="R1306" t="str">
            <v>NULL</v>
          </cell>
          <cell r="S1306" t="str">
            <v>NULL</v>
          </cell>
          <cell r="T1306" t="str">
            <v>NULL</v>
          </cell>
          <cell r="U1306" t="str">
            <v>NULL</v>
          </cell>
          <cell r="V1306">
            <v>10978364</v>
          </cell>
        </row>
        <row r="1307">
          <cell r="A1307" t="str">
            <v>NULL</v>
          </cell>
          <cell r="B1307">
            <v>10979126</v>
          </cell>
          <cell r="C1307" t="str">
            <v>Craving-based Digital Phenotyping During MOUD Treatment</v>
          </cell>
          <cell r="D1307" t="str">
            <v>NIDA</v>
          </cell>
          <cell r="E1307" t="str">
            <v>1R01DA059640-01A1</v>
          </cell>
          <cell r="F1307" t="str">
            <v>DA059640</v>
          </cell>
          <cell r="G1307">
            <v>2024</v>
          </cell>
          <cell r="H1307" t="str">
            <v>Non-SBIR/STTR</v>
          </cell>
          <cell r="I1307" t="str">
            <v>JOHN RAPHAEL Fedota</v>
          </cell>
          <cell r="J1307">
            <v>797239</v>
          </cell>
          <cell r="K1307" t="str">
            <v>UNIV OF MASSACHUSETTS MED SCH WORCESTER</v>
          </cell>
          <cell r="L1307" t="str">
            <v>MA</v>
          </cell>
          <cell r="M1307" t="str">
            <v>OUD</v>
          </cell>
          <cell r="N1307" t="str">
            <v>New Strategies to Prevent and Treat Opioid Addiction</v>
          </cell>
          <cell r="P1307" t="str">
            <v>NULL</v>
          </cell>
          <cell r="Q1307" t="str">
            <v>NULL</v>
          </cell>
          <cell r="R1307" t="str">
            <v>NULL</v>
          </cell>
          <cell r="S1307" t="str">
            <v>NULL</v>
          </cell>
          <cell r="T1307" t="str">
            <v>NULL</v>
          </cell>
          <cell r="U1307" t="str">
            <v>NULL</v>
          </cell>
          <cell r="V1307">
            <v>10979126</v>
          </cell>
        </row>
        <row r="1308">
          <cell r="A1308" t="str">
            <v>HDP01429</v>
          </cell>
          <cell r="B1308">
            <v>10980022</v>
          </cell>
          <cell r="C1308" t="str">
            <v>The Role of Tau Phosphorylation in Diabetic Peripheral Neuropathy</v>
          </cell>
          <cell r="D1308" t="str">
            <v>NIDDK</v>
          </cell>
          <cell r="E1308" t="str">
            <v>1K99DK142197-01A1</v>
          </cell>
          <cell r="F1308" t="str">
            <v>DK142197</v>
          </cell>
          <cell r="G1308">
            <v>2024</v>
          </cell>
          <cell r="H1308" t="str">
            <v>Other Research-Related</v>
          </cell>
          <cell r="I1308" t="str">
            <v>BRAD  COOKE</v>
          </cell>
          <cell r="J1308">
            <v>207960</v>
          </cell>
          <cell r="K1308" t="str">
            <v>UNIVERSITY OF TX MD ANDERSON CAN CTR</v>
          </cell>
          <cell r="L1308" t="str">
            <v>TX</v>
          </cell>
          <cell r="M1308" t="str">
            <v>Cross-Cutting Research</v>
          </cell>
          <cell r="N1308" t="str">
            <v>Training the Next Generation of Researchers in HEAL</v>
          </cell>
          <cell r="O1308" t="str">
            <v>Training the Next Generation of Researchers in HEAL</v>
          </cell>
          <cell r="P1308" t="str">
            <v>not registered</v>
          </cell>
          <cell r="Q1308" t="str">
            <v>live</v>
          </cell>
          <cell r="R1308" t="str">
            <v>No</v>
          </cell>
          <cell r="S1308">
            <v>0</v>
          </cell>
          <cell r="T1308" t="str">
            <v>No</v>
          </cell>
          <cell r="V1308">
            <v>10980022</v>
          </cell>
        </row>
        <row r="1309">
          <cell r="A1309" t="str">
            <v>HDP01406</v>
          </cell>
          <cell r="B1309">
            <v>10982945</v>
          </cell>
          <cell r="C1309" t="str">
            <v>10/24 Healthy Brain and Child Development National Consortium</v>
          </cell>
          <cell r="D1309" t="str">
            <v>NIDA</v>
          </cell>
          <cell r="E1309" t="str">
            <v>3U01DA055349-04S1</v>
          </cell>
          <cell r="F1309" t="str">
            <v>DA055349</v>
          </cell>
          <cell r="G1309">
            <v>2024</v>
          </cell>
          <cell r="H1309" t="str">
            <v>Non-SBIR/STTR</v>
          </cell>
          <cell r="I1309" t="str">
            <v>Janani  Prabhakar</v>
          </cell>
          <cell r="J1309">
            <v>70943</v>
          </cell>
          <cell r="K1309" t="str">
            <v>OSU CENTER FOR HEALTH SCIENCES</v>
          </cell>
          <cell r="L1309" t="str">
            <v>OK</v>
          </cell>
          <cell r="M1309" t="str">
            <v>Cross-Cutting Research</v>
          </cell>
          <cell r="N1309" t="str">
            <v>Training the Next Generation of Researchers in HEAL</v>
          </cell>
          <cell r="O1309" t="str">
            <v>Training the Next Generation of Researchers in HEAL</v>
          </cell>
          <cell r="P1309" t="str">
            <v>not registered</v>
          </cell>
          <cell r="Q1309" t="str">
            <v>archived</v>
          </cell>
          <cell r="R1309" t="str">
            <v>No</v>
          </cell>
          <cell r="S1309">
            <v>0</v>
          </cell>
          <cell r="T1309" t="str">
            <v>No</v>
          </cell>
          <cell r="V1309">
            <v>10982945</v>
          </cell>
        </row>
        <row r="1310">
          <cell r="A1310" t="str">
            <v>NULL</v>
          </cell>
          <cell r="B1310">
            <v>10983574</v>
          </cell>
          <cell r="C1310" t="str">
            <v>Telemedicine for Treatment of Opioid Use Disorder</v>
          </cell>
          <cell r="D1310" t="str">
            <v>NIDA</v>
          </cell>
          <cell r="E1310" t="str">
            <v>2R01DA048533-05</v>
          </cell>
          <cell r="F1310" t="str">
            <v>DA048533</v>
          </cell>
          <cell r="G1310">
            <v>2024</v>
          </cell>
          <cell r="H1310" t="str">
            <v>Non-SBIR/STTR</v>
          </cell>
          <cell r="I1310" t="str">
            <v>MARCY ESTHER Fitz-Randolph</v>
          </cell>
          <cell r="J1310">
            <v>792888</v>
          </cell>
          <cell r="K1310" t="str">
            <v>HARVARD MEDICAL SCHOOL</v>
          </cell>
          <cell r="L1310" t="str">
            <v>MA</v>
          </cell>
          <cell r="M1310" t="str">
            <v>OUD</v>
          </cell>
          <cell r="N1310" t="str">
            <v>New Strategies to Prevent and Treat Opioid Addiction</v>
          </cell>
          <cell r="P1310" t="str">
            <v>NULL</v>
          </cell>
          <cell r="Q1310" t="str">
            <v>NULL</v>
          </cell>
          <cell r="R1310" t="str">
            <v>NULL</v>
          </cell>
          <cell r="S1310" t="str">
            <v>NULL</v>
          </cell>
          <cell r="T1310" t="str">
            <v>NULL</v>
          </cell>
          <cell r="U1310" t="str">
            <v>NULL</v>
          </cell>
          <cell r="V1310">
            <v>10983574</v>
          </cell>
        </row>
        <row r="1311">
          <cell r="A1311" t="str">
            <v>HDP01471</v>
          </cell>
          <cell r="B1311">
            <v>10983723</v>
          </cell>
          <cell r="C1311" t="str">
            <v>Remote and Non-Invasive Opioid Use Screening to Lower Barriers to Substance Use Disorder Diagnosis and Treatment</v>
          </cell>
          <cell r="D1311" t="str">
            <v>NIDA</v>
          </cell>
          <cell r="E1311" t="str">
            <v>1R43DA061400-01</v>
          </cell>
          <cell r="F1311" t="str">
            <v>DA061400</v>
          </cell>
          <cell r="G1311">
            <v>2024</v>
          </cell>
          <cell r="H1311" t="str">
            <v>SBIR/STTR</v>
          </cell>
          <cell r="I1311" t="str">
            <v>Yordan Valtchov Kostov</v>
          </cell>
          <cell r="J1311">
            <v>293170</v>
          </cell>
          <cell r="K1311" t="str">
            <v>TENVOS INC.</v>
          </cell>
          <cell r="L1311" t="str">
            <v>CA</v>
          </cell>
          <cell r="M1311" t="str">
            <v>Cross-Cutting Research</v>
          </cell>
          <cell r="N1311" t="str">
            <v>Cross-Cutting Research</v>
          </cell>
          <cell r="O1311" t="str">
            <v>Small Business Programs</v>
          </cell>
          <cell r="P1311" t="str">
            <v>registered</v>
          </cell>
          <cell r="Q1311" t="str">
            <v>live</v>
          </cell>
          <cell r="R1311" t="str">
            <v>No</v>
          </cell>
          <cell r="S1311">
            <v>0</v>
          </cell>
          <cell r="T1311" t="str">
            <v>No</v>
          </cell>
          <cell r="V1311">
            <v>10983723</v>
          </cell>
        </row>
        <row r="1312">
          <cell r="A1312" t="str">
            <v>HDP01435</v>
          </cell>
          <cell r="B1312">
            <v>10984098</v>
          </cell>
          <cell r="C1312" t="str">
            <v>Efficacy and implementation considerations for a peer-led motivational interviewing intervention to promote uptake of drug checking services and safer drug use behaviors to reduce overdose</v>
          </cell>
          <cell r="D1312" t="str">
            <v>NIDA</v>
          </cell>
          <cell r="E1312" t="str">
            <v>1R33DA061260-01</v>
          </cell>
          <cell r="F1312" t="str">
            <v>DA061260</v>
          </cell>
          <cell r="G1312">
            <v>2024</v>
          </cell>
          <cell r="H1312" t="str">
            <v>Non-SBIR/STTR</v>
          </cell>
          <cell r="I1312" t="str">
            <v>JULIA BETH Zur</v>
          </cell>
          <cell r="J1312">
            <v>1042363</v>
          </cell>
          <cell r="K1312" t="str">
            <v>UNIVERSITY OF CALIFORNIA, SAN DIEGO</v>
          </cell>
          <cell r="L1312" t="str">
            <v>CA</v>
          </cell>
          <cell r="M1312" t="str">
            <v>OUD</v>
          </cell>
          <cell r="N1312" t="str">
            <v>Translation of Research to Practice for the Treatment of Opioid Addiction</v>
          </cell>
          <cell r="O1312" t="str">
            <v>Optimizing the Quality, Reach, and Impact of Addiction Services</v>
          </cell>
          <cell r="P1312" t="str">
            <v>not registered</v>
          </cell>
          <cell r="Q1312" t="str">
            <v>live</v>
          </cell>
          <cell r="R1312" t="str">
            <v>No</v>
          </cell>
          <cell r="S1312">
            <v>0</v>
          </cell>
          <cell r="T1312" t="str">
            <v>No</v>
          </cell>
          <cell r="V1312">
            <v>10984098</v>
          </cell>
        </row>
        <row r="1313">
          <cell r="A1313" t="str">
            <v>HDP01408</v>
          </cell>
          <cell r="B1313">
            <v>10984364</v>
          </cell>
          <cell r="C1313" t="str">
            <v>Diversity Supplement: Leveraging Parents and Peer Recovery Supports to Increase Recovery Capital in Emerging Adults with Polysubstance Use: Feasibility, Acceptability, and Scaling Up of Launch</v>
          </cell>
          <cell r="D1313" t="str">
            <v>NIDA</v>
          </cell>
          <cell r="E1313" t="str">
            <v>3R34DA057639-02S1</v>
          </cell>
          <cell r="F1313" t="str">
            <v>DA057639</v>
          </cell>
          <cell r="G1313">
            <v>2024</v>
          </cell>
          <cell r="H1313" t="str">
            <v>Non-SBIR/STTR</v>
          </cell>
          <cell r="I1313" t="str">
            <v>MARCY ESTHER Fitz-Randolph</v>
          </cell>
          <cell r="J1313">
            <v>214556</v>
          </cell>
          <cell r="K1313" t="str">
            <v>CHESTNUT HEALTH SYSTEMS, INC.</v>
          </cell>
          <cell r="L1313" t="str">
            <v>IL</v>
          </cell>
          <cell r="M1313" t="str">
            <v>Cross-Cutting Research</v>
          </cell>
          <cell r="N1313" t="str">
            <v>Training the Next Generation of Researchers in HEAL</v>
          </cell>
          <cell r="O1313" t="str">
            <v>Training the Next Generation of Researchers in HEAL</v>
          </cell>
          <cell r="P1313" t="str">
            <v>not registered</v>
          </cell>
          <cell r="Q1313" t="str">
            <v>live</v>
          </cell>
          <cell r="R1313" t="str">
            <v>No</v>
          </cell>
          <cell r="S1313">
            <v>0</v>
          </cell>
          <cell r="T1313" t="str">
            <v>No</v>
          </cell>
          <cell r="V1313">
            <v>10984364</v>
          </cell>
        </row>
        <row r="1314">
          <cell r="A1314" t="str">
            <v>NULL</v>
          </cell>
          <cell r="B1314">
            <v>10985018</v>
          </cell>
          <cell r="C1314" t="str">
            <v>A Novel Assay to Improve Translation in Analgesic Drug Development</v>
          </cell>
          <cell r="D1314" t="str">
            <v>NINDS</v>
          </cell>
          <cell r="E1314" t="str">
            <v>4R33NS133217-02</v>
          </cell>
          <cell r="F1314" t="str">
            <v>NS133217</v>
          </cell>
          <cell r="G1314">
            <v>2024</v>
          </cell>
          <cell r="H1314" t="str">
            <v>Non-SBIR/STTR</v>
          </cell>
          <cell r="I1314" t="str">
            <v>Rebecca  Roof</v>
          </cell>
          <cell r="J1314">
            <v>861479</v>
          </cell>
          <cell r="K1314" t="str">
            <v>VIRGINIA COMMONWEALTH UNIVERSITY</v>
          </cell>
          <cell r="L1314" t="str">
            <v>VA</v>
          </cell>
          <cell r="M1314" t="str">
            <v>Pain mgt</v>
          </cell>
          <cell r="N1314" t="str">
            <v>Preclinical and Translational Research in Pain Management</v>
          </cell>
          <cell r="P1314" t="str">
            <v>NULL</v>
          </cell>
          <cell r="Q1314" t="str">
            <v>NULL</v>
          </cell>
          <cell r="R1314" t="str">
            <v>NULL</v>
          </cell>
          <cell r="S1314" t="str">
            <v>NULL</v>
          </cell>
          <cell r="T1314" t="str">
            <v>NULL</v>
          </cell>
          <cell r="U1314" t="str">
            <v>NULL</v>
          </cell>
          <cell r="V1314">
            <v>10985018</v>
          </cell>
        </row>
        <row r="1315">
          <cell r="A1315" t="str">
            <v>HDP01467</v>
          </cell>
          <cell r="B1315">
            <v>10985415</v>
          </cell>
          <cell r="C1315" t="str">
            <v>Domain-specific inhibition of angiotensin-converting enzyme as a therapeutic strategy for opioid use disorders</v>
          </cell>
          <cell r="D1315" t="str">
            <v>NIDA</v>
          </cell>
          <cell r="E1315" t="str">
            <v>3R01DA056675-01S1</v>
          </cell>
          <cell r="F1315" t="str">
            <v>DA056675</v>
          </cell>
          <cell r="G1315">
            <v>2024</v>
          </cell>
          <cell r="H1315" t="str">
            <v>Non-SBIR/STTR</v>
          </cell>
          <cell r="I1315" t="str">
            <v>PAUL  HILLERY</v>
          </cell>
          <cell r="J1315">
            <v>133037</v>
          </cell>
          <cell r="K1315" t="str">
            <v>UNIVERSITY OF MINNESOTA</v>
          </cell>
          <cell r="L1315" t="str">
            <v>MN</v>
          </cell>
          <cell r="M1315" t="str">
            <v>Cross-Cutting Research</v>
          </cell>
          <cell r="N1315" t="str">
            <v>Training the Next Generation of Researchers in HEAL</v>
          </cell>
          <cell r="O1315" t="str">
            <v>Training the Next Generation of Researchers in HEAL</v>
          </cell>
          <cell r="P1315" t="str">
            <v>not registered</v>
          </cell>
          <cell r="Q1315" t="str">
            <v>live</v>
          </cell>
          <cell r="R1315" t="str">
            <v>No</v>
          </cell>
          <cell r="S1315">
            <v>0</v>
          </cell>
          <cell r="T1315" t="str">
            <v>No</v>
          </cell>
          <cell r="V1315">
            <v>10985415</v>
          </cell>
        </row>
        <row r="1316">
          <cell r="A1316" t="str">
            <v>HDP01420</v>
          </cell>
          <cell r="B1316">
            <v>10985510</v>
          </cell>
          <cell r="C1316" t="str">
            <v>'A friend in my pocket': mHealth intervention to reduce overdose risk among people who engage in polysubstance use</v>
          </cell>
          <cell r="D1316" t="str">
            <v>NIDA</v>
          </cell>
          <cell r="E1316" t="str">
            <v>1R61DA061296-01</v>
          </cell>
          <cell r="F1316" t="str">
            <v>DA061296</v>
          </cell>
          <cell r="G1316">
            <v>2024</v>
          </cell>
          <cell r="H1316" t="str">
            <v>Non-SBIR/STTR</v>
          </cell>
          <cell r="I1316" t="str">
            <v>MARCY ESTHER Fitz-Randolph</v>
          </cell>
          <cell r="J1316">
            <v>974317</v>
          </cell>
          <cell r="K1316" t="str">
            <v>RESEARCH TRIANGLE INSTITUTE</v>
          </cell>
          <cell r="L1316" t="str">
            <v>NC</v>
          </cell>
          <cell r="M1316" t="str">
            <v>OUD</v>
          </cell>
          <cell r="N1316" t="str">
            <v>Translation of Research to Practice for the Treatment of Opioid Addiction</v>
          </cell>
          <cell r="O1316" t="str">
            <v>Optimizing the Quality, Reach, and Impact of Addiction Services</v>
          </cell>
          <cell r="P1316" t="str">
            <v>registered</v>
          </cell>
          <cell r="Q1316" t="str">
            <v>live</v>
          </cell>
          <cell r="R1316" t="str">
            <v>No</v>
          </cell>
          <cell r="S1316">
            <v>0</v>
          </cell>
          <cell r="T1316" t="str">
            <v>Yes</v>
          </cell>
          <cell r="V1316">
            <v>10985510</v>
          </cell>
        </row>
        <row r="1317">
          <cell r="A1317" t="str">
            <v>HDP01399</v>
          </cell>
          <cell r="B1317">
            <v>10986354</v>
          </cell>
          <cell r="C1317" t="str">
            <v>Together Against Overdose: community developed technology to encourage drug checking, distribution of harm reduction supplies, and linkage to services</v>
          </cell>
          <cell r="D1317" t="str">
            <v>NIDA</v>
          </cell>
          <cell r="E1317" t="str">
            <v>1R61DA059035-01A1</v>
          </cell>
          <cell r="F1317" t="str">
            <v>DA059035</v>
          </cell>
          <cell r="G1317">
            <v>2024</v>
          </cell>
          <cell r="H1317" t="str">
            <v>Non-SBIR/STTR</v>
          </cell>
          <cell r="I1317" t="str">
            <v>JULIA BETH Zur</v>
          </cell>
          <cell r="J1317">
            <v>803573</v>
          </cell>
          <cell r="K1317" t="str">
            <v>NDRI-USA, INC.</v>
          </cell>
          <cell r="L1317" t="str">
            <v>NY</v>
          </cell>
          <cell r="M1317" t="str">
            <v>OUD</v>
          </cell>
          <cell r="N1317" t="str">
            <v>Translation of Research to Practice for the Treatment of Opioid Addiction</v>
          </cell>
          <cell r="O1317" t="str">
            <v>Optimizing the Quality, Reach, and Impact of Addiction Services</v>
          </cell>
          <cell r="P1317" t="str">
            <v>not registered</v>
          </cell>
          <cell r="Q1317" t="str">
            <v>live</v>
          </cell>
          <cell r="R1317" t="str">
            <v>No</v>
          </cell>
          <cell r="S1317">
            <v>0</v>
          </cell>
          <cell r="T1317" t="str">
            <v>No</v>
          </cell>
          <cell r="V1317">
            <v>10986354</v>
          </cell>
        </row>
        <row r="1318">
          <cell r="A1318" t="str">
            <v>HDP01349</v>
          </cell>
          <cell r="B1318">
            <v>10986678</v>
          </cell>
          <cell r="C1318" t="str">
            <v>Staffing and Supports for Implementing Cross-System Interventions with Peer Mentors</v>
          </cell>
          <cell r="D1318" t="str">
            <v>NIDA</v>
          </cell>
          <cell r="E1318" t="str">
            <v>1R61DA059893-01A1</v>
          </cell>
          <cell r="F1318" t="str">
            <v>DA059893</v>
          </cell>
          <cell r="G1318">
            <v>2024</v>
          </cell>
          <cell r="H1318" t="str">
            <v>Non-SBIR/STTR</v>
          </cell>
          <cell r="I1318" t="str">
            <v>SEAN EDWARD WINTERS Lynch</v>
          </cell>
          <cell r="J1318">
            <v>476901</v>
          </cell>
          <cell r="K1318" t="str">
            <v>OHIO STATE UNIVERSITY</v>
          </cell>
          <cell r="L1318" t="str">
            <v>OH</v>
          </cell>
          <cell r="M1318" t="str">
            <v>OUD</v>
          </cell>
          <cell r="N1318" t="str">
            <v>Translation of Research to Practice for the Treatment of Opioid Addiction</v>
          </cell>
          <cell r="O1318" t="str">
            <v>Optimizing the Quality, Reach, and Impact of Addiction Services</v>
          </cell>
          <cell r="P1318" t="str">
            <v>registered</v>
          </cell>
          <cell r="Q1318" t="str">
            <v>live</v>
          </cell>
          <cell r="R1318" t="str">
            <v>No</v>
          </cell>
          <cell r="S1318">
            <v>0</v>
          </cell>
          <cell r="T1318" t="str">
            <v>Yes</v>
          </cell>
          <cell r="V1318">
            <v>10986678</v>
          </cell>
        </row>
        <row r="1319">
          <cell r="A1319" t="str">
            <v>HDP01442</v>
          </cell>
          <cell r="B1319">
            <v>10986679</v>
          </cell>
          <cell r="C1319" t="str">
            <v>Development and Evaluation of a Mobile Health Intervention for Co-Morbid Opioid Use Disorder and Posttraumatic Stress Disorder During Community Re-entry</v>
          </cell>
          <cell r="D1319" t="str">
            <v>NIDA</v>
          </cell>
          <cell r="E1319" t="str">
            <v>1R61DA061335-01</v>
          </cell>
          <cell r="F1319" t="str">
            <v>DA061335</v>
          </cell>
          <cell r="G1319">
            <v>2024</v>
          </cell>
          <cell r="H1319" t="str">
            <v>Non-SBIR/STTR</v>
          </cell>
          <cell r="I1319" t="str">
            <v>CARRIE FRIED Mulford</v>
          </cell>
          <cell r="J1319">
            <v>1364509</v>
          </cell>
          <cell r="K1319" t="str">
            <v>UNIVERSITY OF RHODE ISLAND</v>
          </cell>
          <cell r="L1319" t="str">
            <v>RI</v>
          </cell>
          <cell r="M1319" t="str">
            <v>OUD</v>
          </cell>
          <cell r="N1319" t="str">
            <v>Translation of Research to Practice for the Treatment of Opioid Addiction</v>
          </cell>
          <cell r="O1319" t="str">
            <v>Optimizing the Quality, Reach, and Impact of Addiction Services</v>
          </cell>
          <cell r="P1319" t="str">
            <v>registered</v>
          </cell>
          <cell r="Q1319" t="str">
            <v>live</v>
          </cell>
          <cell r="R1319" t="str">
            <v>No</v>
          </cell>
          <cell r="S1319">
            <v>0</v>
          </cell>
          <cell r="T1319" t="str">
            <v>Yes</v>
          </cell>
          <cell r="V1319">
            <v>10986679</v>
          </cell>
        </row>
        <row r="1320">
          <cell r="A1320" t="str">
            <v>HDP01389</v>
          </cell>
          <cell r="B1320">
            <v>10987256</v>
          </cell>
          <cell r="C1320" t="str">
            <v>The Transgenerational Influence of Discrimination on Mental Health</v>
          </cell>
          <cell r="D1320" t="str">
            <v>NIDA</v>
          </cell>
          <cell r="E1320" t="str">
            <v>3U01DA055363-04S1</v>
          </cell>
          <cell r="F1320" t="str">
            <v>DA055363</v>
          </cell>
          <cell r="G1320">
            <v>2024</v>
          </cell>
          <cell r="H1320" t="str">
            <v>Non-SBIR/STTR</v>
          </cell>
          <cell r="I1320" t="str">
            <v>Janani  Prabhakar</v>
          </cell>
          <cell r="J1320">
            <v>121277</v>
          </cell>
          <cell r="K1320" t="str">
            <v>OREGON HEALTH &amp; SCIENCE UNIVERSITY</v>
          </cell>
          <cell r="L1320" t="str">
            <v>OR</v>
          </cell>
          <cell r="M1320" t="str">
            <v>Cross-Cutting Research</v>
          </cell>
          <cell r="N1320" t="str">
            <v>Training the Next Generation of Researchers in HEAL</v>
          </cell>
          <cell r="O1320" t="str">
            <v>Training the Next Generation of Researchers in HEAL</v>
          </cell>
          <cell r="P1320" t="str">
            <v>not registered</v>
          </cell>
          <cell r="Q1320" t="str">
            <v>archived</v>
          </cell>
          <cell r="R1320" t="str">
            <v>No</v>
          </cell>
          <cell r="S1320">
            <v>0</v>
          </cell>
          <cell r="T1320" t="str">
            <v>No</v>
          </cell>
          <cell r="V1320">
            <v>10987256</v>
          </cell>
        </row>
        <row r="1321">
          <cell r="A1321" t="str">
            <v>HDP01460</v>
          </cell>
          <cell r="B1321">
            <v>10987451</v>
          </cell>
          <cell r="C1321" t="str">
            <v>Use of topic modeling and stakeholderengagement to map determinants of implementation disparities in addiction and pain research</v>
          </cell>
          <cell r="D1321" t="str">
            <v>NIDA</v>
          </cell>
          <cell r="E1321" t="str">
            <v>3U2CDA057717-03S1</v>
          </cell>
          <cell r="F1321" t="str">
            <v>DA057717</v>
          </cell>
          <cell r="G1321">
            <v>2024</v>
          </cell>
          <cell r="H1321" t="str">
            <v>Other Research-Related</v>
          </cell>
          <cell r="I1321" t="str">
            <v>Lori  Ducharme</v>
          </cell>
          <cell r="J1321">
            <v>190697</v>
          </cell>
          <cell r="K1321" t="str">
            <v>STANFORD UNIVERSITY</v>
          </cell>
          <cell r="L1321" t="str">
            <v>CA</v>
          </cell>
          <cell r="M1321" t="str">
            <v>Cross-Cutting Research</v>
          </cell>
          <cell r="N1321" t="str">
            <v>Training the Next Generation of Researchers in HEAL</v>
          </cell>
          <cell r="O1321" t="str">
            <v>Training the Next Generation of Researchers in HEAL</v>
          </cell>
          <cell r="P1321" t="str">
            <v>not registered</v>
          </cell>
          <cell r="Q1321" t="str">
            <v>live</v>
          </cell>
          <cell r="R1321" t="str">
            <v>No</v>
          </cell>
          <cell r="S1321">
            <v>0</v>
          </cell>
          <cell r="T1321" t="str">
            <v>No</v>
          </cell>
          <cell r="V1321">
            <v>10987451</v>
          </cell>
        </row>
        <row r="1322">
          <cell r="A1322" t="str">
            <v>HDP01472</v>
          </cell>
          <cell r="B1322">
            <v>10987454</v>
          </cell>
          <cell r="C1322" t="str">
            <v>An innovative, trauma-informed approach for reducing overdose risk among women re-entering the community from prison</v>
          </cell>
          <cell r="D1322" t="str">
            <v>NIDA</v>
          </cell>
          <cell r="E1322" t="str">
            <v>1R61DA061365-01</v>
          </cell>
          <cell r="F1322" t="str">
            <v>DA061365</v>
          </cell>
          <cell r="G1322">
            <v>2024</v>
          </cell>
          <cell r="H1322" t="str">
            <v>Non-SBIR/STTR</v>
          </cell>
          <cell r="I1322" t="str">
            <v>CARRIE FRIED Mulford</v>
          </cell>
          <cell r="J1322">
            <v>444826</v>
          </cell>
          <cell r="K1322" t="str">
            <v>UNIVERSITY OF KENTUCKY</v>
          </cell>
          <cell r="L1322" t="str">
            <v>KY</v>
          </cell>
          <cell r="M1322" t="str">
            <v>OUD</v>
          </cell>
          <cell r="N1322" t="str">
            <v>Translation of Research to Practice for the Treatment of Opioid Addiction</v>
          </cell>
          <cell r="O1322" t="str">
            <v>Optimizing the Quality, Reach, and Impact of Addiction Services</v>
          </cell>
          <cell r="P1322" t="str">
            <v>not registered</v>
          </cell>
          <cell r="Q1322" t="str">
            <v>live</v>
          </cell>
          <cell r="R1322" t="str">
            <v>No</v>
          </cell>
          <cell r="S1322">
            <v>0</v>
          </cell>
          <cell r="T1322" t="str">
            <v>No</v>
          </cell>
          <cell r="V1322">
            <v>10987454</v>
          </cell>
        </row>
        <row r="1323">
          <cell r="A1323" t="str">
            <v>HDP01456</v>
          </cell>
          <cell r="B1323">
            <v>10987640</v>
          </cell>
          <cell r="C1323" t="str">
            <v>A Digital Toolkit to Address Intimate Partner Violence in Opioid Use Disorder</v>
          </cell>
          <cell r="D1323" t="str">
            <v>NIDA</v>
          </cell>
          <cell r="E1323" t="str">
            <v>1R61DA061371-01</v>
          </cell>
          <cell r="F1323" t="str">
            <v>DA061371</v>
          </cell>
          <cell r="G1323">
            <v>2024</v>
          </cell>
          <cell r="H1323" t="str">
            <v>Non-SBIR/STTR</v>
          </cell>
          <cell r="I1323" t="str">
            <v>CARRIE FRIED Mulford</v>
          </cell>
          <cell r="J1323">
            <v>913261</v>
          </cell>
          <cell r="K1323" t="str">
            <v>MEDICAL UNIVERSITY OF SOUTH CAROLINA</v>
          </cell>
          <cell r="L1323" t="str">
            <v>SC</v>
          </cell>
          <cell r="M1323" t="str">
            <v>OUD</v>
          </cell>
          <cell r="N1323" t="str">
            <v>Translation of Research to Practice for the Treatment of Opioid Addiction</v>
          </cell>
          <cell r="O1323" t="str">
            <v>Optimizing the Quality, Reach, and Impact of Addiction Services</v>
          </cell>
          <cell r="P1323" t="str">
            <v>registered</v>
          </cell>
          <cell r="Q1323" t="str">
            <v>live</v>
          </cell>
          <cell r="R1323" t="str">
            <v>No</v>
          </cell>
          <cell r="S1323">
            <v>0</v>
          </cell>
          <cell r="T1323" t="str">
            <v>Yes</v>
          </cell>
          <cell r="V1323">
            <v>10987640</v>
          </cell>
        </row>
        <row r="1324">
          <cell r="A1324" t="str">
            <v>HDP01418</v>
          </cell>
          <cell r="B1324">
            <v>10987934</v>
          </cell>
          <cell r="C1324" t="str">
            <v>Impact of collaborative care for pregnant persons with opioid use disorder in low-resource obstetric settings</v>
          </cell>
          <cell r="D1324" t="str">
            <v>NIDA</v>
          </cell>
          <cell r="E1324" t="str">
            <v>1R61DA061377-01</v>
          </cell>
          <cell r="F1324" t="str">
            <v>DA061377</v>
          </cell>
          <cell r="G1324">
            <v>2024</v>
          </cell>
          <cell r="H1324" t="str">
            <v>Non-SBIR/STTR</v>
          </cell>
          <cell r="I1324" t="str">
            <v>KEISHER S Highsmith</v>
          </cell>
          <cell r="J1324">
            <v>945397</v>
          </cell>
          <cell r="K1324" t="str">
            <v>MAGEE-WOMEN'S RES INST AND FOUNDATION</v>
          </cell>
          <cell r="L1324" t="str">
            <v>PA</v>
          </cell>
          <cell r="M1324" t="str">
            <v>OUD</v>
          </cell>
          <cell r="N1324" t="str">
            <v>Translation of Research to Practice for the Treatment of Opioid Addiction</v>
          </cell>
          <cell r="O1324" t="str">
            <v>Optimizing the Quality, Reach, and Impact of Addiction Services</v>
          </cell>
          <cell r="P1324" t="str">
            <v>registered</v>
          </cell>
          <cell r="Q1324" t="str">
            <v>live</v>
          </cell>
          <cell r="R1324" t="str">
            <v>No</v>
          </cell>
          <cell r="S1324">
            <v>0</v>
          </cell>
          <cell r="T1324" t="str">
            <v>Yes</v>
          </cell>
          <cell r="V1324">
            <v>10987934</v>
          </cell>
        </row>
        <row r="1325">
          <cell r="A1325" t="str">
            <v>HDP01358</v>
          </cell>
          <cell r="B1325">
            <v>10990605</v>
          </cell>
          <cell r="C1325" t="str">
            <v>Duke-Utah HEAL KIDS Pain Resource and Data Center</v>
          </cell>
          <cell r="D1325" t="str">
            <v>NICHD</v>
          </cell>
          <cell r="E1325" t="str">
            <v>1U24HD116261-01</v>
          </cell>
          <cell r="F1325" t="str">
            <v>HD116261</v>
          </cell>
          <cell r="G1325">
            <v>2024</v>
          </cell>
          <cell r="H1325" t="str">
            <v>Other Research-Related</v>
          </cell>
          <cell r="I1325" t="str">
            <v>Tammara L Jenkins</v>
          </cell>
          <cell r="J1325">
            <v>724981</v>
          </cell>
          <cell r="K1325" t="str">
            <v>DUKE UNIVERSITY</v>
          </cell>
          <cell r="L1325" t="str">
            <v>NC</v>
          </cell>
          <cell r="M1325" t="str">
            <v>Pain mgt</v>
          </cell>
          <cell r="N1325" t="str">
            <v>Clinical Research in Pain Management</v>
          </cell>
          <cell r="P1325" t="str">
            <v>not registered</v>
          </cell>
          <cell r="Q1325" t="str">
            <v>live</v>
          </cell>
          <cell r="R1325" t="str">
            <v>No</v>
          </cell>
          <cell r="S1325">
            <v>0</v>
          </cell>
          <cell r="T1325" t="str">
            <v>No</v>
          </cell>
          <cell r="U1325" t="str">
            <v>NULL</v>
          </cell>
          <cell r="V1325">
            <v>10990605</v>
          </cell>
        </row>
        <row r="1326">
          <cell r="A1326" t="str">
            <v>HDP01476</v>
          </cell>
          <cell r="B1326">
            <v>10990648</v>
          </cell>
          <cell r="C1326" t="str">
            <v>Optimizing Pain Treatment In Children On Mechanical ventilation (OPTICOM)</v>
          </cell>
          <cell r="D1326" t="str">
            <v>NICHD</v>
          </cell>
          <cell r="E1326" t="str">
            <v>1U01HD116260-01</v>
          </cell>
          <cell r="F1326" t="str">
            <v>HD116260</v>
          </cell>
          <cell r="G1326">
            <v>2024</v>
          </cell>
          <cell r="H1326" t="str">
            <v>Non-SBIR/STTR</v>
          </cell>
          <cell r="I1326" t="str">
            <v>Tammara L Jenkins</v>
          </cell>
          <cell r="J1326">
            <v>3421461</v>
          </cell>
          <cell r="K1326" t="str">
            <v>WEILL MEDICAL COLL OF CORNELL UNIV</v>
          </cell>
          <cell r="L1326" t="str">
            <v>NY</v>
          </cell>
          <cell r="M1326" t="str">
            <v>Pain mgt</v>
          </cell>
          <cell r="N1326" t="str">
            <v>Clinical Research in Pain Management</v>
          </cell>
          <cell r="P1326" t="str">
            <v>registered</v>
          </cell>
          <cell r="Q1326" t="str">
            <v>live</v>
          </cell>
          <cell r="R1326" t="str">
            <v>No</v>
          </cell>
          <cell r="S1326">
            <v>0</v>
          </cell>
          <cell r="T1326" t="str">
            <v>Yes</v>
          </cell>
          <cell r="U1326" t="str">
            <v>NULL</v>
          </cell>
          <cell r="V1326">
            <v>10990648</v>
          </cell>
        </row>
        <row r="1327">
          <cell r="A1327" t="str">
            <v>HDP01382</v>
          </cell>
          <cell r="B1327">
            <v>10990745</v>
          </cell>
          <cell r="C1327" t="str">
            <v>Implementing and Personalizing Best-In-Class Opioid-sparing Pain Management for Major Inpatient Surgeries in Children</v>
          </cell>
          <cell r="D1327" t="str">
            <v>NICHD</v>
          </cell>
          <cell r="E1327" t="str">
            <v>1U01HD116257-01</v>
          </cell>
          <cell r="F1327" t="str">
            <v>HD116257</v>
          </cell>
          <cell r="G1327">
            <v>2024</v>
          </cell>
          <cell r="H1327" t="str">
            <v>Non-SBIR/STTR</v>
          </cell>
          <cell r="I1327" t="str">
            <v>Perdita  Taylor-Zapata</v>
          </cell>
          <cell r="J1327">
            <v>3404830</v>
          </cell>
          <cell r="K1327" t="str">
            <v>UNIVERSITY OF PITTSBURGH AT PITTSBURGH</v>
          </cell>
          <cell r="L1327" t="str">
            <v>PA</v>
          </cell>
          <cell r="M1327" t="str">
            <v>Pain mgt</v>
          </cell>
          <cell r="N1327" t="str">
            <v>Clinical Research in Pain Management</v>
          </cell>
          <cell r="P1327" t="str">
            <v>registered</v>
          </cell>
          <cell r="Q1327" t="str">
            <v>live</v>
          </cell>
          <cell r="R1327" t="str">
            <v>No</v>
          </cell>
          <cell r="S1327">
            <v>0</v>
          </cell>
          <cell r="T1327" t="str">
            <v>Yes</v>
          </cell>
          <cell r="U1327" t="str">
            <v>NULL</v>
          </cell>
          <cell r="V1327">
            <v>10990745</v>
          </cell>
        </row>
        <row r="1328">
          <cell r="A1328" t="str">
            <v>HDP01392</v>
          </cell>
          <cell r="B1328">
            <v>10990856</v>
          </cell>
          <cell r="C1328" t="str">
            <v>Efficacy of intravenous sub-dissociative ketamine versus intravenous morphine in children with acute pain.</v>
          </cell>
          <cell r="D1328" t="str">
            <v>NICHD</v>
          </cell>
          <cell r="E1328" t="str">
            <v>1U01HD116253-01</v>
          </cell>
          <cell r="F1328" t="str">
            <v>HD116253</v>
          </cell>
          <cell r="G1328">
            <v>2024</v>
          </cell>
          <cell r="H1328" t="str">
            <v>Non-SBIR/STTR</v>
          </cell>
          <cell r="I1328" t="str">
            <v>Perdita  Taylor-Zapata</v>
          </cell>
          <cell r="J1328">
            <v>3403269</v>
          </cell>
          <cell r="K1328" t="str">
            <v>COLUMBIA UNIVERSITY HEALTH SCIENCES</v>
          </cell>
          <cell r="L1328" t="str">
            <v>NY</v>
          </cell>
          <cell r="M1328" t="str">
            <v>Pain mgt</v>
          </cell>
          <cell r="N1328" t="str">
            <v>Clinical Research in Pain Management</v>
          </cell>
          <cell r="P1328" t="str">
            <v>registered</v>
          </cell>
          <cell r="Q1328" t="str">
            <v>live</v>
          </cell>
          <cell r="R1328" t="str">
            <v>No</v>
          </cell>
          <cell r="S1328">
            <v>0</v>
          </cell>
          <cell r="T1328" t="str">
            <v>Yes</v>
          </cell>
          <cell r="U1328" t="str">
            <v>NULL</v>
          </cell>
          <cell r="V1328">
            <v>10990856</v>
          </cell>
        </row>
        <row r="1329">
          <cell r="A1329" t="str">
            <v>NULL</v>
          </cell>
          <cell r="B1329">
            <v>10991288</v>
          </cell>
          <cell r="C1329" t="str">
            <v>Fast-track: Scalable digital delivery of evidence-based training for addiction professionals to maximize treatment admission and retention rates of opioid use disorder in affected families.</v>
          </cell>
          <cell r="D1329" t="str">
            <v>NIDA</v>
          </cell>
          <cell r="E1329" t="str">
            <v>4R44DA053845-02</v>
          </cell>
          <cell r="F1329" t="str">
            <v>DA053845</v>
          </cell>
          <cell r="G1329">
            <v>2024</v>
          </cell>
          <cell r="H1329" t="str">
            <v>SBIR/STTR</v>
          </cell>
          <cell r="I1329" t="str">
            <v>BORIS YEVGENYEVICH Sabirzhanov</v>
          </cell>
          <cell r="J1329">
            <v>931271</v>
          </cell>
          <cell r="K1329" t="str">
            <v>WE THE VILLAGE, INC.</v>
          </cell>
          <cell r="L1329" t="str">
            <v>NY</v>
          </cell>
          <cell r="M1329" t="str">
            <v>Cross-Cutting Research</v>
          </cell>
          <cell r="N1329" t="str">
            <v>Cross-Cutting Research</v>
          </cell>
          <cell r="O1329" t="str">
            <v>Small Business Programs</v>
          </cell>
          <cell r="P1329" t="str">
            <v>NULL</v>
          </cell>
          <cell r="Q1329" t="str">
            <v>NULL</v>
          </cell>
          <cell r="R1329" t="str">
            <v>NULL</v>
          </cell>
          <cell r="S1329" t="str">
            <v>NULL</v>
          </cell>
          <cell r="T1329" t="str">
            <v>NULL</v>
          </cell>
          <cell r="V1329">
            <v>10991288</v>
          </cell>
        </row>
        <row r="1330">
          <cell r="A1330" t="str">
            <v>NULL</v>
          </cell>
          <cell r="B1330">
            <v>10993759</v>
          </cell>
          <cell r="C1330" t="str">
            <v>A novel and highly selective orexin 1 receptor antagonist for the treatment of patients with opioid use disorder.</v>
          </cell>
          <cell r="D1330" t="str">
            <v>NIDA</v>
          </cell>
          <cell r="E1330" t="str">
            <v>4UH3DA054825-03</v>
          </cell>
          <cell r="F1330" t="str">
            <v>DA054825</v>
          </cell>
          <cell r="G1330">
            <v>2024</v>
          </cell>
          <cell r="H1330" t="str">
            <v>Non-SBIR/STTR</v>
          </cell>
          <cell r="I1330" t="str">
            <v>JANE  ACRI</v>
          </cell>
          <cell r="J1330">
            <v>3024162</v>
          </cell>
          <cell r="K1330" t="str">
            <v>ASTRAZENECA PHARMACEUTICALS, LP</v>
          </cell>
          <cell r="L1330" t="str">
            <v>DE</v>
          </cell>
          <cell r="M1330" t="str">
            <v>OUD</v>
          </cell>
          <cell r="N1330" t="str">
            <v>Novel Therapeutic Options for Opioid Use Disorder and Overdose</v>
          </cell>
          <cell r="O1330" t="str">
            <v>Focusing Medication Development to Prevent and Treat Opioid Use Disorder and Overdose</v>
          </cell>
          <cell r="P1330" t="str">
            <v>NULL</v>
          </cell>
          <cell r="Q1330" t="str">
            <v>NULL</v>
          </cell>
          <cell r="R1330" t="str">
            <v>NULL</v>
          </cell>
          <cell r="S1330" t="str">
            <v>NULL</v>
          </cell>
          <cell r="T1330" t="str">
            <v>NULL</v>
          </cell>
          <cell r="V1330">
            <v>10993759</v>
          </cell>
        </row>
        <row r="1331">
          <cell r="A1331" t="str">
            <v>HDP01356</v>
          </cell>
          <cell r="B1331">
            <v>10996795</v>
          </cell>
          <cell r="C1331" t="str">
            <v>Cultivating Recovery: A Pilot Study of Digital Contingency Management for Co-occurring Opioid and Alcohol Use Disorder</v>
          </cell>
          <cell r="D1331" t="str">
            <v>NIAAA</v>
          </cell>
          <cell r="E1331" t="str">
            <v>1R34AA031870-01</v>
          </cell>
          <cell r="F1331" t="str">
            <v>AA031870</v>
          </cell>
          <cell r="G1331">
            <v>2024</v>
          </cell>
          <cell r="H1331" t="str">
            <v>Non-SBIR/STTR</v>
          </cell>
          <cell r="I1331" t="str">
            <v>Laura Elizabeth Kwako</v>
          </cell>
          <cell r="J1331">
            <v>390000</v>
          </cell>
          <cell r="K1331" t="str">
            <v>UNIVERSITY OF MICHIGAN AT ANN ARBOR</v>
          </cell>
          <cell r="L1331" t="str">
            <v>MI</v>
          </cell>
          <cell r="M1331" t="str">
            <v>OUD</v>
          </cell>
          <cell r="N1331" t="str">
            <v>Translation of Research to Practice for the Treatment of Opioid Addiction</v>
          </cell>
          <cell r="P1331" t="str">
            <v>registered</v>
          </cell>
          <cell r="Q1331" t="str">
            <v>live</v>
          </cell>
          <cell r="R1331" t="str">
            <v>No</v>
          </cell>
          <cell r="S1331">
            <v>0</v>
          </cell>
          <cell r="T1331" t="str">
            <v>Yes</v>
          </cell>
          <cell r="U1331" t="str">
            <v>NULL</v>
          </cell>
          <cell r="V1331">
            <v>10996795</v>
          </cell>
        </row>
        <row r="1332">
          <cell r="A1332" t="str">
            <v>HDP01439</v>
          </cell>
          <cell r="B1332">
            <v>10999342</v>
          </cell>
          <cell r="C1332" t="str">
            <v>Noninvasive Brain Stimulation for Treating Addiction (Supplement)</v>
          </cell>
          <cell r="D1332" t="str">
            <v>NIDA</v>
          </cell>
          <cell r="E1332" t="str">
            <v>3R44DA049685-03S1</v>
          </cell>
          <cell r="F1332" t="str">
            <v>DA049685</v>
          </cell>
          <cell r="G1332">
            <v>2024</v>
          </cell>
          <cell r="H1332" t="str">
            <v>SBIR/STTR</v>
          </cell>
          <cell r="I1332" t="str">
            <v>BORIS YEVGENYEVICH Sabirzhanov</v>
          </cell>
          <cell r="J1332">
            <v>1314672</v>
          </cell>
          <cell r="K1332" t="str">
            <v>HIGHLAND INSTRUMENTS, INC.</v>
          </cell>
          <cell r="L1332" t="str">
            <v>MA</v>
          </cell>
          <cell r="M1332" t="str">
            <v>Cross-Cutting Research</v>
          </cell>
          <cell r="N1332" t="str">
            <v>Cross-Cutting Research</v>
          </cell>
          <cell r="O1332" t="str">
            <v>Small Business Programs</v>
          </cell>
          <cell r="P1332" t="str">
            <v>not registered</v>
          </cell>
          <cell r="Q1332" t="str">
            <v>live</v>
          </cell>
          <cell r="R1332" t="str">
            <v>No</v>
          </cell>
          <cell r="S1332">
            <v>0</v>
          </cell>
          <cell r="T1332" t="str">
            <v>No</v>
          </cell>
          <cell r="V1332">
            <v>10999342</v>
          </cell>
        </row>
        <row r="1333">
          <cell r="A1333" t="str">
            <v>HDP01405</v>
          </cell>
          <cell r="B1333">
            <v>10999479</v>
          </cell>
          <cell r="C1333" t="str">
            <v>PURPOSE: Positively Uniting Researchers of Pain to Opine, Synthesize, and Engage</v>
          </cell>
          <cell r="D1333" t="str">
            <v>NINDS</v>
          </cell>
          <cell r="E1333" t="str">
            <v>3R24NS132283-01S1</v>
          </cell>
          <cell r="F1333" t="str">
            <v>NS132283</v>
          </cell>
          <cell r="G1333">
            <v>2024</v>
          </cell>
          <cell r="H1333" t="str">
            <v>Other Research-Related</v>
          </cell>
          <cell r="I1333" t="str">
            <v>LAURA DOVER Wandner</v>
          </cell>
          <cell r="J1333">
            <v>850595</v>
          </cell>
          <cell r="K1333" t="str">
            <v>NEUROVATIONS</v>
          </cell>
          <cell r="L1333" t="str">
            <v>CA</v>
          </cell>
          <cell r="M1333" t="str">
            <v>Cross-Cutting Research</v>
          </cell>
          <cell r="N1333" t="str">
            <v>Training the Next Generation of Researchers in HEAL</v>
          </cell>
          <cell r="O1333" t="str">
            <v>Training the Next Generation of Researchers in HEAL</v>
          </cell>
          <cell r="P1333" t="str">
            <v>not registered</v>
          </cell>
          <cell r="Q1333" t="str">
            <v>live</v>
          </cell>
          <cell r="R1333" t="str">
            <v>No</v>
          </cell>
          <cell r="S1333">
            <v>0</v>
          </cell>
          <cell r="T1333" t="str">
            <v>No</v>
          </cell>
          <cell r="V1333">
            <v>10999479</v>
          </cell>
        </row>
        <row r="1334">
          <cell r="A1334" t="str">
            <v>HDP01398</v>
          </cell>
          <cell r="B1334">
            <v>10999598</v>
          </cell>
          <cell r="C1334" t="str">
            <v>UAB Outcomes of Babies with Opioid Exposure (OBOE study)</v>
          </cell>
          <cell r="D1334" t="str">
            <v>NICHD</v>
          </cell>
          <cell r="E1334" t="str">
            <v>2UG1HD104251-02</v>
          </cell>
          <cell r="F1334" t="str">
            <v>HD104251</v>
          </cell>
          <cell r="G1334">
            <v>2024</v>
          </cell>
          <cell r="H1334" t="str">
            <v>Other Research-Related</v>
          </cell>
          <cell r="I1334" t="str">
            <v>Nahida Abdo Chakhtoura</v>
          </cell>
          <cell r="J1334">
            <v>148500</v>
          </cell>
          <cell r="K1334" t="str">
            <v>UNIVERSITY OF ALABAMA AT BIRMINGHAM</v>
          </cell>
          <cell r="L1334" t="str">
            <v>AL</v>
          </cell>
          <cell r="M1334" t="str">
            <v>OUD</v>
          </cell>
          <cell r="N1334" t="str">
            <v>Enhanced Outcomes for Infants and Children Exposed to Opioids</v>
          </cell>
          <cell r="O1334" t="str">
            <v>Advancing Clinical Trials in Neonatal Opioid Withdrawal (ACT NOW)</v>
          </cell>
          <cell r="P1334" t="str">
            <v>not registered</v>
          </cell>
          <cell r="Q1334" t="str">
            <v>archived</v>
          </cell>
          <cell r="R1334" t="str">
            <v>No</v>
          </cell>
          <cell r="S1334">
            <v>0</v>
          </cell>
          <cell r="T1334" t="str">
            <v>No</v>
          </cell>
          <cell r="U1334" t="str">
            <v>ACT NOW</v>
          </cell>
          <cell r="V1334">
            <v>10999598</v>
          </cell>
        </row>
        <row r="1335">
          <cell r="A1335" t="str">
            <v>HDP01453</v>
          </cell>
          <cell r="B1335">
            <v>11001353</v>
          </cell>
          <cell r="C1335" t="str">
            <v>Brief Digitally-Enhanced Intervention for Managing Emotional Pain and Reducing Alcohol Use during Medication for OUD</v>
          </cell>
          <cell r="D1335" t="str">
            <v>NIDA</v>
          </cell>
          <cell r="E1335" t="str">
            <v>1R34DA061589-01</v>
          </cell>
          <cell r="F1335" t="str">
            <v>DA061589</v>
          </cell>
          <cell r="G1335">
            <v>2024</v>
          </cell>
          <cell r="H1335" t="str">
            <v>Non-SBIR/STTR</v>
          </cell>
          <cell r="I1335" t="str">
            <v>JIA BEI BEI Wang</v>
          </cell>
          <cell r="J1335">
            <v>315000</v>
          </cell>
          <cell r="K1335" t="str">
            <v>OHIO STATE UNIVERSITY</v>
          </cell>
          <cell r="L1335" t="str">
            <v>OH</v>
          </cell>
          <cell r="M1335" t="str">
            <v>OUD</v>
          </cell>
          <cell r="N1335" t="str">
            <v>Translation of Research to Practice for the Treatment of Opioid Addiction</v>
          </cell>
          <cell r="P1335" t="str">
            <v>registered</v>
          </cell>
          <cell r="Q1335" t="str">
            <v>live</v>
          </cell>
          <cell r="R1335" t="str">
            <v>No</v>
          </cell>
          <cell r="S1335">
            <v>0</v>
          </cell>
          <cell r="T1335" t="str">
            <v>Yes</v>
          </cell>
          <cell r="U1335" t="str">
            <v>NULL</v>
          </cell>
          <cell r="V1335">
            <v>11001353</v>
          </cell>
        </row>
        <row r="1336">
          <cell r="A1336" t="str">
            <v>HDP01380</v>
          </cell>
          <cell r="B1336">
            <v>11001407</v>
          </cell>
          <cell r="C1336" t="str">
            <v>Advancing Integrated Treatment for Co-Occurring Opioid and Alcohol Use Disorders: A Comprehensive Analysis of GLP-1 Receptor Agonists and Traditional Pharmacotherapies in Real-World Settings</v>
          </cell>
          <cell r="D1336" t="str">
            <v>NIAAA</v>
          </cell>
          <cell r="E1336" t="str">
            <v>1R01AA031890-01</v>
          </cell>
          <cell r="F1336" t="str">
            <v>AA031890</v>
          </cell>
          <cell r="G1336">
            <v>2024</v>
          </cell>
          <cell r="H1336" t="str">
            <v>Non-SBIR/STTR</v>
          </cell>
          <cell r="I1336" t="str">
            <v>Chamindi  Seneviratne</v>
          </cell>
          <cell r="J1336">
            <v>385000</v>
          </cell>
          <cell r="K1336" t="str">
            <v>LOYOLA UNIVERSITY CHICAGO</v>
          </cell>
          <cell r="L1336" t="str">
            <v>IL</v>
          </cell>
          <cell r="M1336" t="str">
            <v>OUD</v>
          </cell>
          <cell r="N1336" t="str">
            <v>Translation of Research to Practice for the Treatment of Opioid Addiction</v>
          </cell>
          <cell r="P1336" t="str">
            <v>not registered</v>
          </cell>
          <cell r="Q1336" t="str">
            <v>live</v>
          </cell>
          <cell r="R1336" t="str">
            <v>No</v>
          </cell>
          <cell r="S1336">
            <v>0</v>
          </cell>
          <cell r="T1336" t="str">
            <v>No</v>
          </cell>
          <cell r="U1336" t="str">
            <v>NULL</v>
          </cell>
          <cell r="V1336">
            <v>11001407</v>
          </cell>
        </row>
        <row r="1337">
          <cell r="A1337" t="str">
            <v>HDP01377</v>
          </cell>
          <cell r="B1337">
            <v>11001622</v>
          </cell>
          <cell r="C1337" t="str">
            <v>Outcomes of Babies with Opioid Exposure -- Cincinnati site renewal</v>
          </cell>
          <cell r="D1337" t="str">
            <v>NICHD</v>
          </cell>
          <cell r="E1337" t="str">
            <v>2UG1HD104254-02</v>
          </cell>
          <cell r="F1337" t="str">
            <v>HD104254</v>
          </cell>
          <cell r="G1337">
            <v>2024</v>
          </cell>
          <cell r="H1337" t="str">
            <v>Other Research-Related</v>
          </cell>
          <cell r="I1337" t="str">
            <v>Nahida Abdo Chakhtoura</v>
          </cell>
          <cell r="J1337">
            <v>160500</v>
          </cell>
          <cell r="K1337" t="str">
            <v>CINCINNATI CHILDRENS HOSP MED CTR</v>
          </cell>
          <cell r="L1337" t="str">
            <v>OH</v>
          </cell>
          <cell r="M1337" t="str">
            <v>OUD</v>
          </cell>
          <cell r="N1337" t="str">
            <v>Enhanced Outcomes for Infants and Children Exposed to Opioids</v>
          </cell>
          <cell r="O1337" t="str">
            <v>Advancing Clinical Trials in Neonatal Opioid Withdrawal (ACT NOW)</v>
          </cell>
          <cell r="P1337" t="str">
            <v>not registered</v>
          </cell>
          <cell r="Q1337" t="str">
            <v>archived</v>
          </cell>
          <cell r="R1337" t="str">
            <v>No</v>
          </cell>
          <cell r="S1337">
            <v>0</v>
          </cell>
          <cell r="T1337" t="str">
            <v>No</v>
          </cell>
          <cell r="U1337" t="str">
            <v>ACT NOW</v>
          </cell>
          <cell r="V1337">
            <v>11001622</v>
          </cell>
        </row>
        <row r="1338">
          <cell r="A1338" t="str">
            <v>NULL</v>
          </cell>
          <cell r="B1338">
            <v>11001637</v>
          </cell>
          <cell r="C1338" t="str">
            <v>HEAL Initiative: Antenatal Opioid Exposure Longitudinal Study Consortium</v>
          </cell>
          <cell r="D1338" t="str">
            <v>NICHD</v>
          </cell>
          <cell r="E1338" t="str">
            <v>2U24HD101059-02</v>
          </cell>
          <cell r="F1338" t="str">
            <v>HD101059</v>
          </cell>
          <cell r="G1338">
            <v>2024</v>
          </cell>
          <cell r="H1338" t="str">
            <v>Other Research-Related</v>
          </cell>
          <cell r="I1338" t="str">
            <v>Nahida Abdo Chakhtoura</v>
          </cell>
          <cell r="J1338">
            <v>1144969</v>
          </cell>
          <cell r="K1338" t="str">
            <v>RESEARCH TRIANGLE INSTITUTE</v>
          </cell>
          <cell r="L1338" t="str">
            <v>NC</v>
          </cell>
          <cell r="M1338" t="str">
            <v>OUD</v>
          </cell>
          <cell r="N1338" t="str">
            <v>Enhanced Outcomes for Infants and Children Exposed to Opioids</v>
          </cell>
          <cell r="O1338" t="str">
            <v>Advancing Clinical Trials in Neonatal Opioid Withdrawal (ACT NOW)</v>
          </cell>
          <cell r="P1338" t="str">
            <v>NULL</v>
          </cell>
          <cell r="Q1338" t="str">
            <v>NULL</v>
          </cell>
          <cell r="R1338" t="str">
            <v>NULL</v>
          </cell>
          <cell r="S1338" t="str">
            <v>NULL</v>
          </cell>
          <cell r="T1338" t="str">
            <v>NULL</v>
          </cell>
          <cell r="U1338" t="str">
            <v>ACT NOW</v>
          </cell>
          <cell r="V1338">
            <v>11001637</v>
          </cell>
        </row>
        <row r="1339">
          <cell r="A1339" t="str">
            <v>HDP01407</v>
          </cell>
          <cell r="B1339">
            <v>11001685</v>
          </cell>
          <cell r="C1339" t="str">
            <v>HEAL Initiative: Antenatal Opioid Exposure Longitudinal Study Consortium</v>
          </cell>
          <cell r="D1339" t="str">
            <v>NICHD</v>
          </cell>
          <cell r="E1339" t="str">
            <v>2UG1HD104252-02</v>
          </cell>
          <cell r="F1339" t="str">
            <v>HD104252</v>
          </cell>
          <cell r="G1339">
            <v>2024</v>
          </cell>
          <cell r="H1339" t="str">
            <v>Other Research-Related</v>
          </cell>
          <cell r="I1339" t="str">
            <v>Nahida Abdo Chakhtoura</v>
          </cell>
          <cell r="J1339">
            <v>178000</v>
          </cell>
          <cell r="K1339" t="str">
            <v>CHILDREN'S HOSP OF PHILADELPHIA</v>
          </cell>
          <cell r="L1339" t="str">
            <v>PA</v>
          </cell>
          <cell r="M1339" t="str">
            <v>OUD</v>
          </cell>
          <cell r="N1339" t="str">
            <v>Enhanced Outcomes for Infants and Children Exposed to Opioids</v>
          </cell>
          <cell r="O1339" t="str">
            <v>Advancing Clinical Trials in Neonatal Opioid Withdrawal (ACT NOW)</v>
          </cell>
          <cell r="P1339" t="str">
            <v>not registered</v>
          </cell>
          <cell r="Q1339" t="str">
            <v>archived</v>
          </cell>
          <cell r="R1339" t="str">
            <v>No</v>
          </cell>
          <cell r="S1339">
            <v>0</v>
          </cell>
          <cell r="T1339" t="str">
            <v>No</v>
          </cell>
          <cell r="U1339" t="str">
            <v>ACT NOW</v>
          </cell>
          <cell r="V1339">
            <v>11001685</v>
          </cell>
        </row>
        <row r="1340">
          <cell r="A1340" t="str">
            <v>HDP01457</v>
          </cell>
          <cell r="B1340">
            <v>11001851</v>
          </cell>
          <cell r="C1340" t="str">
            <v>PF614-MPAR: clinical development of opioid with oral overdose protection</v>
          </cell>
          <cell r="D1340" t="str">
            <v>NIDA</v>
          </cell>
          <cell r="E1340" t="str">
            <v>1U01DA059791-01A1</v>
          </cell>
          <cell r="F1340" t="str">
            <v>DA059791</v>
          </cell>
          <cell r="G1340">
            <v>2024</v>
          </cell>
          <cell r="H1340" t="str">
            <v>Non-SBIR/STTR</v>
          </cell>
          <cell r="I1340" t="str">
            <v>Tanya S Ramey</v>
          </cell>
          <cell r="J1340">
            <v>4572695</v>
          </cell>
          <cell r="K1340" t="str">
            <v>ENSYSCE BIOSCIENCES, INC.</v>
          </cell>
          <cell r="L1340" t="str">
            <v>CA</v>
          </cell>
          <cell r="M1340" t="str">
            <v>OUD</v>
          </cell>
          <cell r="N1340" t="str">
            <v>Novel Therapeutic Options for Opioid Use Disorder and Overdose</v>
          </cell>
          <cell r="O1340" t="str">
            <v>Focusing Medication Development to Prevent and Treat Opioid Use Disorder and Overdose</v>
          </cell>
          <cell r="P1340" t="str">
            <v>not registered</v>
          </cell>
          <cell r="Q1340" t="str">
            <v>archived</v>
          </cell>
          <cell r="R1340" t="str">
            <v>No</v>
          </cell>
          <cell r="S1340">
            <v>0</v>
          </cell>
          <cell r="T1340" t="str">
            <v>No</v>
          </cell>
          <cell r="V1340">
            <v>11001851</v>
          </cell>
        </row>
        <row r="1341">
          <cell r="A1341" t="str">
            <v>HDP01395</v>
          </cell>
          <cell r="B1341">
            <v>11002034</v>
          </cell>
          <cell r="C1341" t="str">
            <v>CWRU Clinical Center - Outcomes of Babies with Opioid Exposure (OBOE) Study</v>
          </cell>
          <cell r="D1341" t="str">
            <v>NICHD</v>
          </cell>
          <cell r="E1341" t="str">
            <v>2UG1HD104253-02</v>
          </cell>
          <cell r="F1341" t="str">
            <v>HD104253</v>
          </cell>
          <cell r="G1341">
            <v>2024</v>
          </cell>
          <cell r="H1341" t="str">
            <v>Other Research-Related</v>
          </cell>
          <cell r="I1341" t="str">
            <v>Nahida Abdo Chakhtoura</v>
          </cell>
          <cell r="J1341">
            <v>155275</v>
          </cell>
          <cell r="K1341" t="str">
            <v>CASE WESTERN RESERVE UNIVERSITY</v>
          </cell>
          <cell r="L1341" t="str">
            <v>OH</v>
          </cell>
          <cell r="M1341" t="str">
            <v>OUD</v>
          </cell>
          <cell r="N1341" t="str">
            <v>Enhanced Outcomes for Infants and Children Exposed to Opioids</v>
          </cell>
          <cell r="O1341" t="str">
            <v>Advancing Clinical Trials in Neonatal Opioid Withdrawal (ACT NOW)</v>
          </cell>
          <cell r="P1341" t="str">
            <v>not registered</v>
          </cell>
          <cell r="Q1341" t="str">
            <v>archived</v>
          </cell>
          <cell r="R1341" t="str">
            <v>No</v>
          </cell>
          <cell r="S1341">
            <v>0</v>
          </cell>
          <cell r="T1341" t="str">
            <v>No</v>
          </cell>
          <cell r="U1341" t="str">
            <v>ACT NOW</v>
          </cell>
          <cell r="V1341">
            <v>11002034</v>
          </cell>
        </row>
        <row r="1342">
          <cell r="A1342" t="str">
            <v>NULL</v>
          </cell>
          <cell r="B1342">
            <v>11002135</v>
          </cell>
          <cell r="C1342" t="str">
            <v>Deep TMS Neuromodulation of Neural Circuits Associated with Stimulant Use Disorder</v>
          </cell>
          <cell r="D1342" t="str">
            <v>NIDA</v>
          </cell>
          <cell r="E1342" t="str">
            <v>1UG3DA061616-01</v>
          </cell>
          <cell r="F1342" t="str">
            <v>DA061616</v>
          </cell>
          <cell r="G1342">
            <v>2024</v>
          </cell>
          <cell r="H1342" t="str">
            <v>Non-SBIR/STTR</v>
          </cell>
          <cell r="I1342" t="str">
            <v>KATRINA L. FOSTER</v>
          </cell>
          <cell r="J1342">
            <v>1491755</v>
          </cell>
          <cell r="K1342" t="str">
            <v>STANFORD UNIVERSITY</v>
          </cell>
          <cell r="L1342" t="str">
            <v>CA</v>
          </cell>
          <cell r="M1342" t="str">
            <v>OUD</v>
          </cell>
          <cell r="N1342" t="str">
            <v>Novel Therapeutic Options for Opioid Use Disorder and Overdose</v>
          </cell>
          <cell r="P1342" t="str">
            <v>NULL</v>
          </cell>
          <cell r="Q1342" t="str">
            <v>NULL</v>
          </cell>
          <cell r="R1342" t="str">
            <v>NULL</v>
          </cell>
          <cell r="S1342" t="str">
            <v>NULL</v>
          </cell>
          <cell r="T1342" t="str">
            <v>NULL</v>
          </cell>
          <cell r="U1342" t="str">
            <v>NULL</v>
          </cell>
          <cell r="V1342">
            <v>11002135</v>
          </cell>
        </row>
        <row r="1343">
          <cell r="A1343" t="str">
            <v>HDP01470</v>
          </cell>
          <cell r="B1343">
            <v>11003568</v>
          </cell>
          <cell r="C1343" t="str">
            <v>Registration Development Program for LUCEMYRA (Lofexidine) Label Expansion for Opioid Withdrawal Treatment in Adolescents</v>
          </cell>
          <cell r="D1343" t="str">
            <v>NIDA</v>
          </cell>
          <cell r="E1343" t="str">
            <v>1UG3DA061620-01</v>
          </cell>
          <cell r="F1343" t="str">
            <v>DA061620</v>
          </cell>
          <cell r="G1343">
            <v>2024</v>
          </cell>
          <cell r="H1343" t="str">
            <v>Non-SBIR/STTR</v>
          </cell>
          <cell r="I1343" t="str">
            <v>Carmela Marie Reichel</v>
          </cell>
          <cell r="J1343">
            <v>2916742</v>
          </cell>
          <cell r="K1343" t="str">
            <v>USWM, LLC</v>
          </cell>
          <cell r="L1343" t="str">
            <v>KY</v>
          </cell>
          <cell r="M1343" t="str">
            <v>OUD</v>
          </cell>
          <cell r="N1343" t="str">
            <v>Novel Therapeutic Options for Opioid Use Disorder and Overdose</v>
          </cell>
          <cell r="O1343" t="str">
            <v>Focusing Medication Development to Prevent and Treat Opioid Use Disorder and Overdose</v>
          </cell>
          <cell r="P1343" t="str">
            <v>registered</v>
          </cell>
          <cell r="Q1343" t="str">
            <v>live</v>
          </cell>
          <cell r="R1343" t="str">
            <v>No</v>
          </cell>
          <cell r="S1343">
            <v>0</v>
          </cell>
          <cell r="T1343" t="str">
            <v>No</v>
          </cell>
          <cell r="V1343">
            <v>11003568</v>
          </cell>
        </row>
        <row r="1344">
          <cell r="A1344" t="str">
            <v>HDP01411</v>
          </cell>
          <cell r="B1344">
            <v>11004905</v>
          </cell>
          <cell r="C1344" t="str">
            <v>Development of the novel mu-opioid receptor antagonist methocinnamox (MCAM) for preventing relapse and overdose</v>
          </cell>
          <cell r="D1344" t="str">
            <v>NIDA</v>
          </cell>
          <cell r="E1344" t="str">
            <v>1U01DA060704-01A1</v>
          </cell>
          <cell r="F1344" t="str">
            <v>DA060704</v>
          </cell>
          <cell r="G1344">
            <v>2024</v>
          </cell>
          <cell r="H1344" t="str">
            <v>Non-SBIR/STTR</v>
          </cell>
          <cell r="I1344" t="str">
            <v>Tanya S Ramey</v>
          </cell>
          <cell r="J1344">
            <v>3937322</v>
          </cell>
          <cell r="K1344" t="str">
            <v>UNIVERSITY OF TEXAS HLTH SCIENCE CENTER</v>
          </cell>
          <cell r="L1344" t="str">
            <v>TX</v>
          </cell>
          <cell r="M1344" t="str">
            <v>OUD</v>
          </cell>
          <cell r="N1344" t="str">
            <v>Novel Therapeutic Options for Opioid Use Disorder and Overdose</v>
          </cell>
          <cell r="O1344" t="str">
            <v>Focusing Medication Development to Prevent and Treat Opioid Use Disorder and Overdose</v>
          </cell>
          <cell r="P1344" t="str">
            <v>not registered</v>
          </cell>
          <cell r="Q1344" t="str">
            <v>live</v>
          </cell>
          <cell r="R1344" t="str">
            <v>No</v>
          </cell>
          <cell r="S1344">
            <v>0</v>
          </cell>
          <cell r="T1344" t="str">
            <v>No</v>
          </cell>
          <cell r="V1344">
            <v>11004905</v>
          </cell>
        </row>
        <row r="1345">
          <cell r="A1345" t="str">
            <v>HDP01381</v>
          </cell>
          <cell r="B1345">
            <v>11005478</v>
          </cell>
          <cell r="C1345" t="str">
            <v>Training Psychologists and Nurse Practitioners in the Use of an Evidence-Based Online Pain Self-Management Program: Leveraging the Power of Expert Guidance and Telehealth</v>
          </cell>
          <cell r="D1345" t="str">
            <v>NIMH</v>
          </cell>
          <cell r="E1345" t="str">
            <v>1R43MH135524-01A1</v>
          </cell>
          <cell r="F1345" t="str">
            <v>MH135524</v>
          </cell>
          <cell r="G1345">
            <v>2024</v>
          </cell>
          <cell r="H1345" t="str">
            <v>SBIR/STTR</v>
          </cell>
          <cell r="I1345" t="str">
            <v>Maggie  Sweeney</v>
          </cell>
          <cell r="J1345">
            <v>305909</v>
          </cell>
          <cell r="K1345" t="str">
            <v>GOALISTICS, LLC</v>
          </cell>
          <cell r="L1345" t="str">
            <v>AZ</v>
          </cell>
          <cell r="M1345" t="str">
            <v>Pain mgt</v>
          </cell>
          <cell r="N1345" t="str">
            <v>Clinical Research in Pain Management</v>
          </cell>
          <cell r="O1345" t="str">
            <v>Discovery and Validation of Biomarkers, Endpoints, and Signatures for Pain Conditions</v>
          </cell>
          <cell r="P1345" t="str">
            <v>not registered</v>
          </cell>
          <cell r="Q1345" t="str">
            <v>live</v>
          </cell>
          <cell r="R1345" t="str">
            <v>No</v>
          </cell>
          <cell r="S1345">
            <v>0</v>
          </cell>
          <cell r="T1345" t="str">
            <v>No</v>
          </cell>
          <cell r="V1345">
            <v>11005478</v>
          </cell>
        </row>
        <row r="1346">
          <cell r="A1346" t="str">
            <v>HDP01385</v>
          </cell>
          <cell r="B1346">
            <v>11005551</v>
          </cell>
          <cell r="C1346" t="str">
            <v>Select Late-Stage CMC, Non-clinical Studies, and Quality Programs to Accelerate NRS-033 Towards Pivotal Studies and Registration in Opioid Use Disorder</v>
          </cell>
          <cell r="D1346" t="str">
            <v>NIDA</v>
          </cell>
          <cell r="E1346" t="str">
            <v>1U01DA061643-01</v>
          </cell>
          <cell r="F1346" t="str">
            <v>DA061643</v>
          </cell>
          <cell r="G1346">
            <v>2024</v>
          </cell>
          <cell r="H1346" t="str">
            <v>Non-SBIR/STTR</v>
          </cell>
          <cell r="I1346" t="str">
            <v>JASON CARLOS Sousa</v>
          </cell>
          <cell r="J1346">
            <v>4785001</v>
          </cell>
          <cell r="K1346" t="str">
            <v>NIRSUM LABORATORIES, INC.</v>
          </cell>
          <cell r="L1346" t="str">
            <v>NY</v>
          </cell>
          <cell r="M1346" t="str">
            <v>OUD</v>
          </cell>
          <cell r="N1346" t="str">
            <v>Novel Therapeutic Options for Opioid Use Disorder and Overdose</v>
          </cell>
          <cell r="O1346" t="str">
            <v>Focusing Medication Development to Prevent and Treat Opioid Use Disorder and Overdose</v>
          </cell>
          <cell r="P1346" t="str">
            <v>not registered</v>
          </cell>
          <cell r="Q1346" t="str">
            <v>live</v>
          </cell>
          <cell r="R1346" t="str">
            <v>No</v>
          </cell>
          <cell r="S1346">
            <v>0</v>
          </cell>
          <cell r="T1346" t="str">
            <v>No</v>
          </cell>
          <cell r="V1346">
            <v>11005551</v>
          </cell>
        </row>
        <row r="1347">
          <cell r="A1347" t="str">
            <v>HDP01425</v>
          </cell>
          <cell r="B1347">
            <v>11006736</v>
          </cell>
          <cell r="C1347" t="str">
            <v>Thin, Softening Epidural Leads for Chronic Arm and Neck Pain</v>
          </cell>
          <cell r="D1347" t="str">
            <v>NINDS</v>
          </cell>
          <cell r="E1347" t="str">
            <v>1R43NS135863-01A1</v>
          </cell>
          <cell r="F1347" t="str">
            <v>NS135863</v>
          </cell>
          <cell r="G1347">
            <v>2024</v>
          </cell>
          <cell r="H1347" t="str">
            <v>SBIR/STTR</v>
          </cell>
          <cell r="I1347" t="str">
            <v>EMILY LAURA Caporello</v>
          </cell>
          <cell r="J1347">
            <v>485026</v>
          </cell>
          <cell r="K1347" t="str">
            <v>BACKSTOP NEURAL, INC.</v>
          </cell>
          <cell r="L1347" t="str">
            <v>TX</v>
          </cell>
          <cell r="M1347" t="str">
            <v>Pain mgt</v>
          </cell>
          <cell r="N1347" t="str">
            <v>Clinical Research in Pain Management</v>
          </cell>
          <cell r="O1347" t="str">
            <v>Discovery and Validation of Biomarkers, Endpoints, and Signatures for Pain Conditions</v>
          </cell>
          <cell r="P1347" t="str">
            <v>not registered</v>
          </cell>
          <cell r="Q1347" t="str">
            <v>live</v>
          </cell>
          <cell r="R1347" t="str">
            <v>No</v>
          </cell>
          <cell r="S1347">
            <v>0</v>
          </cell>
          <cell r="T1347" t="str">
            <v>No</v>
          </cell>
          <cell r="V1347">
            <v>11006736</v>
          </cell>
        </row>
        <row r="1348">
          <cell r="A1348" t="str">
            <v>HDP01386</v>
          </cell>
          <cell r="B1348">
            <v>11006862</v>
          </cell>
          <cell r="C1348" t="str">
            <v>Neural Ice Technology for Treatment of Pain</v>
          </cell>
          <cell r="D1348" t="str">
            <v>NIAMS</v>
          </cell>
          <cell r="E1348" t="str">
            <v>1R44AR084998-01</v>
          </cell>
          <cell r="F1348" t="str">
            <v>AR084998</v>
          </cell>
          <cell r="G1348">
            <v>2024</v>
          </cell>
          <cell r="H1348" t="str">
            <v>SBIR/STTR</v>
          </cell>
          <cell r="I1348" t="str">
            <v>Xibin  Wang</v>
          </cell>
          <cell r="J1348">
            <v>998787</v>
          </cell>
          <cell r="K1348" t="str">
            <v>BRIXTON BIOSCIENCES, INC.</v>
          </cell>
          <cell r="L1348" t="str">
            <v>MA</v>
          </cell>
          <cell r="M1348" t="str">
            <v>Pain mgt</v>
          </cell>
          <cell r="N1348" t="str">
            <v>Clinical Research in Pain Management</v>
          </cell>
          <cell r="O1348" t="str">
            <v>Discovery and Validation of Biomarkers, Endpoints, and Signatures for Pain Conditions</v>
          </cell>
          <cell r="P1348" t="str">
            <v>not registered</v>
          </cell>
          <cell r="Q1348" t="str">
            <v>live</v>
          </cell>
          <cell r="R1348" t="str">
            <v>No</v>
          </cell>
          <cell r="S1348">
            <v>0</v>
          </cell>
          <cell r="T1348" t="str">
            <v>No</v>
          </cell>
          <cell r="V1348">
            <v>11006862</v>
          </cell>
        </row>
        <row r="1349">
          <cell r="A1349" t="str">
            <v>HDP01438</v>
          </cell>
          <cell r="B1349">
            <v>11008545</v>
          </cell>
          <cell r="C1349" t="str">
            <v>NX90: A Treatment for Overdose Caused by High Potency Opioids</v>
          </cell>
          <cell r="D1349" t="str">
            <v>NIDA</v>
          </cell>
          <cell r="E1349" t="str">
            <v>1R44DA061722-01</v>
          </cell>
          <cell r="F1349" t="str">
            <v>DA061722</v>
          </cell>
          <cell r="G1349">
            <v>2024</v>
          </cell>
          <cell r="H1349" t="str">
            <v>SBIR/STTR</v>
          </cell>
          <cell r="I1349" t="str">
            <v>Tam l. Nguyen</v>
          </cell>
          <cell r="J1349">
            <v>1539426</v>
          </cell>
          <cell r="K1349" t="str">
            <v>SERODOPA THERAPEUTICS INC</v>
          </cell>
          <cell r="L1349" t="str">
            <v>FL</v>
          </cell>
          <cell r="M1349" t="str">
            <v>Cross-Cutting Research</v>
          </cell>
          <cell r="N1349" t="str">
            <v>Cross-Cutting Research</v>
          </cell>
          <cell r="O1349" t="str">
            <v>Small Business Programs</v>
          </cell>
          <cell r="P1349" t="str">
            <v>not registered</v>
          </cell>
          <cell r="Q1349" t="str">
            <v>live</v>
          </cell>
          <cell r="R1349" t="str">
            <v>No</v>
          </cell>
          <cell r="S1349">
            <v>0</v>
          </cell>
          <cell r="T1349" t="str">
            <v>No</v>
          </cell>
          <cell r="V1349">
            <v>11008545</v>
          </cell>
        </row>
        <row r="1350">
          <cell r="A1350" t="str">
            <v>NULL</v>
          </cell>
          <cell r="B1350">
            <v>11009267</v>
          </cell>
          <cell r="C1350" t="str">
            <v>Integrating Nonpharmacologic Strategies for Pain with Inclusion, Respect, and Equity (INSPIRE): Tailored digital tools, telehealth coaching, and primary care coordination</v>
          </cell>
          <cell r="D1350" t="str">
            <v>NINDS</v>
          </cell>
          <cell r="E1350" t="str">
            <v>4R33NS129050-02</v>
          </cell>
          <cell r="F1350" t="str">
            <v>NS129050</v>
          </cell>
          <cell r="G1350">
            <v>2024</v>
          </cell>
          <cell r="H1350" t="str">
            <v>Non-SBIR/STTR</v>
          </cell>
          <cell r="I1350" t="str">
            <v>Cheryse A Sankar</v>
          </cell>
          <cell r="J1350">
            <v>4783072</v>
          </cell>
          <cell r="K1350" t="str">
            <v>UNIVERSITY OF CALIFORNIA, SAN FRANCISCO</v>
          </cell>
          <cell r="L1350" t="str">
            <v>CA</v>
          </cell>
          <cell r="M1350" t="str">
            <v>Pain mgt</v>
          </cell>
          <cell r="N1350" t="str">
            <v>Clinical Research in Pain Management</v>
          </cell>
          <cell r="O1350" t="str">
            <v>Advancing Health Equity in Pain Management</v>
          </cell>
          <cell r="P1350" t="str">
            <v>NULL</v>
          </cell>
          <cell r="Q1350" t="str">
            <v>NULL</v>
          </cell>
          <cell r="R1350" t="str">
            <v>NULL</v>
          </cell>
          <cell r="S1350" t="str">
            <v>NULL</v>
          </cell>
          <cell r="T1350" t="str">
            <v>NULL</v>
          </cell>
          <cell r="V1350">
            <v>11009267</v>
          </cell>
        </row>
        <row r="1351">
          <cell r="A1351" t="str">
            <v>NULL</v>
          </cell>
          <cell r="B1351">
            <v>11009694</v>
          </cell>
          <cell r="C1351" t="str">
            <v>Simulating the Impact of Office-Based Methadone Prescribing and Pharmacy Dispensing on OUD Treatment and Overdose in New York State: An Agent-Based Modeling Approach</v>
          </cell>
          <cell r="D1351" t="str">
            <v>NIDA</v>
          </cell>
          <cell r="E1351" t="str">
            <v>1R21DA061660-01</v>
          </cell>
          <cell r="F1351" t="str">
            <v>DA061660</v>
          </cell>
          <cell r="G1351">
            <v>2024</v>
          </cell>
          <cell r="H1351" t="str">
            <v>Non-SBIR/STTR</v>
          </cell>
          <cell r="I1351" t="str">
            <v>TAMARA  HAEGERICH</v>
          </cell>
          <cell r="J1351">
            <v>227861</v>
          </cell>
          <cell r="K1351" t="str">
            <v>NEW YORK UNIVERSITY SCHOOL OF MEDICINE</v>
          </cell>
          <cell r="L1351" t="str">
            <v>NY</v>
          </cell>
          <cell r="M1351" t="str">
            <v>Cross-Cutting Research</v>
          </cell>
          <cell r="N1351" t="str">
            <v>Cross-Cutting Research</v>
          </cell>
          <cell r="P1351" t="str">
            <v>NULL</v>
          </cell>
          <cell r="Q1351" t="str">
            <v>NULL</v>
          </cell>
          <cell r="R1351" t="str">
            <v>NULL</v>
          </cell>
          <cell r="S1351" t="str">
            <v>NULL</v>
          </cell>
          <cell r="T1351" t="str">
            <v>NULL</v>
          </cell>
          <cell r="U1351" t="str">
            <v>NULL</v>
          </cell>
          <cell r="V1351">
            <v>11009694</v>
          </cell>
        </row>
        <row r="1352">
          <cell r="A1352" t="str">
            <v>NULL</v>
          </cell>
          <cell r="B1352">
            <v>11011821</v>
          </cell>
          <cell r="C1352" t="str">
            <v>A Long-Acting Bioabsorbable Naltrexone Subcutaneous Implant for Opioid Use Disorder</v>
          </cell>
          <cell r="D1352" t="str">
            <v>NIDA</v>
          </cell>
          <cell r="E1352" t="str">
            <v>4UH3DA048338-03</v>
          </cell>
          <cell r="F1352" t="str">
            <v>DA048338</v>
          </cell>
          <cell r="G1352">
            <v>2024</v>
          </cell>
          <cell r="H1352" t="str">
            <v>Non-SBIR/STTR</v>
          </cell>
          <cell r="I1352" t="str">
            <v>JASON CARLOS Sousa</v>
          </cell>
          <cell r="J1352">
            <v>1806120</v>
          </cell>
          <cell r="K1352" t="str">
            <v>DRUG DELIVERY COMPANY, LLC, THE</v>
          </cell>
          <cell r="L1352" t="str">
            <v>MD</v>
          </cell>
          <cell r="M1352" t="str">
            <v>OUD</v>
          </cell>
          <cell r="N1352" t="str">
            <v>Novel Therapeutic Options for Opioid Use Disorder and Overdose</v>
          </cell>
          <cell r="O1352" t="str">
            <v>Focusing Medication Development to Prevent and Treat Opioid Use Disorder and Overdose</v>
          </cell>
          <cell r="P1352" t="str">
            <v>NULL</v>
          </cell>
          <cell r="Q1352" t="str">
            <v>NULL</v>
          </cell>
          <cell r="R1352" t="str">
            <v>NULL</v>
          </cell>
          <cell r="S1352" t="str">
            <v>NULL</v>
          </cell>
          <cell r="T1352" t="str">
            <v>NULL</v>
          </cell>
          <cell r="V1352">
            <v>11011821</v>
          </cell>
        </row>
        <row r="1353">
          <cell r="A1353" t="str">
            <v>NULL</v>
          </cell>
          <cell r="B1353">
            <v>11012979</v>
          </cell>
          <cell r="C1353" t="str">
            <v>Coalition for harm reduction and prevention (CHRP): Developing and testing a novel Hub and Spoke Model to implement prevention and harm reduction in rural clinics</v>
          </cell>
          <cell r="D1353" t="str">
            <v>NIDA</v>
          </cell>
          <cell r="E1353" t="str">
            <v>1R61DA061723-01</v>
          </cell>
          <cell r="F1353" t="str">
            <v>DA061723</v>
          </cell>
          <cell r="G1353">
            <v>2024</v>
          </cell>
          <cell r="H1353" t="str">
            <v>Non-SBIR/STTR</v>
          </cell>
          <cell r="I1353" t="str">
            <v>Shannon Elizabeth Nicks</v>
          </cell>
          <cell r="J1353">
            <v>1594805</v>
          </cell>
          <cell r="K1353" t="str">
            <v>UNIVERSITY OF MICHIGAN AT ANN ARBOR</v>
          </cell>
          <cell r="L1353" t="str">
            <v>MI</v>
          </cell>
          <cell r="M1353" t="str">
            <v>OUD</v>
          </cell>
          <cell r="N1353" t="str">
            <v>New Strategies to Prevent and Treat Opioid Addiction</v>
          </cell>
          <cell r="P1353" t="str">
            <v>NULL</v>
          </cell>
          <cell r="Q1353" t="str">
            <v>NULL</v>
          </cell>
          <cell r="R1353" t="str">
            <v>NULL</v>
          </cell>
          <cell r="S1353" t="str">
            <v>NULL</v>
          </cell>
          <cell r="T1353" t="str">
            <v>NULL</v>
          </cell>
          <cell r="U1353" t="str">
            <v>NULL</v>
          </cell>
          <cell r="V1353">
            <v>11012979</v>
          </cell>
        </row>
        <row r="1354">
          <cell r="A1354" t="str">
            <v>HDP01427</v>
          </cell>
          <cell r="B1354">
            <v>11018935</v>
          </cell>
          <cell r="C1354" t="str">
            <v>Pharmacological targeting of nascent modulators of opioid signaling</v>
          </cell>
          <cell r="D1354" t="str">
            <v>NIDA</v>
          </cell>
          <cell r="E1354" t="str">
            <v>1R01DA061771-01</v>
          </cell>
          <cell r="F1354" t="str">
            <v>DA061771</v>
          </cell>
          <cell r="G1354">
            <v>2024</v>
          </cell>
          <cell r="H1354" t="str">
            <v>Non-SBIR/STTR</v>
          </cell>
          <cell r="I1354" t="str">
            <v>SUBRAMANIAM  Ananthan</v>
          </cell>
          <cell r="J1354">
            <v>772800</v>
          </cell>
          <cell r="K1354" t="str">
            <v>UNIVERSITY OF FLORIDA</v>
          </cell>
          <cell r="L1354" t="str">
            <v>FL</v>
          </cell>
          <cell r="M1354" t="str">
            <v>OUD</v>
          </cell>
          <cell r="N1354" t="str">
            <v>Novel Therapeutic Options for Opioid Use Disorder and Overdose</v>
          </cell>
          <cell r="O1354" t="str">
            <v>Focusing Medication Development to Prevent and Treat Opioid Use Disorder and Overdose</v>
          </cell>
          <cell r="P1354" t="str">
            <v>registered</v>
          </cell>
          <cell r="Q1354" t="str">
            <v>live</v>
          </cell>
          <cell r="R1354" t="str">
            <v>No</v>
          </cell>
          <cell r="S1354">
            <v>0</v>
          </cell>
          <cell r="T1354" t="str">
            <v>Yes</v>
          </cell>
          <cell r="V1354">
            <v>11018935</v>
          </cell>
        </row>
        <row r="1355">
          <cell r="A1355" t="str">
            <v>HDP01394</v>
          </cell>
          <cell r="B1355">
            <v>11019307</v>
          </cell>
          <cell r="C1355" t="str">
            <v>TCN PATHS Supplemental funding</v>
          </cell>
          <cell r="D1355" t="str">
            <v>NIDA</v>
          </cell>
          <cell r="E1355" t="str">
            <v>3UG1DA050072-05S1</v>
          </cell>
          <cell r="F1355" t="str">
            <v>DA050072</v>
          </cell>
          <cell r="G1355">
            <v>2024</v>
          </cell>
          <cell r="H1355" t="str">
            <v>Other Research-Related</v>
          </cell>
          <cell r="I1355" t="str">
            <v>CARRIE FRIED Mulford</v>
          </cell>
          <cell r="J1355">
            <v>572716</v>
          </cell>
          <cell r="K1355" t="str">
            <v>YALE UNIVERSITY</v>
          </cell>
          <cell r="L1355" t="str">
            <v>CT</v>
          </cell>
          <cell r="M1355" t="str">
            <v>OUD</v>
          </cell>
          <cell r="N1355" t="str">
            <v>Translation of Research to Practice for the Treatment of Opioid Addiction</v>
          </cell>
          <cell r="O1355" t="str">
            <v>Justice Community Opioid Innovation Network (JCOIN)</v>
          </cell>
          <cell r="P1355" t="str">
            <v>not registered</v>
          </cell>
          <cell r="Q1355" t="str">
            <v>archived</v>
          </cell>
          <cell r="R1355" t="str">
            <v>No</v>
          </cell>
          <cell r="S1355">
            <v>0</v>
          </cell>
          <cell r="T1355" t="str">
            <v>No</v>
          </cell>
          <cell r="U1355" t="str">
            <v>JCOIN</v>
          </cell>
          <cell r="V1355">
            <v>11019307</v>
          </cell>
        </row>
        <row r="1356">
          <cell r="A1356" t="str">
            <v>HDP01433</v>
          </cell>
          <cell r="B1356">
            <v>11019526</v>
          </cell>
          <cell r="C1356" t="str">
            <v>Targeted Realtime Assessment of Chronic Pain (TRAC-Pain) in Youth</v>
          </cell>
          <cell r="D1356" t="str">
            <v>NINDS</v>
          </cell>
          <cell r="E1356" t="str">
            <v>1UG3NS139943-01</v>
          </cell>
          <cell r="F1356" t="str">
            <v>NS139943</v>
          </cell>
          <cell r="G1356">
            <v>2024</v>
          </cell>
          <cell r="H1356" t="str">
            <v>Non-SBIR/STTR</v>
          </cell>
          <cell r="I1356" t="str">
            <v>RAMACHANDRAN NMN Arudchandran</v>
          </cell>
          <cell r="J1356">
            <v>1537548</v>
          </cell>
          <cell r="K1356" t="str">
            <v>STANFORD UNIVERSITY</v>
          </cell>
          <cell r="L1356" t="str">
            <v>CA</v>
          </cell>
          <cell r="M1356" t="str">
            <v>Pain mgt</v>
          </cell>
          <cell r="N1356" t="str">
            <v>Clinical Research in Pain Management</v>
          </cell>
          <cell r="O1356" t="str">
            <v>Discovery and Validation of Biomarkers, Endpoints, and Signatures for Pain Conditions</v>
          </cell>
          <cell r="P1356" t="str">
            <v>registered</v>
          </cell>
          <cell r="Q1356" t="str">
            <v>live</v>
          </cell>
          <cell r="R1356" t="str">
            <v>No</v>
          </cell>
          <cell r="S1356">
            <v>0</v>
          </cell>
          <cell r="T1356" t="str">
            <v>No</v>
          </cell>
          <cell r="V1356">
            <v>11019526</v>
          </cell>
        </row>
        <row r="1357">
          <cell r="A1357" t="str">
            <v>HDP01388</v>
          </cell>
          <cell r="B1357">
            <v>11020050</v>
          </cell>
          <cell r="C1357" t="str">
            <v>Neurotensin receptor 1 as a novel target for opioid use disorder and discovery of new small molecule probes</v>
          </cell>
          <cell r="D1357" t="str">
            <v>NIDA</v>
          </cell>
          <cell r="E1357" t="str">
            <v>1R01DA061773-01</v>
          </cell>
          <cell r="F1357" t="str">
            <v>DA061773</v>
          </cell>
          <cell r="G1357">
            <v>2024</v>
          </cell>
          <cell r="H1357" t="str">
            <v>Non-SBIR/STTR</v>
          </cell>
          <cell r="I1357" t="str">
            <v>SUBRAMANIAM  Ananthan</v>
          </cell>
          <cell r="J1357">
            <v>716226</v>
          </cell>
          <cell r="K1357" t="str">
            <v>UNIVERSITY OF MINNESOTA</v>
          </cell>
          <cell r="L1357" t="str">
            <v>MN</v>
          </cell>
          <cell r="M1357" t="str">
            <v>OUD</v>
          </cell>
          <cell r="N1357" t="str">
            <v>Novel Therapeutic Options for Opioid Use Disorder and Overdose</v>
          </cell>
          <cell r="O1357" t="str">
            <v>Focusing Medication Development to Prevent and Treat Opioid Use Disorder and Overdose</v>
          </cell>
          <cell r="P1357" t="str">
            <v>not registered</v>
          </cell>
          <cell r="Q1357" t="str">
            <v>live</v>
          </cell>
          <cell r="R1357" t="str">
            <v>No</v>
          </cell>
          <cell r="S1357">
            <v>0</v>
          </cell>
          <cell r="T1357" t="str">
            <v>No</v>
          </cell>
          <cell r="V1357">
            <v>11020050</v>
          </cell>
        </row>
        <row r="1358">
          <cell r="A1358" t="str">
            <v>HDP01404</v>
          </cell>
          <cell r="B1358">
            <v>11020387</v>
          </cell>
          <cell r="C1358" t="str">
            <v>Preclinical Trial: Targeting the Neuropeptide S Receptor to Curb Opioid Taking and Seeking</v>
          </cell>
          <cell r="D1358" t="str">
            <v>NIDA</v>
          </cell>
          <cell r="E1358" t="str">
            <v>1R21DA061784-01</v>
          </cell>
          <cell r="F1358" t="str">
            <v>DA061784</v>
          </cell>
          <cell r="G1358">
            <v>2024</v>
          </cell>
          <cell r="H1358" t="str">
            <v>Non-SBIR/STTR</v>
          </cell>
          <cell r="I1358" t="str">
            <v>SUBRAMANIAM  Ananthan</v>
          </cell>
          <cell r="J1358">
            <v>419876</v>
          </cell>
          <cell r="K1358" t="str">
            <v>STATE UNIVERSITY OF NEW YORK AT BUFFALO</v>
          </cell>
          <cell r="L1358" t="str">
            <v>NY</v>
          </cell>
          <cell r="M1358" t="str">
            <v>OUD</v>
          </cell>
          <cell r="N1358" t="str">
            <v>Novel Therapeutic Options for Opioid Use Disorder and Overdose</v>
          </cell>
          <cell r="O1358" t="str">
            <v>Focusing Medication Development to Prevent and Treat Opioid Use Disorder and Overdose</v>
          </cell>
          <cell r="P1358" t="str">
            <v>registered</v>
          </cell>
          <cell r="Q1358" t="str">
            <v>live</v>
          </cell>
          <cell r="R1358" t="str">
            <v>No</v>
          </cell>
          <cell r="S1358">
            <v>0</v>
          </cell>
          <cell r="T1358" t="str">
            <v>Yes</v>
          </cell>
          <cell r="V1358">
            <v>11020387</v>
          </cell>
        </row>
        <row r="1359">
          <cell r="A1359" t="str">
            <v>HDP01375</v>
          </cell>
          <cell r="B1359">
            <v>11021693</v>
          </cell>
          <cell r="C1359" t="str">
            <v>Using Implementation Interventions and Peer Recovery Support to Improve Opioid Treatment Outcomes in Community Supervision</v>
          </cell>
          <cell r="D1359" t="str">
            <v>NIDA</v>
          </cell>
          <cell r="E1359" t="str">
            <v>3U01DA050442-05S2</v>
          </cell>
          <cell r="F1359" t="str">
            <v>DA050442</v>
          </cell>
          <cell r="G1359">
            <v>2024</v>
          </cell>
          <cell r="H1359" t="str">
            <v>Non-SBIR/STTR</v>
          </cell>
          <cell r="I1359" t="str">
            <v>JULIA BETH Zur</v>
          </cell>
          <cell r="J1359">
            <v>764780</v>
          </cell>
          <cell r="K1359" t="str">
            <v>BROWN UNIVERSITY</v>
          </cell>
          <cell r="L1359" t="str">
            <v>RI</v>
          </cell>
          <cell r="M1359" t="str">
            <v>OUD</v>
          </cell>
          <cell r="N1359" t="str">
            <v>Translation of Research to Practice for the Treatment of Opioid Addiction</v>
          </cell>
          <cell r="O1359" t="str">
            <v>Justice Community Opioid Innovation Network (JCOIN)</v>
          </cell>
          <cell r="P1359" t="str">
            <v>not registered</v>
          </cell>
          <cell r="Q1359" t="str">
            <v>archived</v>
          </cell>
          <cell r="R1359" t="str">
            <v>No</v>
          </cell>
          <cell r="S1359">
            <v>0</v>
          </cell>
          <cell r="T1359" t="str">
            <v>No</v>
          </cell>
          <cell r="U1359" t="str">
            <v>JCOIN</v>
          </cell>
          <cell r="V1359">
            <v>11021693</v>
          </cell>
        </row>
        <row r="1360">
          <cell r="A1360" t="str">
            <v>HDP01364</v>
          </cell>
          <cell r="B1360">
            <v>11023728</v>
          </cell>
          <cell r="C1360" t="str">
            <v>Targeting Interindividual Variability in NSAID Responses to Mitigate Chronic Pelvic Pain Risk in Dysmenorrhea</v>
          </cell>
          <cell r="D1360" t="str">
            <v>NICHD</v>
          </cell>
          <cell r="E1360" t="str">
            <v>1R01HD116714-01</v>
          </cell>
          <cell r="F1360" t="str">
            <v>HD116714</v>
          </cell>
          <cell r="G1360">
            <v>2024</v>
          </cell>
          <cell r="H1360" t="str">
            <v>Non-SBIR/STTR</v>
          </cell>
          <cell r="I1360" t="str">
            <v>HELENA HYESOOK Ahn</v>
          </cell>
          <cell r="J1360">
            <v>3077376</v>
          </cell>
          <cell r="K1360" t="str">
            <v>ENDEAVOR HEALTH CLINICAL OPERATIONS</v>
          </cell>
          <cell r="L1360" t="str">
            <v>IL</v>
          </cell>
          <cell r="M1360" t="str">
            <v>Pain mgt</v>
          </cell>
          <cell r="N1360" t="str">
            <v>Preclinical and Translational Research in Pain Management</v>
          </cell>
          <cell r="P1360" t="str">
            <v>registered</v>
          </cell>
          <cell r="Q1360" t="str">
            <v>live</v>
          </cell>
          <cell r="R1360" t="str">
            <v>No</v>
          </cell>
          <cell r="S1360">
            <v>0</v>
          </cell>
          <cell r="T1360" t="str">
            <v>Yes</v>
          </cell>
          <cell r="U1360" t="str">
            <v>NULL</v>
          </cell>
          <cell r="V1360">
            <v>11023728</v>
          </cell>
        </row>
        <row r="1361">
          <cell r="A1361" t="str">
            <v>NULL</v>
          </cell>
          <cell r="B1361">
            <v>11030486</v>
          </cell>
          <cell r="C1361" t="str">
            <v>Engaging People Who Use Drugs in Harm Reduction Service Delivery: An Intravention to Reduce Risk of HIV, HCV, Overdose, and Injection-related Infections in Rural Appalachia</v>
          </cell>
          <cell r="D1361" t="str">
            <v>NIDA</v>
          </cell>
          <cell r="E1361" t="str">
            <v>1R61DA061831-01</v>
          </cell>
          <cell r="F1361" t="str">
            <v>DA061831</v>
          </cell>
          <cell r="G1361">
            <v>2024</v>
          </cell>
          <cell r="H1361" t="str">
            <v>Non-SBIR/STTR</v>
          </cell>
          <cell r="I1361" t="str">
            <v>ANGELA EUNJI Lee-Winn</v>
          </cell>
          <cell r="J1361">
            <v>1533697</v>
          </cell>
          <cell r="K1361" t="str">
            <v>UNIVERSITY OF KENTUCKY</v>
          </cell>
          <cell r="L1361" t="str">
            <v>KY</v>
          </cell>
          <cell r="M1361" t="str">
            <v>OUD</v>
          </cell>
          <cell r="N1361" t="str">
            <v>New Strategies to Prevent and Treat Opioid Addiction</v>
          </cell>
          <cell r="P1361" t="str">
            <v>NULL</v>
          </cell>
          <cell r="Q1361" t="str">
            <v>NULL</v>
          </cell>
          <cell r="R1361" t="str">
            <v>NULL</v>
          </cell>
          <cell r="S1361" t="str">
            <v>NULL</v>
          </cell>
          <cell r="T1361" t="str">
            <v>NULL</v>
          </cell>
          <cell r="U1361" t="str">
            <v>NULL</v>
          </cell>
          <cell r="V1361">
            <v>11030486</v>
          </cell>
        </row>
        <row r="1362">
          <cell r="A1362" t="str">
            <v>HDP01459</v>
          </cell>
          <cell r="B1362">
            <v>11032610</v>
          </cell>
          <cell r="C1362" t="str">
            <v>Neural Mechanisms of Colored Light Driven Analgeisa</v>
          </cell>
          <cell r="D1362" t="str">
            <v>NINDS</v>
          </cell>
          <cell r="E1362" t="str">
            <v>1RM1NS140200-01</v>
          </cell>
          <cell r="F1362" t="str">
            <v>NS140200</v>
          </cell>
          <cell r="G1362">
            <v>2024</v>
          </cell>
          <cell r="H1362" t="str">
            <v>Non-SBIR/STTR</v>
          </cell>
          <cell r="I1362" t="str">
            <v>DURGA PRASANNA Mohapatra</v>
          </cell>
          <cell r="J1362">
            <v>4572599</v>
          </cell>
          <cell r="K1362" t="str">
            <v>UNIV OF NORTH CAROLINA CHAPEL HILL</v>
          </cell>
          <cell r="L1362" t="str">
            <v>NC</v>
          </cell>
          <cell r="M1362" t="str">
            <v>Pain mgt</v>
          </cell>
          <cell r="N1362" t="str">
            <v>Preclinical and Translational Research in Pain Management</v>
          </cell>
          <cell r="O1362" t="str">
            <v>Integrated Basic and Clinical Team-Based Research in Pain</v>
          </cell>
          <cell r="P1362" t="str">
            <v>not registered</v>
          </cell>
          <cell r="Q1362" t="str">
            <v>live</v>
          </cell>
          <cell r="R1362" t="str">
            <v>No</v>
          </cell>
          <cell r="S1362">
            <v>0</v>
          </cell>
          <cell r="T1362" t="str">
            <v>No</v>
          </cell>
          <cell r="V1362">
            <v>11032610</v>
          </cell>
        </row>
        <row r="1363">
          <cell r="A1363" t="str">
            <v>NULL</v>
          </cell>
          <cell r="B1363">
            <v>11032648</v>
          </cell>
          <cell r="C1363" t="str">
            <v>Multilevel SUD and Overdose Prevention for Rural Youth Involved in County Legal Systems</v>
          </cell>
          <cell r="D1363" t="str">
            <v>NIDA</v>
          </cell>
          <cell r="E1363" t="str">
            <v>1R61DA061846-01</v>
          </cell>
          <cell r="F1363" t="str">
            <v>DA061846</v>
          </cell>
          <cell r="G1363">
            <v>2024</v>
          </cell>
          <cell r="H1363" t="str">
            <v>Non-SBIR/STTR</v>
          </cell>
          <cell r="I1363" t="str">
            <v>ANGELA EUNJI Lee-Winn</v>
          </cell>
          <cell r="J1363">
            <v>1751868</v>
          </cell>
          <cell r="K1363" t="str">
            <v>SEATTLE CHILDREN'S HOSPITAL</v>
          </cell>
          <cell r="L1363" t="str">
            <v>WA</v>
          </cell>
          <cell r="M1363" t="str">
            <v>OUD</v>
          </cell>
          <cell r="N1363" t="str">
            <v>New Strategies to Prevent and Treat Opioid Addiction</v>
          </cell>
          <cell r="P1363" t="str">
            <v>NULL</v>
          </cell>
          <cell r="Q1363" t="str">
            <v>NULL</v>
          </cell>
          <cell r="R1363" t="str">
            <v>NULL</v>
          </cell>
          <cell r="S1363" t="str">
            <v>NULL</v>
          </cell>
          <cell r="T1363" t="str">
            <v>NULL</v>
          </cell>
          <cell r="U1363" t="str">
            <v>NULL</v>
          </cell>
          <cell r="V1363">
            <v>11032648</v>
          </cell>
        </row>
        <row r="1364">
          <cell r="A1364" t="str">
            <v>NULL</v>
          </cell>
          <cell r="B1364">
            <v>11033346</v>
          </cell>
          <cell r="C1364" t="str">
            <v>A Universal Primary Care Based Intervention to Reduce Youth Overdose Risk</v>
          </cell>
          <cell r="D1364" t="str">
            <v>NIDA</v>
          </cell>
          <cell r="E1364" t="str">
            <v>1R61DA062217-01</v>
          </cell>
          <cell r="F1364" t="str">
            <v>DA062217</v>
          </cell>
          <cell r="G1364">
            <v>2024</v>
          </cell>
          <cell r="H1364" t="str">
            <v>Non-SBIR/STTR</v>
          </cell>
          <cell r="I1364" t="str">
            <v>Shannon Elizabeth Nicks</v>
          </cell>
          <cell r="J1364">
            <v>1233787</v>
          </cell>
          <cell r="K1364" t="str">
            <v>BOSTON MEDICAL CENTER</v>
          </cell>
          <cell r="L1364" t="str">
            <v>MA</v>
          </cell>
          <cell r="M1364" t="str">
            <v>OUD</v>
          </cell>
          <cell r="N1364" t="str">
            <v>New Strategies to Prevent and Treat Opioid Addiction</v>
          </cell>
          <cell r="P1364" t="str">
            <v>NULL</v>
          </cell>
          <cell r="Q1364" t="str">
            <v>NULL</v>
          </cell>
          <cell r="R1364" t="str">
            <v>NULL</v>
          </cell>
          <cell r="S1364" t="str">
            <v>NULL</v>
          </cell>
          <cell r="T1364" t="str">
            <v>NULL</v>
          </cell>
          <cell r="U1364" t="str">
            <v>NULL</v>
          </cell>
          <cell r="V1364">
            <v>11033346</v>
          </cell>
        </row>
        <row r="1365">
          <cell r="A1365" t="str">
            <v>HDP01437</v>
          </cell>
          <cell r="B1365">
            <v>11036641</v>
          </cell>
          <cell r="C1365" t="str">
            <v>Neuropeptide S Receptor 1 as a Novel Target for Reducing Opioid Self-Administration and Opioid Relapse</v>
          </cell>
          <cell r="D1365" t="str">
            <v>NIDA</v>
          </cell>
          <cell r="E1365" t="str">
            <v>1R21DA062022-01</v>
          </cell>
          <cell r="F1365" t="str">
            <v>DA062022</v>
          </cell>
          <cell r="G1365">
            <v>2024</v>
          </cell>
          <cell r="H1365" t="str">
            <v>Non-SBIR/STTR</v>
          </cell>
          <cell r="I1365" t="str">
            <v>SUBRAMANIAM  Ananthan</v>
          </cell>
          <cell r="J1365">
            <v>423500</v>
          </cell>
          <cell r="K1365" t="str">
            <v>UNIVERSITY OF TENNESSEE HEALTH SCI CTR</v>
          </cell>
          <cell r="L1365" t="str">
            <v>TN</v>
          </cell>
          <cell r="M1365" t="str">
            <v>OUD</v>
          </cell>
          <cell r="N1365" t="str">
            <v>Novel Therapeutic Options for Opioid Use Disorder and Overdose</v>
          </cell>
          <cell r="O1365" t="str">
            <v>Focusing Medication Development to Prevent and Treat Opioid Use Disorder and Overdose</v>
          </cell>
          <cell r="P1365" t="str">
            <v>registered</v>
          </cell>
          <cell r="Q1365" t="str">
            <v>live</v>
          </cell>
          <cell r="R1365" t="str">
            <v>No</v>
          </cell>
          <cell r="S1365">
            <v>0</v>
          </cell>
          <cell r="T1365" t="str">
            <v>Yes</v>
          </cell>
          <cell r="V1365">
            <v>11036641</v>
          </cell>
        </row>
        <row r="1366">
          <cell r="A1366" t="str">
            <v>HDP01423</v>
          </cell>
          <cell r="B1366">
            <v>11036822</v>
          </cell>
          <cell r="C1366" t="str">
            <v>The influence of neighborhood factors and social determinants of health on OUD treatment outcomes</v>
          </cell>
          <cell r="D1366" t="str">
            <v>NIDA</v>
          </cell>
          <cell r="E1366" t="str">
            <v>3R33DA057747-04S1</v>
          </cell>
          <cell r="F1366" t="str">
            <v>DA057747</v>
          </cell>
          <cell r="G1366">
            <v>2024</v>
          </cell>
          <cell r="H1366" t="str">
            <v>Non-SBIR/STTR</v>
          </cell>
          <cell r="I1366" t="str">
            <v>LINDSEY ANN Martin</v>
          </cell>
          <cell r="J1366">
            <v>110570</v>
          </cell>
          <cell r="K1366" t="str">
            <v>UNIV OF MARYLAND, COLLEGE PARK</v>
          </cell>
          <cell r="L1366" t="str">
            <v>MD</v>
          </cell>
          <cell r="M1366" t="str">
            <v>Cross-Cutting Research</v>
          </cell>
          <cell r="N1366" t="str">
            <v>Training the Next Generation of Researchers in HEAL</v>
          </cell>
          <cell r="O1366" t="str">
            <v>Training the Next Generation of Researchers in HEAL</v>
          </cell>
          <cell r="P1366" t="str">
            <v>not registered</v>
          </cell>
          <cell r="Q1366" t="str">
            <v>live</v>
          </cell>
          <cell r="R1366" t="str">
            <v>No</v>
          </cell>
          <cell r="S1366">
            <v>0</v>
          </cell>
          <cell r="T1366" t="str">
            <v>No</v>
          </cell>
          <cell r="V1366">
            <v>11036822</v>
          </cell>
        </row>
        <row r="1367">
          <cell r="A1367" t="str">
            <v>HDP01348</v>
          </cell>
          <cell r="B1367">
            <v>11037147</v>
          </cell>
          <cell r="C1367" t="str">
            <v>Transspinal Magnetic Stimulation for the Treatment of Neuropathic Pain</v>
          </cell>
          <cell r="D1367" t="str">
            <v>NIBIB</v>
          </cell>
          <cell r="E1367" t="str">
            <v>1R18EB036591-01</v>
          </cell>
          <cell r="F1367" t="str">
            <v>EB036591</v>
          </cell>
          <cell r="G1367">
            <v>2024</v>
          </cell>
          <cell r="H1367" t="str">
            <v>Other Research-Related</v>
          </cell>
          <cell r="I1367" t="str">
            <v>MORIA FISHER Bittmann</v>
          </cell>
          <cell r="J1367">
            <v>3565780</v>
          </cell>
          <cell r="K1367" t="str">
            <v>MASSACHUSETTS GENERAL HOSPITAL</v>
          </cell>
          <cell r="L1367" t="str">
            <v>MA</v>
          </cell>
          <cell r="M1367" t="str">
            <v>Pain mgt</v>
          </cell>
          <cell r="N1367" t="str">
            <v>Preclinical and Translational Research in Pain Management</v>
          </cell>
          <cell r="O1367" t="str">
            <v>Translating Discoveries into Effective Devices to Treat Pain</v>
          </cell>
          <cell r="P1367" t="str">
            <v>not registered</v>
          </cell>
          <cell r="Q1367" t="str">
            <v>live</v>
          </cell>
          <cell r="R1367" t="str">
            <v>No</v>
          </cell>
          <cell r="S1367">
            <v>0</v>
          </cell>
          <cell r="T1367" t="str">
            <v>No</v>
          </cell>
          <cell r="V1367">
            <v>11037147</v>
          </cell>
        </row>
        <row r="1368">
          <cell r="A1368" t="str">
            <v>HDP01473</v>
          </cell>
          <cell r="B1368">
            <v>11040422</v>
          </cell>
          <cell r="C1368" t="str">
            <v>Development and Validation of a Mouse Model of Intervertebral Disc Degeneration-Induced Low Back Pain to Facilitate Non-Addictive Analgesic Discovery</v>
          </cell>
          <cell r="D1368" t="str">
            <v>NINDS</v>
          </cell>
          <cell r="E1368" t="str">
            <v>1R61NS136569-01A1</v>
          </cell>
          <cell r="F1368" t="str">
            <v>NS136569</v>
          </cell>
          <cell r="G1368">
            <v>2024</v>
          </cell>
          <cell r="H1368" t="str">
            <v>Non-SBIR/STTR</v>
          </cell>
          <cell r="I1368" t="str">
            <v>Rebecca  Roof</v>
          </cell>
          <cell r="J1368">
            <v>774930</v>
          </cell>
          <cell r="K1368" t="str">
            <v>UNIVERSITY OF MINNESOTA</v>
          </cell>
          <cell r="L1368" t="str">
            <v>MN</v>
          </cell>
          <cell r="M1368" t="str">
            <v>Pain mgt</v>
          </cell>
          <cell r="N1368" t="str">
            <v>Preclinical and Translational Research in Pain Management</v>
          </cell>
          <cell r="P1368" t="str">
            <v>registered</v>
          </cell>
          <cell r="Q1368" t="str">
            <v>live</v>
          </cell>
          <cell r="R1368" t="str">
            <v>No</v>
          </cell>
          <cell r="S1368">
            <v>0</v>
          </cell>
          <cell r="T1368" t="str">
            <v>No</v>
          </cell>
          <cell r="U1368" t="str">
            <v>NULL</v>
          </cell>
          <cell r="V1368">
            <v>11040422</v>
          </cell>
        </row>
        <row r="1369">
          <cell r="A1369" t="str">
            <v>NULL</v>
          </cell>
          <cell r="B1369">
            <v>11041209</v>
          </cell>
          <cell r="C1369" t="str">
            <v>HEAL Initiative: Coordinating Center to Support NIDA Preventing Opioid Use Disorder in Older Adolescents and Young Adults</v>
          </cell>
          <cell r="D1369" t="str">
            <v>NIDA</v>
          </cell>
          <cell r="E1369" t="str">
            <v>4U24DA050182-02</v>
          </cell>
          <cell r="F1369" t="str">
            <v>DA050182</v>
          </cell>
          <cell r="G1369">
            <v>2024</v>
          </cell>
          <cell r="H1369" t="str">
            <v>Other Research-Related</v>
          </cell>
          <cell r="I1369" t="str">
            <v>Amy B Goldstein</v>
          </cell>
          <cell r="J1369">
            <v>1184236</v>
          </cell>
          <cell r="K1369" t="str">
            <v>RESEARCH TRIANGLE INSTITUTE</v>
          </cell>
          <cell r="L1369" t="str">
            <v>NC</v>
          </cell>
          <cell r="M1369" t="str">
            <v>OUD</v>
          </cell>
          <cell r="N1369" t="str">
            <v>New Strategies to Prevent and Treat Opioid Addiction</v>
          </cell>
          <cell r="O1369" t="str">
            <v>Preventing Opioid Use Disorder</v>
          </cell>
          <cell r="P1369" t="str">
            <v>NULL</v>
          </cell>
          <cell r="Q1369" t="str">
            <v>NULL</v>
          </cell>
          <cell r="R1369" t="str">
            <v>NULL</v>
          </cell>
          <cell r="S1369" t="str">
            <v>NULL</v>
          </cell>
          <cell r="T1369" t="str">
            <v>NULL</v>
          </cell>
          <cell r="U1369" t="str">
            <v>HPC</v>
          </cell>
          <cell r="V1369">
            <v>11041209</v>
          </cell>
        </row>
        <row r="1370">
          <cell r="A1370" t="str">
            <v>HDP01454</v>
          </cell>
          <cell r="B1370">
            <v>11041494</v>
          </cell>
          <cell r="C1370" t="str">
            <v>A Strategy for Heal Federated Data Ecosystem</v>
          </cell>
          <cell r="D1370" t="str">
            <v>OD</v>
          </cell>
          <cell r="E1370" t="str">
            <v>3OT2OD031940-01S3</v>
          </cell>
          <cell r="F1370" t="str">
            <v>OD031940</v>
          </cell>
          <cell r="G1370">
            <v>2024</v>
          </cell>
          <cell r="H1370" t="str">
            <v>Other</v>
          </cell>
          <cell r="I1370" t="str">
            <v>ANTHONY LEE Juehne</v>
          </cell>
          <cell r="J1370">
            <v>4302365</v>
          </cell>
          <cell r="K1370" t="str">
            <v>UNIV OF NORTH CAROLINA CHAPEL HILL</v>
          </cell>
          <cell r="L1370" t="str">
            <v>NC</v>
          </cell>
          <cell r="M1370" t="str">
            <v>Cross-Cutting Research</v>
          </cell>
          <cell r="N1370" t="str">
            <v>Cross-Cutting Research</v>
          </cell>
          <cell r="P1370" t="str">
            <v>not registered</v>
          </cell>
          <cell r="Q1370" t="str">
            <v>live</v>
          </cell>
          <cell r="R1370" t="str">
            <v>No</v>
          </cell>
          <cell r="S1370">
            <v>0</v>
          </cell>
          <cell r="T1370" t="str">
            <v>No</v>
          </cell>
          <cell r="U1370" t="str">
            <v>NULL</v>
          </cell>
          <cell r="V1370">
            <v>11041494</v>
          </cell>
        </row>
        <row r="1371">
          <cell r="A1371" t="str">
            <v>NULL</v>
          </cell>
          <cell r="B1371">
            <v>11042620</v>
          </cell>
          <cell r="C1371" t="str">
            <v>Use of a GLP-1 Agonist to Treat Opioid Use Disorder in Rats and Man</v>
          </cell>
          <cell r="D1371" t="str">
            <v>NIDA</v>
          </cell>
          <cell r="E1371" t="str">
            <v>4UH3DA050325-03</v>
          </cell>
          <cell r="F1371" t="str">
            <v>DA050325</v>
          </cell>
          <cell r="G1371">
            <v>2024</v>
          </cell>
          <cell r="H1371" t="str">
            <v>Non-SBIR/STTR</v>
          </cell>
          <cell r="I1371" t="str">
            <v>JANE  ACRI</v>
          </cell>
          <cell r="J1371">
            <v>4036863</v>
          </cell>
          <cell r="K1371" t="str">
            <v>PENNSYLVANIA STATE UNIV HERSHEY MED CTR</v>
          </cell>
          <cell r="L1371" t="str">
            <v>PA</v>
          </cell>
          <cell r="M1371" t="str">
            <v>OUD</v>
          </cell>
          <cell r="N1371" t="str">
            <v>Novel Therapeutic Options for Opioid Use Disorder and Overdose</v>
          </cell>
          <cell r="O1371" t="str">
            <v>Focusing Medication Development to Prevent and Treat Opioid Use Disorder and Overdose</v>
          </cell>
          <cell r="P1371" t="str">
            <v>NULL</v>
          </cell>
          <cell r="Q1371" t="str">
            <v>NULL</v>
          </cell>
          <cell r="R1371" t="str">
            <v>NULL</v>
          </cell>
          <cell r="S1371" t="str">
            <v>NULL</v>
          </cell>
          <cell r="T1371" t="str">
            <v>NULL</v>
          </cell>
          <cell r="V1371">
            <v>11042620</v>
          </cell>
        </row>
        <row r="1372">
          <cell r="A1372" t="str">
            <v>HDP01362</v>
          </cell>
          <cell r="B1372">
            <v>11043819</v>
          </cell>
          <cell r="C1372" t="str">
            <v>IMPETUS: Integrated Mechanisms, Phenotypes, and Translational Underpinnings of Chronic Pain after Surgery</v>
          </cell>
          <cell r="D1372" t="str">
            <v>NINDS</v>
          </cell>
          <cell r="E1372" t="str">
            <v>1RM1NS135283-01A1</v>
          </cell>
          <cell r="F1372" t="str">
            <v>NS135283</v>
          </cell>
          <cell r="G1372">
            <v>2024</v>
          </cell>
          <cell r="H1372" t="str">
            <v>Non-SBIR/STTR</v>
          </cell>
          <cell r="I1372" t="str">
            <v>JULIA LYNN Bachman</v>
          </cell>
          <cell r="J1372">
            <v>4618885</v>
          </cell>
          <cell r="K1372" t="str">
            <v>WASHINGTON UNIVERSITY</v>
          </cell>
          <cell r="L1372" t="str">
            <v>MO</v>
          </cell>
          <cell r="M1372" t="str">
            <v>Pain mgt</v>
          </cell>
          <cell r="N1372" t="str">
            <v>Preclinical and Translational Research in Pain Management</v>
          </cell>
          <cell r="O1372" t="str">
            <v>Integrated Basic and Clinical Team-Based Research in Pain</v>
          </cell>
          <cell r="P1372" t="str">
            <v>not registered</v>
          </cell>
          <cell r="Q1372" t="str">
            <v>live</v>
          </cell>
          <cell r="R1372" t="str">
            <v>No</v>
          </cell>
          <cell r="S1372">
            <v>0</v>
          </cell>
          <cell r="T1372" t="str">
            <v>No</v>
          </cell>
          <cell r="V1372">
            <v>11043819</v>
          </cell>
        </row>
        <row r="1373">
          <cell r="A1373" t="str">
            <v>NULL</v>
          </cell>
          <cell r="B1373">
            <v>11044441</v>
          </cell>
          <cell r="C1373" t="str">
            <v>Evaluation of psilocybin as an adjunctive treatment for opioid use disorder in methadone-maintained patients who continue to use illicit opioids</v>
          </cell>
          <cell r="D1373" t="str">
            <v>NIDA</v>
          </cell>
          <cell r="E1373" t="str">
            <v>1UG3DA062088-01</v>
          </cell>
          <cell r="F1373" t="str">
            <v>DA062088</v>
          </cell>
          <cell r="G1373">
            <v>2024</v>
          </cell>
          <cell r="H1373" t="str">
            <v>Non-SBIR/STTR</v>
          </cell>
          <cell r="I1373" t="str">
            <v>Tanya S Ramey</v>
          </cell>
          <cell r="J1373">
            <v>3244725</v>
          </cell>
          <cell r="K1373" t="str">
            <v>NEW YORK UNIVERSITY SCHOOL OF MEDICINE</v>
          </cell>
          <cell r="L1373" t="str">
            <v>NY</v>
          </cell>
          <cell r="M1373" t="str">
            <v>OUD</v>
          </cell>
          <cell r="N1373" t="str">
            <v>Novel Therapeutic Options for Opioid Use Disorder and Overdose</v>
          </cell>
          <cell r="O1373" t="str">
            <v>Focusing Medication Development to Prevent and Treat Opioid Use Disorder and Overdose</v>
          </cell>
          <cell r="P1373" t="str">
            <v>NULL</v>
          </cell>
          <cell r="Q1373" t="str">
            <v>NULL</v>
          </cell>
          <cell r="R1373" t="str">
            <v>NULL</v>
          </cell>
          <cell r="S1373" t="str">
            <v>NULL</v>
          </cell>
          <cell r="T1373" t="str">
            <v>NULL</v>
          </cell>
          <cell r="V1373">
            <v>11044441</v>
          </cell>
        </row>
        <row r="1374">
          <cell r="A1374" t="str">
            <v>NULL</v>
          </cell>
          <cell r="B1374">
            <v>11044583</v>
          </cell>
          <cell r="C1374" t="str">
            <v>Long-acting buprenorphine vs. naltrexone opioid treatments in CJS-involved adults</v>
          </cell>
          <cell r="D1374" t="str">
            <v>NIDA</v>
          </cell>
          <cell r="E1374" t="str">
            <v>4U01DA047982-02</v>
          </cell>
          <cell r="F1374" t="str">
            <v>DA047982</v>
          </cell>
          <cell r="G1374">
            <v>2024</v>
          </cell>
          <cell r="H1374" t="str">
            <v>Non-SBIR/STTR</v>
          </cell>
          <cell r="I1374" t="str">
            <v>CARRIE FRIED Mulford</v>
          </cell>
          <cell r="J1374">
            <v>2498125</v>
          </cell>
          <cell r="K1374" t="str">
            <v>NEW YORK UNIVERSITY SCHOOL OF MEDICINE</v>
          </cell>
          <cell r="L1374" t="str">
            <v>NY</v>
          </cell>
          <cell r="M1374" t="str">
            <v>OUD</v>
          </cell>
          <cell r="N1374" t="str">
            <v>Translation of Research to Practice for the Treatment of Opioid Addiction</v>
          </cell>
          <cell r="O1374" t="str">
            <v>Justice Community Opioid Innovation Network (JCOIN)</v>
          </cell>
          <cell r="P1374" t="str">
            <v>NULL</v>
          </cell>
          <cell r="Q1374" t="str">
            <v>NULL</v>
          </cell>
          <cell r="R1374" t="str">
            <v>NULL</v>
          </cell>
          <cell r="S1374" t="str">
            <v>NULL</v>
          </cell>
          <cell r="T1374" t="str">
            <v>NULL</v>
          </cell>
          <cell r="U1374" t="str">
            <v>JCOIN</v>
          </cell>
          <cell r="V1374">
            <v>11044583</v>
          </cell>
        </row>
        <row r="1375">
          <cell r="A1375" t="str">
            <v>NULL</v>
          </cell>
          <cell r="B1375">
            <v>11045218</v>
          </cell>
          <cell r="C1375" t="str">
            <v>Targeting Treatment-Resistant OUD with Ketamine-Assisted Mindfulness-Oriented Recovery Enhancement</v>
          </cell>
          <cell r="D1375" t="str">
            <v>NIDA</v>
          </cell>
          <cell r="E1375" t="str">
            <v>1UG3DA062106-01</v>
          </cell>
          <cell r="F1375" t="str">
            <v>DA062106</v>
          </cell>
          <cell r="G1375">
            <v>2024</v>
          </cell>
          <cell r="H1375" t="str">
            <v>Non-SBIR/STTR</v>
          </cell>
          <cell r="I1375" t="str">
            <v>Carmela Marie Reichel</v>
          </cell>
          <cell r="J1375">
            <v>1837542</v>
          </cell>
          <cell r="K1375" t="str">
            <v>UNIVERSITY OF UTAH</v>
          </cell>
          <cell r="L1375" t="str">
            <v>UT</v>
          </cell>
          <cell r="M1375" t="str">
            <v>OUD</v>
          </cell>
          <cell r="N1375" t="str">
            <v>Novel Therapeutic Options for Opioid Use Disorder and Overdose</v>
          </cell>
          <cell r="O1375" t="str">
            <v>Focusing Medication Development to Prevent and Treat Opioid Use Disorder and Overdose</v>
          </cell>
          <cell r="P1375" t="str">
            <v>NULL</v>
          </cell>
          <cell r="Q1375" t="str">
            <v>NULL</v>
          </cell>
          <cell r="R1375" t="str">
            <v>NULL</v>
          </cell>
          <cell r="S1375" t="str">
            <v>NULL</v>
          </cell>
          <cell r="T1375" t="str">
            <v>NULL</v>
          </cell>
          <cell r="V1375">
            <v>11045218</v>
          </cell>
        </row>
        <row r="1376">
          <cell r="A1376" t="str">
            <v>NULL</v>
          </cell>
          <cell r="B1376">
            <v>11045860</v>
          </cell>
          <cell r="C1376" t="str">
            <v>University of Michigan (UM) HEAL Initiative National K12 Clinical Pain Career Development Program (UM-HCPDP)</v>
          </cell>
          <cell r="D1376" t="str">
            <v>NINDS</v>
          </cell>
          <cell r="E1376" t="str">
            <v>4K12NS130673-02</v>
          </cell>
          <cell r="F1376" t="str">
            <v>NS130673</v>
          </cell>
          <cell r="G1376">
            <v>2024</v>
          </cell>
          <cell r="H1376" t="str">
            <v>Other Research-Related</v>
          </cell>
          <cell r="I1376" t="str">
            <v>LAURA DOVER Wandner</v>
          </cell>
          <cell r="J1376">
            <v>2522249</v>
          </cell>
          <cell r="K1376" t="str">
            <v>UNIVERSITY OF MICHIGAN AT ANN ARBOR</v>
          </cell>
          <cell r="L1376" t="str">
            <v>MI</v>
          </cell>
          <cell r="M1376" t="str">
            <v>Cross-Cutting Research</v>
          </cell>
          <cell r="N1376" t="str">
            <v>Training the Next Generation of Researchers in HEAL</v>
          </cell>
          <cell r="O1376" t="str">
            <v>Training the Next Generation of Researchers in HEAL</v>
          </cell>
          <cell r="P1376" t="str">
            <v>NULL</v>
          </cell>
          <cell r="Q1376" t="str">
            <v>NULL</v>
          </cell>
          <cell r="R1376" t="str">
            <v>NULL</v>
          </cell>
          <cell r="S1376" t="str">
            <v>NULL</v>
          </cell>
          <cell r="T1376" t="str">
            <v>NULL</v>
          </cell>
          <cell r="V1376">
            <v>11045860</v>
          </cell>
        </row>
        <row r="1377">
          <cell r="A1377" t="str">
            <v>NULL</v>
          </cell>
          <cell r="B1377">
            <v>11046758</v>
          </cell>
          <cell r="C1377" t="str">
            <v>Disparities in early childhood health outcomes following prenatal opioid exposure and protective health system factors: a population perspective</v>
          </cell>
          <cell r="D1377" t="str">
            <v>NIDA</v>
          </cell>
          <cell r="E1377" t="str">
            <v>1R01DA062152-01</v>
          </cell>
          <cell r="F1377" t="str">
            <v>DA062152</v>
          </cell>
          <cell r="G1377">
            <v>2024</v>
          </cell>
          <cell r="H1377" t="str">
            <v>Non-SBIR/STTR</v>
          </cell>
          <cell r="I1377" t="str">
            <v>Sarah  Vidal</v>
          </cell>
          <cell r="J1377">
            <v>749803</v>
          </cell>
          <cell r="K1377" t="str">
            <v>DARTMOUTH-HITCHCOCK CLINIC</v>
          </cell>
          <cell r="L1377" t="str">
            <v>NH</v>
          </cell>
          <cell r="M1377" t="str">
            <v>OUD</v>
          </cell>
          <cell r="N1377" t="str">
            <v>Enhanced Outcomes for Infants and Children Exposed to Opioids</v>
          </cell>
          <cell r="P1377" t="str">
            <v>NULL</v>
          </cell>
          <cell r="Q1377" t="str">
            <v>NULL</v>
          </cell>
          <cell r="R1377" t="str">
            <v>NULL</v>
          </cell>
          <cell r="S1377" t="str">
            <v>NULL</v>
          </cell>
          <cell r="T1377" t="str">
            <v>NULL</v>
          </cell>
          <cell r="U1377" t="str">
            <v>NULL</v>
          </cell>
          <cell r="V1377">
            <v>11046758</v>
          </cell>
        </row>
        <row r="1378">
          <cell r="A1378" t="str">
            <v>NULL</v>
          </cell>
          <cell r="B1378">
            <v>11048398</v>
          </cell>
          <cell r="C1378" t="str">
            <v>The Cascade of Care for Patients with Opioid Use Disorder Identified Through a Large Public Health System</v>
          </cell>
          <cell r="D1378" t="str">
            <v>NIDA</v>
          </cell>
          <cell r="E1378" t="str">
            <v>1R21DA062182-01</v>
          </cell>
          <cell r="F1378" t="str">
            <v>DA062182</v>
          </cell>
          <cell r="G1378">
            <v>2024</v>
          </cell>
          <cell r="H1378" t="str">
            <v>Non-SBIR/STTR</v>
          </cell>
          <cell r="I1378" t="str">
            <v>TAMARA  HAEGERICH</v>
          </cell>
          <cell r="J1378">
            <v>459045</v>
          </cell>
          <cell r="K1378" t="str">
            <v>RAND CORPORATION</v>
          </cell>
          <cell r="L1378" t="str">
            <v>CA</v>
          </cell>
          <cell r="M1378" t="str">
            <v>Cross-Cutting Research</v>
          </cell>
          <cell r="N1378" t="str">
            <v>Cross-Cutting Research</v>
          </cell>
          <cell r="P1378" t="str">
            <v>NULL</v>
          </cell>
          <cell r="Q1378" t="str">
            <v>NULL</v>
          </cell>
          <cell r="R1378" t="str">
            <v>NULL</v>
          </cell>
          <cell r="S1378" t="str">
            <v>NULL</v>
          </cell>
          <cell r="T1378" t="str">
            <v>NULL</v>
          </cell>
          <cell r="U1378" t="str">
            <v>NULL</v>
          </cell>
          <cell r="V1378">
            <v>11048398</v>
          </cell>
        </row>
        <row r="1379">
          <cell r="A1379" t="str">
            <v>NULL</v>
          </cell>
          <cell r="B1379">
            <v>11049392</v>
          </cell>
          <cell r="C1379" t="str">
            <v>Localize Opioid Use Disorder (LOUD) response to increase medication access</v>
          </cell>
          <cell r="D1379" t="str">
            <v>NIDA</v>
          </cell>
          <cell r="E1379" t="str">
            <v>1R01DA060183-01A1</v>
          </cell>
          <cell r="F1379" t="str">
            <v>DA060183</v>
          </cell>
          <cell r="G1379">
            <v>2024</v>
          </cell>
          <cell r="H1379" t="str">
            <v>Non-SBIR/STTR</v>
          </cell>
          <cell r="I1379" t="str">
            <v>TAMARA  HAEGERICH</v>
          </cell>
          <cell r="J1379">
            <v>823809</v>
          </cell>
          <cell r="K1379" t="str">
            <v>UNIVERSITY OF PITTSBURGH AT PITTSBURGH</v>
          </cell>
          <cell r="L1379" t="str">
            <v>PA</v>
          </cell>
          <cell r="M1379" t="str">
            <v>Cross-Cutting Research</v>
          </cell>
          <cell r="N1379" t="str">
            <v>Cross-Cutting Research</v>
          </cell>
          <cell r="P1379" t="str">
            <v>NULL</v>
          </cell>
          <cell r="Q1379" t="str">
            <v>NULL</v>
          </cell>
          <cell r="R1379" t="str">
            <v>NULL</v>
          </cell>
          <cell r="S1379" t="str">
            <v>NULL</v>
          </cell>
          <cell r="T1379" t="str">
            <v>NULL</v>
          </cell>
          <cell r="U1379" t="str">
            <v>NULL</v>
          </cell>
          <cell r="V1379">
            <v>11049392</v>
          </cell>
        </row>
        <row r="1380">
          <cell r="A1380" t="str">
            <v>HDP01360</v>
          </cell>
          <cell r="B1380">
            <v>11050788</v>
          </cell>
          <cell r="C1380" t="str">
            <v>Innovative modeling of the biopsychosocial model in animals: Validation of outcomes for assessing emotional and cognitive domains affected by naturally-occurring chronic pain in dogs</v>
          </cell>
          <cell r="D1380" t="str">
            <v>NIAMS</v>
          </cell>
          <cell r="E1380" t="str">
            <v>1R01AR085335-01</v>
          </cell>
          <cell r="F1380" t="str">
            <v>AR085335</v>
          </cell>
          <cell r="G1380">
            <v>2024</v>
          </cell>
          <cell r="H1380" t="str">
            <v>Non-SBIR/STTR</v>
          </cell>
          <cell r="I1380" t="str">
            <v>CHARLES H. WASHABAUGH</v>
          </cell>
          <cell r="J1380">
            <v>3320159</v>
          </cell>
          <cell r="K1380" t="str">
            <v>NORTH CAROLINA STATE UNIVERSITY RALEIGH</v>
          </cell>
          <cell r="L1380" t="str">
            <v>NC</v>
          </cell>
          <cell r="M1380" t="str">
            <v>Pain mgt</v>
          </cell>
          <cell r="N1380" t="str">
            <v>Preclinical and Translational Research in Pain Management</v>
          </cell>
          <cell r="P1380" t="str">
            <v>registered</v>
          </cell>
          <cell r="Q1380" t="str">
            <v>live</v>
          </cell>
          <cell r="R1380" t="str">
            <v>No</v>
          </cell>
          <cell r="S1380">
            <v>0</v>
          </cell>
          <cell r="T1380" t="str">
            <v>Yes</v>
          </cell>
          <cell r="U1380" t="str">
            <v>NULL</v>
          </cell>
          <cell r="V1380">
            <v>11050788</v>
          </cell>
        </row>
        <row r="1381">
          <cell r="A1381" t="str">
            <v>HDP01396</v>
          </cell>
          <cell r="B1381">
            <v>11051315</v>
          </cell>
          <cell r="C1381" t="str">
            <v>Psychometric Reliability and Validity for Behavioral Metrics of Osteoarthritic Pain in Horses</v>
          </cell>
          <cell r="D1381" t="str">
            <v>NIAMS</v>
          </cell>
          <cell r="E1381" t="str">
            <v>1R01AR085334-01</v>
          </cell>
          <cell r="F1381" t="str">
            <v>AR085334</v>
          </cell>
          <cell r="G1381">
            <v>2024</v>
          </cell>
          <cell r="H1381" t="str">
            <v>Non-SBIR/STTR</v>
          </cell>
          <cell r="I1381" t="str">
            <v>Xincheng  Zheng</v>
          </cell>
          <cell r="J1381">
            <v>3196061</v>
          </cell>
          <cell r="K1381" t="str">
            <v>UNIVERSITY OF FLORIDA</v>
          </cell>
          <cell r="L1381" t="str">
            <v>FL</v>
          </cell>
          <cell r="M1381" t="str">
            <v>Pain mgt</v>
          </cell>
          <cell r="N1381" t="str">
            <v>Preclinical and Translational Research in Pain Management</v>
          </cell>
          <cell r="P1381" t="str">
            <v>registered</v>
          </cell>
          <cell r="Q1381" t="str">
            <v>live</v>
          </cell>
          <cell r="R1381" t="str">
            <v>No</v>
          </cell>
          <cell r="S1381">
            <v>0</v>
          </cell>
          <cell r="T1381" t="str">
            <v>No</v>
          </cell>
          <cell r="U1381" t="str">
            <v>NULL</v>
          </cell>
          <cell r="V1381">
            <v>11051315</v>
          </cell>
        </row>
        <row r="1382">
          <cell r="A1382" t="str">
            <v>HDP01468</v>
          </cell>
          <cell r="B1382">
            <v>11053091</v>
          </cell>
          <cell r="C1382" t="str">
            <v>Diversity Supplement for Mining Social Media Big Data for Toxicovigilance</v>
          </cell>
          <cell r="D1382" t="str">
            <v>NIDA</v>
          </cell>
          <cell r="E1382" t="str">
            <v>3R01DA057599-01S1</v>
          </cell>
          <cell r="F1382" t="str">
            <v>DA057599</v>
          </cell>
          <cell r="G1382">
            <v>2024</v>
          </cell>
          <cell r="H1382" t="str">
            <v>Non-SBIR/STTR</v>
          </cell>
          <cell r="I1382" t="str">
            <v>SATOKO JANET Kuramoto-Crawford</v>
          </cell>
          <cell r="J1382">
            <v>82238</v>
          </cell>
          <cell r="K1382" t="str">
            <v>EMORY UNIVERSITY</v>
          </cell>
          <cell r="L1382" t="str">
            <v>GA</v>
          </cell>
          <cell r="M1382" t="str">
            <v>Cross-Cutting Research</v>
          </cell>
          <cell r="N1382" t="str">
            <v>Training the Next Generation of Researchers in HEAL</v>
          </cell>
          <cell r="O1382" t="str">
            <v>Training the Next Generation of Researchers in HEAL</v>
          </cell>
          <cell r="P1382" t="str">
            <v>not registered</v>
          </cell>
          <cell r="Q1382" t="str">
            <v>live</v>
          </cell>
          <cell r="R1382" t="str">
            <v>No</v>
          </cell>
          <cell r="S1382">
            <v>0</v>
          </cell>
          <cell r="T1382" t="str">
            <v>No</v>
          </cell>
          <cell r="V1382">
            <v>11053091</v>
          </cell>
        </row>
        <row r="1383">
          <cell r="A1383" t="str">
            <v>NULL</v>
          </cell>
          <cell r="B1383">
            <v>11053820</v>
          </cell>
          <cell r="C1383" t="str">
            <v>Semaglutide for the treatment of opioid use disorder: A pilot randomized controlled trial</v>
          </cell>
          <cell r="D1383" t="str">
            <v>NIDA</v>
          </cell>
          <cell r="E1383" t="str">
            <v>1R21DA060304-01A1</v>
          </cell>
          <cell r="F1383" t="str">
            <v>DA060304</v>
          </cell>
          <cell r="G1383">
            <v>2024</v>
          </cell>
          <cell r="H1383" t="str">
            <v>Non-SBIR/STTR</v>
          </cell>
          <cell r="I1383" t="str">
            <v>Tanya S Ramey</v>
          </cell>
          <cell r="J1383">
            <v>492250</v>
          </cell>
          <cell r="K1383" t="str">
            <v>BRIGHAM AND WOMEN'S HOSPITAL</v>
          </cell>
          <cell r="L1383" t="str">
            <v>MA</v>
          </cell>
          <cell r="M1383" t="str">
            <v>OUD</v>
          </cell>
          <cell r="N1383" t="str">
            <v>Novel Therapeutic Options for Opioid Use Disorder and Overdose</v>
          </cell>
          <cell r="P1383" t="str">
            <v>NULL</v>
          </cell>
          <cell r="Q1383" t="str">
            <v>NULL</v>
          </cell>
          <cell r="R1383" t="str">
            <v>NULL</v>
          </cell>
          <cell r="S1383" t="str">
            <v>NULL</v>
          </cell>
          <cell r="T1383" t="str">
            <v>NULL</v>
          </cell>
          <cell r="U1383" t="str">
            <v>NULL</v>
          </cell>
          <cell r="V1383">
            <v>11053820</v>
          </cell>
        </row>
        <row r="1384">
          <cell r="A1384" t="str">
            <v>NULL</v>
          </cell>
          <cell r="B1384">
            <v>11054860</v>
          </cell>
          <cell r="C1384" t="str">
            <v>The Youth Empowerment Study (YES)</v>
          </cell>
          <cell r="D1384" t="str">
            <v>NIDA</v>
          </cell>
          <cell r="E1384" t="str">
            <v>1R21DA062256-01</v>
          </cell>
          <cell r="F1384" t="str">
            <v>DA062256</v>
          </cell>
          <cell r="G1384">
            <v>2024</v>
          </cell>
          <cell r="H1384" t="str">
            <v>Non-SBIR/STTR</v>
          </cell>
          <cell r="I1384" t="str">
            <v>COURTE CHRISTIAN WIRTH Van Voorhees</v>
          </cell>
          <cell r="J1384">
            <v>497002</v>
          </cell>
          <cell r="K1384" t="str">
            <v>BOSTON MEDICAL CENTER</v>
          </cell>
          <cell r="L1384" t="str">
            <v>MA</v>
          </cell>
          <cell r="M1384" t="str">
            <v>OUD</v>
          </cell>
          <cell r="N1384" t="str">
            <v>New Strategies to Prevent and Treat Opioid Addiction</v>
          </cell>
          <cell r="P1384" t="str">
            <v>NULL</v>
          </cell>
          <cell r="Q1384" t="str">
            <v>NULL</v>
          </cell>
          <cell r="R1384" t="str">
            <v>NULL</v>
          </cell>
          <cell r="S1384" t="str">
            <v>NULL</v>
          </cell>
          <cell r="T1384" t="str">
            <v>NULL</v>
          </cell>
          <cell r="U1384" t="str">
            <v>NULL</v>
          </cell>
          <cell r="V1384">
            <v>11054860</v>
          </cell>
        </row>
        <row r="1385">
          <cell r="A1385" t="str">
            <v>NULL</v>
          </cell>
          <cell r="B1385">
            <v>11055197</v>
          </cell>
          <cell r="C1385" t="str">
            <v>Expanding the Youth Opioid Recovery Support (YORS) Intervention for MOUD adherence to adolescents with OUD</v>
          </cell>
          <cell r="D1385" t="str">
            <v>NIDA</v>
          </cell>
          <cell r="E1385" t="str">
            <v>1R34DA062260-01</v>
          </cell>
          <cell r="F1385" t="str">
            <v>DA062260</v>
          </cell>
          <cell r="G1385">
            <v>2024</v>
          </cell>
          <cell r="H1385" t="str">
            <v>Non-SBIR/STTR</v>
          </cell>
          <cell r="I1385" t="str">
            <v>SEAN EDWARD WINTERS Lynch</v>
          </cell>
          <cell r="J1385">
            <v>576675</v>
          </cell>
          <cell r="K1385" t="str">
            <v>MARYLAND TREATMENT CENTERS, INC.</v>
          </cell>
          <cell r="L1385" t="str">
            <v>MD</v>
          </cell>
          <cell r="M1385" t="str">
            <v>OUD</v>
          </cell>
          <cell r="N1385" t="str">
            <v>New Strategies to Prevent and Treat Opioid Addiction</v>
          </cell>
          <cell r="P1385" t="str">
            <v>NULL</v>
          </cell>
          <cell r="Q1385" t="str">
            <v>NULL</v>
          </cell>
          <cell r="R1385" t="str">
            <v>NULL</v>
          </cell>
          <cell r="S1385" t="str">
            <v>NULL</v>
          </cell>
          <cell r="T1385" t="str">
            <v>NULL</v>
          </cell>
          <cell r="U1385" t="str">
            <v>NULL</v>
          </cell>
          <cell r="V1385">
            <v>11055197</v>
          </cell>
        </row>
        <row r="1386">
          <cell r="A1386" t="str">
            <v>NULL</v>
          </cell>
          <cell r="B1386">
            <v>11055687</v>
          </cell>
          <cell r="C1386" t="str">
            <v>Informing national overdose prevention and treatment strategies for high-risk adolescents</v>
          </cell>
          <cell r="D1386" t="str">
            <v>NIDA</v>
          </cell>
          <cell r="E1386" t="str">
            <v>1R21DA062273-01</v>
          </cell>
          <cell r="F1386" t="str">
            <v>DA062273</v>
          </cell>
          <cell r="G1386">
            <v>2024</v>
          </cell>
          <cell r="H1386" t="str">
            <v>Non-SBIR/STTR</v>
          </cell>
          <cell r="I1386" t="str">
            <v>SEAN EDWARD WINTERS Lynch</v>
          </cell>
          <cell r="J1386">
            <v>431750</v>
          </cell>
          <cell r="K1386" t="str">
            <v>RUTGERS BIOMEDICAL AND HEALTH SCIENCES</v>
          </cell>
          <cell r="L1386" t="str">
            <v>NJ</v>
          </cell>
          <cell r="M1386" t="str">
            <v>OUD</v>
          </cell>
          <cell r="N1386" t="str">
            <v>New Strategies to Prevent and Treat Opioid Addiction</v>
          </cell>
          <cell r="P1386" t="str">
            <v>NULL</v>
          </cell>
          <cell r="Q1386" t="str">
            <v>NULL</v>
          </cell>
          <cell r="R1386" t="str">
            <v>NULL</v>
          </cell>
          <cell r="S1386" t="str">
            <v>NULL</v>
          </cell>
          <cell r="T1386" t="str">
            <v>NULL</v>
          </cell>
          <cell r="U1386" t="str">
            <v>NULL</v>
          </cell>
          <cell r="V1386">
            <v>11055687</v>
          </cell>
        </row>
        <row r="1387">
          <cell r="A1387" t="str">
            <v>NULL</v>
          </cell>
          <cell r="B1387">
            <v>11055890</v>
          </cell>
          <cell r="C1387" t="str">
            <v>Adapting and Testing a Youth Overdose Prevention Toolkit</v>
          </cell>
          <cell r="D1387" t="str">
            <v>NIDA</v>
          </cell>
          <cell r="E1387" t="str">
            <v>1R34DA062280-01</v>
          </cell>
          <cell r="F1387" t="str">
            <v>DA062280</v>
          </cell>
          <cell r="G1387">
            <v>2024</v>
          </cell>
          <cell r="H1387" t="str">
            <v>Non-SBIR/STTR</v>
          </cell>
          <cell r="I1387" t="str">
            <v>SEAN EDWARD WINTERS Lynch</v>
          </cell>
          <cell r="J1387">
            <v>572368</v>
          </cell>
          <cell r="K1387" t="str">
            <v>UNIVERSITY OF BRITISH COLUMBIA</v>
          </cell>
          <cell r="L1387" t="str">
            <v>BC</v>
          </cell>
          <cell r="M1387" t="str">
            <v>OUD</v>
          </cell>
          <cell r="N1387" t="str">
            <v>New Strategies to Prevent and Treat Opioid Addiction</v>
          </cell>
          <cell r="P1387" t="str">
            <v>NULL</v>
          </cell>
          <cell r="Q1387" t="str">
            <v>NULL</v>
          </cell>
          <cell r="R1387" t="str">
            <v>NULL</v>
          </cell>
          <cell r="S1387" t="str">
            <v>NULL</v>
          </cell>
          <cell r="T1387" t="str">
            <v>NULL</v>
          </cell>
          <cell r="U1387" t="str">
            <v>NULL</v>
          </cell>
          <cell r="V1387">
            <v>11055890</v>
          </cell>
        </row>
        <row r="1388">
          <cell r="A1388" t="str">
            <v>HDP01441</v>
          </cell>
          <cell r="B1388">
            <v>11056224</v>
          </cell>
          <cell r="C1388" t="str">
            <v>PATH to reducing burnout among peers who deliver harm reduction services: Improving workforce and service system outcomes through a combined eLearning and group consultation intervention</v>
          </cell>
          <cell r="D1388" t="str">
            <v>NIDA</v>
          </cell>
          <cell r="E1388" t="str">
            <v>1R61DA061340-01A1</v>
          </cell>
          <cell r="F1388" t="str">
            <v>DA061340</v>
          </cell>
          <cell r="G1388">
            <v>2024</v>
          </cell>
          <cell r="H1388" t="str">
            <v>Non-SBIR/STTR</v>
          </cell>
          <cell r="I1388" t="str">
            <v>SEAN EDWARD WINTERS Lynch</v>
          </cell>
          <cell r="J1388">
            <v>759748</v>
          </cell>
          <cell r="K1388" t="str">
            <v>CHESTNUT HEALTH SYSTEMS, INC.</v>
          </cell>
          <cell r="L1388" t="str">
            <v>IL</v>
          </cell>
          <cell r="M1388" t="str">
            <v>OUD</v>
          </cell>
          <cell r="N1388" t="str">
            <v>Translation of Research to Practice for the Treatment of Opioid Addiction</v>
          </cell>
          <cell r="O1388" t="str">
            <v>Optimizing the Quality, Reach, and Impact of Addiction Services</v>
          </cell>
          <cell r="P1388" t="str">
            <v>registered</v>
          </cell>
          <cell r="Q1388" t="str">
            <v>live</v>
          </cell>
          <cell r="R1388" t="str">
            <v>No</v>
          </cell>
          <cell r="S1388">
            <v>0</v>
          </cell>
          <cell r="T1388" t="str">
            <v>Yes</v>
          </cell>
          <cell r="V1388">
            <v>11056224</v>
          </cell>
        </row>
        <row r="1389">
          <cell r="A1389" t="str">
            <v>HDP01431</v>
          </cell>
          <cell r="B1389">
            <v>11056226</v>
          </cell>
          <cell r="C1389" t="str">
            <v>Treating OUD/PTSD in Residential Care: Written Exposure in Substance Treatment (WEST).</v>
          </cell>
          <cell r="D1389" t="str">
            <v>NIDA</v>
          </cell>
          <cell r="E1389" t="str">
            <v>1R61DA062302-01</v>
          </cell>
          <cell r="F1389" t="str">
            <v>DA062302</v>
          </cell>
          <cell r="G1389">
            <v>2024</v>
          </cell>
          <cell r="H1389" t="str">
            <v>Non-SBIR/STTR</v>
          </cell>
          <cell r="I1389" t="str">
            <v>CARRIE FRIED Mulford</v>
          </cell>
          <cell r="J1389">
            <v>798605</v>
          </cell>
          <cell r="K1389" t="str">
            <v>UNIVERSITY OF MARYLAND BALTIMORE COUNTY</v>
          </cell>
          <cell r="L1389" t="str">
            <v>MD</v>
          </cell>
          <cell r="M1389" t="str">
            <v>OUD</v>
          </cell>
          <cell r="N1389" t="str">
            <v>Translation of Research to Practice for the Treatment of Opioid Addiction</v>
          </cell>
          <cell r="O1389" t="str">
            <v>Optimizing the Quality, Reach, and Impact of Addiction Services</v>
          </cell>
          <cell r="P1389" t="str">
            <v>registered</v>
          </cell>
          <cell r="Q1389" t="str">
            <v>live</v>
          </cell>
          <cell r="R1389" t="str">
            <v>No</v>
          </cell>
          <cell r="S1389">
            <v>0</v>
          </cell>
          <cell r="T1389" t="str">
            <v>Yes</v>
          </cell>
          <cell r="V1389">
            <v>11056226</v>
          </cell>
        </row>
        <row r="1390">
          <cell r="A1390" t="str">
            <v>NULL</v>
          </cell>
          <cell r="B1390">
            <v>11058063</v>
          </cell>
          <cell r="C1390" t="str">
            <v>Characterizing Information Needs and Peer Engagement Regarding Medication for Opioid Use Disorder on Social Media</v>
          </cell>
          <cell r="D1390" t="str">
            <v>NIDA</v>
          </cell>
          <cell r="E1390" t="str">
            <v>1R21DA059665-01A1</v>
          </cell>
          <cell r="F1390" t="str">
            <v>DA059665</v>
          </cell>
          <cell r="G1390">
            <v>2024</v>
          </cell>
          <cell r="H1390" t="str">
            <v>Non-SBIR/STTR</v>
          </cell>
          <cell r="I1390" t="str">
            <v>TAMARA  HAEGERICH</v>
          </cell>
          <cell r="J1390">
            <v>451000</v>
          </cell>
          <cell r="K1390" t="str">
            <v>DARTMOUTH COLLEGE</v>
          </cell>
          <cell r="L1390" t="str">
            <v>NH</v>
          </cell>
          <cell r="M1390" t="str">
            <v>Cross-Cutting Research</v>
          </cell>
          <cell r="N1390" t="str">
            <v>Cross-Cutting Research</v>
          </cell>
          <cell r="P1390" t="str">
            <v>NULL</v>
          </cell>
          <cell r="Q1390" t="str">
            <v>NULL</v>
          </cell>
          <cell r="R1390" t="str">
            <v>NULL</v>
          </cell>
          <cell r="S1390" t="str">
            <v>NULL</v>
          </cell>
          <cell r="T1390" t="str">
            <v>NULL</v>
          </cell>
          <cell r="U1390" t="str">
            <v>NULL</v>
          </cell>
          <cell r="V1390">
            <v>11058063</v>
          </cell>
        </row>
        <row r="1391">
          <cell r="A1391" t="str">
            <v>HDP01415</v>
          </cell>
          <cell r="B1391">
            <v>11058100</v>
          </cell>
          <cell r="C1391" t="str">
            <v>Substance Use in Pregnant People - Optimizing Retention in Treatment by Maximizing Opportunities for Management (SUPPORT-MOM)</v>
          </cell>
          <cell r="D1391" t="str">
            <v>NIDA</v>
          </cell>
          <cell r="E1391" t="str">
            <v>1R61DA062321-01</v>
          </cell>
          <cell r="F1391" t="str">
            <v>DA062321</v>
          </cell>
          <cell r="G1391">
            <v>2024</v>
          </cell>
          <cell r="H1391" t="str">
            <v>Non-SBIR/STTR</v>
          </cell>
          <cell r="I1391" t="str">
            <v>KEISHER S Highsmith</v>
          </cell>
          <cell r="J1391">
            <v>936934</v>
          </cell>
          <cell r="K1391" t="str">
            <v>WASHINGTON UNIVERSITY</v>
          </cell>
          <cell r="L1391" t="str">
            <v>MO</v>
          </cell>
          <cell r="M1391" t="str">
            <v>OUD</v>
          </cell>
          <cell r="N1391" t="str">
            <v>Translation of Research to Practice for the Treatment of Opioid Addiction</v>
          </cell>
          <cell r="O1391" t="str">
            <v>Optimizing the Quality, Reach, and Impact of Addiction Services</v>
          </cell>
          <cell r="P1391" t="str">
            <v>registered</v>
          </cell>
          <cell r="Q1391" t="str">
            <v>live</v>
          </cell>
          <cell r="R1391" t="str">
            <v>No</v>
          </cell>
          <cell r="S1391">
            <v>0</v>
          </cell>
          <cell r="T1391" t="str">
            <v>Yes</v>
          </cell>
          <cell r="V1391">
            <v>11058100</v>
          </cell>
        </row>
        <row r="1392">
          <cell r="A1392" t="str">
            <v>HDP01464</v>
          </cell>
          <cell r="B1392">
            <v>11059008</v>
          </cell>
          <cell r="C1392" t="str">
            <v>Families left behind: Addressing prolonged grief and substance use disorders among people bereaved by drug overdose deaths</v>
          </cell>
          <cell r="D1392" t="str">
            <v>NIDA</v>
          </cell>
          <cell r="E1392" t="str">
            <v>1R61DA062335-01</v>
          </cell>
          <cell r="F1392" t="str">
            <v>DA062335</v>
          </cell>
          <cell r="G1392">
            <v>2024</v>
          </cell>
          <cell r="H1392" t="str">
            <v>Non-SBIR/STTR</v>
          </cell>
          <cell r="I1392" t="str">
            <v>COURTE CHRISTIAN WIRTH Van Voorhees</v>
          </cell>
          <cell r="J1392">
            <v>1298766</v>
          </cell>
          <cell r="K1392" t="str">
            <v>STANFORD UNIVERSITY</v>
          </cell>
          <cell r="L1392" t="str">
            <v>CA</v>
          </cell>
          <cell r="M1392" t="str">
            <v>OUD</v>
          </cell>
          <cell r="N1392" t="str">
            <v>Translation of Research to Practice for the Treatment of Opioid Addiction</v>
          </cell>
          <cell r="O1392" t="str">
            <v>Optimizing the Quality, Reach, and Impact of Addiction Services</v>
          </cell>
          <cell r="P1392" t="str">
            <v>registered</v>
          </cell>
          <cell r="Q1392" t="str">
            <v>live</v>
          </cell>
          <cell r="R1392" t="str">
            <v>No</v>
          </cell>
          <cell r="S1392">
            <v>0</v>
          </cell>
          <cell r="T1392" t="str">
            <v>Yes</v>
          </cell>
          <cell r="V1392">
            <v>11059008</v>
          </cell>
        </row>
        <row r="1393">
          <cell r="A1393" t="str">
            <v>HDP01343</v>
          </cell>
          <cell r="B1393">
            <v>11059402</v>
          </cell>
          <cell r="C1393" t="str">
            <v>Reversing Overdose Epidemics through Simulation, Collaboration, and Unified Efforts (RESCUE)</v>
          </cell>
          <cell r="D1393" t="str">
            <v>NIDA</v>
          </cell>
          <cell r="E1393" t="str">
            <v>1R33DA062346-01</v>
          </cell>
          <cell r="F1393" t="str">
            <v>DA062346</v>
          </cell>
          <cell r="G1393">
            <v>2024</v>
          </cell>
          <cell r="H1393" t="str">
            <v>Non-SBIR/STTR</v>
          </cell>
          <cell r="I1393" t="str">
            <v>TAMARA  HAEGERICH</v>
          </cell>
          <cell r="J1393">
            <v>1158064</v>
          </cell>
          <cell r="K1393" t="str">
            <v>UNIVERSITY OF MINNESOTA</v>
          </cell>
          <cell r="L1393" t="str">
            <v>MN</v>
          </cell>
          <cell r="M1393" t="str">
            <v>OUD</v>
          </cell>
          <cell r="N1393" t="str">
            <v>Translation of Research to Practice for the Treatment of Opioid Addiction</v>
          </cell>
          <cell r="O1393" t="str">
            <v>Optimizing the Quality, Reach, and Impact of Addiction Services</v>
          </cell>
          <cell r="P1393" t="str">
            <v>registered</v>
          </cell>
          <cell r="Q1393" t="str">
            <v>live</v>
          </cell>
          <cell r="R1393" t="str">
            <v>No</v>
          </cell>
          <cell r="S1393">
            <v>0</v>
          </cell>
          <cell r="T1393" t="str">
            <v>Yes</v>
          </cell>
          <cell r="V1393">
            <v>11059402</v>
          </cell>
        </row>
        <row r="1394">
          <cell r="A1394" t="str">
            <v>HDP01372</v>
          </cell>
          <cell r="B1394">
            <v>11059450</v>
          </cell>
          <cell r="C1394" t="str">
            <v>A Bundled Intervention to End Opioid Overdoses by Increasing Treatment Uptake Post Emergency Department Discharge</v>
          </cell>
          <cell r="D1394" t="str">
            <v>NIDA</v>
          </cell>
          <cell r="E1394" t="str">
            <v>1R61DA062351-01</v>
          </cell>
          <cell r="F1394" t="str">
            <v>DA062351</v>
          </cell>
          <cell r="G1394">
            <v>2024</v>
          </cell>
          <cell r="H1394" t="str">
            <v>Non-SBIR/STTR</v>
          </cell>
          <cell r="I1394" t="str">
            <v>MARCY ESTHER Fitz-Randolph</v>
          </cell>
          <cell r="J1394">
            <v>844475</v>
          </cell>
          <cell r="K1394" t="str">
            <v>UNIVERSITY OF ALABAMA AT BIRMINGHAM</v>
          </cell>
          <cell r="L1394" t="str">
            <v>AL</v>
          </cell>
          <cell r="M1394" t="str">
            <v>OUD</v>
          </cell>
          <cell r="N1394" t="str">
            <v>Translation of Research to Practice for the Treatment of Opioid Addiction</v>
          </cell>
          <cell r="O1394" t="str">
            <v>Optimizing the Quality, Reach, and Impact of Addiction Services</v>
          </cell>
          <cell r="P1394" t="str">
            <v>registered</v>
          </cell>
          <cell r="Q1394" t="str">
            <v>live</v>
          </cell>
          <cell r="R1394" t="str">
            <v>No</v>
          </cell>
          <cell r="S1394">
            <v>0</v>
          </cell>
          <cell r="T1394" t="str">
            <v>Yes</v>
          </cell>
          <cell r="V1394">
            <v>11059450</v>
          </cell>
        </row>
        <row r="1395">
          <cell r="A1395" t="str">
            <v>NULL</v>
          </cell>
          <cell r="B1395">
            <v>11059523</v>
          </cell>
          <cell r="C1395" t="str">
            <v>Strength in HEALing: Indigenous Community-Led Strategies to Treat Stimulant Use</v>
          </cell>
          <cell r="D1395" t="str">
            <v>NIDA</v>
          </cell>
          <cell r="E1395" t="str">
            <v>1R61DA062357-01</v>
          </cell>
          <cell r="F1395" t="str">
            <v>DA062357</v>
          </cell>
          <cell r="G1395">
            <v>2024</v>
          </cell>
          <cell r="H1395" t="str">
            <v>Non-SBIR/STTR</v>
          </cell>
          <cell r="I1395" t="str">
            <v>LINDSEY ANN Martin</v>
          </cell>
          <cell r="J1395">
            <v>809042</v>
          </cell>
          <cell r="K1395" t="str">
            <v>WASHINGTON STATE UNIVERSITY</v>
          </cell>
          <cell r="L1395" t="str">
            <v>WA</v>
          </cell>
          <cell r="M1395" t="str">
            <v>OUD</v>
          </cell>
          <cell r="N1395" t="str">
            <v>Translation of Research to Practice for the Treatment of Opioid Addiction</v>
          </cell>
          <cell r="O1395" t="str">
            <v>Optimizing the Quality, Reach, and Impact of Addiction Services</v>
          </cell>
          <cell r="P1395" t="str">
            <v>NULL</v>
          </cell>
          <cell r="Q1395" t="str">
            <v>NULL</v>
          </cell>
          <cell r="R1395" t="str">
            <v>NULL</v>
          </cell>
          <cell r="S1395" t="str">
            <v>NULL</v>
          </cell>
          <cell r="T1395" t="str">
            <v>NULL</v>
          </cell>
          <cell r="V1395">
            <v>11059523</v>
          </cell>
        </row>
        <row r="1396">
          <cell r="A1396" t="str">
            <v>HDP01329</v>
          </cell>
          <cell r="B1396">
            <v>11062118</v>
          </cell>
          <cell r="C1396" t="str">
            <v>Equity Using Interventions for Pain and Depression (EQUIPD)</v>
          </cell>
          <cell r="D1396" t="str">
            <v>NINR</v>
          </cell>
          <cell r="E1396" t="str">
            <v>4R33NR020845-02</v>
          </cell>
          <cell r="F1396" t="str">
            <v>NR020845</v>
          </cell>
          <cell r="G1396">
            <v>2024</v>
          </cell>
          <cell r="H1396" t="str">
            <v>Non-SBIR/STTR</v>
          </cell>
          <cell r="I1396" t="str">
            <v>Karen  Kehl</v>
          </cell>
          <cell r="J1396">
            <v>2166321</v>
          </cell>
          <cell r="K1396" t="str">
            <v>INDIANA UNIVERSITY INDIANAPOLIS</v>
          </cell>
          <cell r="L1396" t="str">
            <v>IN</v>
          </cell>
          <cell r="M1396" t="str">
            <v>Pain mgt</v>
          </cell>
          <cell r="N1396" t="str">
            <v>Clinical Research in Pain Management</v>
          </cell>
          <cell r="O1396" t="str">
            <v>Advancing Health Equity in Pain Management</v>
          </cell>
          <cell r="P1396" t="str">
            <v>registered</v>
          </cell>
          <cell r="Q1396" t="str">
            <v>live</v>
          </cell>
          <cell r="R1396" t="str">
            <v>No</v>
          </cell>
          <cell r="S1396">
            <v>1</v>
          </cell>
          <cell r="T1396" t="str">
            <v>Yes</v>
          </cell>
          <cell r="V1396">
            <v>11062118</v>
          </cell>
        </row>
        <row r="1397">
          <cell r="A1397" t="str">
            <v>HDP01428</v>
          </cell>
          <cell r="B1397">
            <v>11067610</v>
          </cell>
          <cell r="C1397" t="str">
            <v>Commercialization of a Behavioral Digital Health Program for Individuals with Chronic Pain</v>
          </cell>
          <cell r="D1397" t="str">
            <v>NCCIH</v>
          </cell>
          <cell r="E1397" t="str">
            <v>2SB1AT011593-04</v>
          </cell>
          <cell r="F1397" t="str">
            <v>AT011593</v>
          </cell>
          <cell r="G1397">
            <v>2024</v>
          </cell>
          <cell r="H1397" t="str">
            <v>SBIR/STTR</v>
          </cell>
          <cell r="I1397" t="str">
            <v>Emrin U Horgusluoglu</v>
          </cell>
          <cell r="J1397">
            <v>399870</v>
          </cell>
          <cell r="K1397" t="str">
            <v>2MORROW, INC</v>
          </cell>
          <cell r="L1397" t="str">
            <v>WA</v>
          </cell>
          <cell r="M1397" t="str">
            <v>Cross-Cutting Research</v>
          </cell>
          <cell r="N1397" t="str">
            <v>Cross-Cutting Research</v>
          </cell>
          <cell r="O1397" t="str">
            <v>Small Business Programs</v>
          </cell>
          <cell r="P1397" t="str">
            <v>not registered</v>
          </cell>
          <cell r="Q1397" t="str">
            <v>live</v>
          </cell>
          <cell r="R1397" t="str">
            <v>No</v>
          </cell>
          <cell r="S1397">
            <v>0</v>
          </cell>
          <cell r="T1397" t="str">
            <v>No</v>
          </cell>
          <cell r="V1397">
            <v>11067610</v>
          </cell>
        </row>
        <row r="1398">
          <cell r="A1398" t="str">
            <v>NULL</v>
          </cell>
          <cell r="B1398">
            <v>11072769</v>
          </cell>
          <cell r="C1398" t="str">
            <v>Development of a Novel Calcium Channel Therapeutic for Opioid Use Disorder</v>
          </cell>
          <cell r="D1398" t="str">
            <v>NIDA</v>
          </cell>
          <cell r="E1398" t="str">
            <v>4R44DA058467-02</v>
          </cell>
          <cell r="F1398" t="str">
            <v>DA058467</v>
          </cell>
          <cell r="G1398">
            <v>2024</v>
          </cell>
          <cell r="H1398" t="str">
            <v>SBIR/STTR</v>
          </cell>
          <cell r="I1398" t="str">
            <v>BORIS YEVGENYEVICH Sabirzhanov</v>
          </cell>
          <cell r="J1398">
            <v>1401740</v>
          </cell>
          <cell r="K1398" t="str">
            <v>VIVREON BIOSCIENCES, LLC</v>
          </cell>
          <cell r="L1398" t="str">
            <v>CA</v>
          </cell>
          <cell r="M1398" t="str">
            <v>Cross-Cutting Research</v>
          </cell>
          <cell r="N1398" t="str">
            <v>Cross-Cutting Research</v>
          </cell>
          <cell r="O1398" t="str">
            <v>Small Business Programs</v>
          </cell>
          <cell r="P1398" t="str">
            <v>NULL</v>
          </cell>
          <cell r="Q1398" t="str">
            <v>NULL</v>
          </cell>
          <cell r="R1398" t="str">
            <v>NULL</v>
          </cell>
          <cell r="S1398" t="str">
            <v>NULL</v>
          </cell>
          <cell r="T1398" t="str">
            <v>NULL</v>
          </cell>
          <cell r="V1398">
            <v>11072769</v>
          </cell>
        </row>
        <row r="1399">
          <cell r="A1399" t="str">
            <v>HDP01436</v>
          </cell>
          <cell r="B1399">
            <v>11075499</v>
          </cell>
          <cell r="C1399" t="str">
            <v>EPPIC-NET DCC - Supplement</v>
          </cell>
          <cell r="D1399" t="str">
            <v>NINDS</v>
          </cell>
          <cell r="E1399" t="str">
            <v>3U24NS113844-05S2</v>
          </cell>
          <cell r="F1399" t="str">
            <v>NS113844</v>
          </cell>
          <cell r="G1399">
            <v>2024</v>
          </cell>
          <cell r="H1399" t="str">
            <v>Other Research-Related</v>
          </cell>
          <cell r="I1399" t="str">
            <v>Marlene H Peters Lawrence</v>
          </cell>
          <cell r="J1399">
            <v>3941104</v>
          </cell>
          <cell r="K1399" t="str">
            <v>NEW YORK UNIVERSITY SCHOOL OF MEDICINE</v>
          </cell>
          <cell r="L1399" t="str">
            <v>NY</v>
          </cell>
          <cell r="M1399" t="str">
            <v>Pain mgt</v>
          </cell>
          <cell r="N1399" t="str">
            <v>Clinical Research in Pain Management</v>
          </cell>
          <cell r="O1399" t="str">
            <v>Early Phase Pain Investigation Clinical Network (EPPIC-Net)</v>
          </cell>
          <cell r="P1399" t="str">
            <v>not registered</v>
          </cell>
          <cell r="Q1399" t="str">
            <v>archived</v>
          </cell>
          <cell r="R1399" t="str">
            <v>No</v>
          </cell>
          <cell r="S1399">
            <v>0</v>
          </cell>
          <cell r="T1399" t="str">
            <v>No</v>
          </cell>
          <cell r="U1399" t="str">
            <v>EPPIC-NET</v>
          </cell>
          <cell r="V1399">
            <v>11075499</v>
          </cell>
        </row>
        <row r="1400">
          <cell r="A1400" t="str">
            <v>HDP01361</v>
          </cell>
          <cell r="B1400">
            <v>11076851</v>
          </cell>
          <cell r="C1400" t="str">
            <v>Johns Hopkins Statistical and Safety Resource Center-HEAL PAIN ERN</v>
          </cell>
          <cell r="D1400" t="str">
            <v>NCATS</v>
          </cell>
          <cell r="E1400" t="str">
            <v>3U24TR004316-03S1</v>
          </cell>
          <cell r="F1400" t="str">
            <v>TR004316</v>
          </cell>
          <cell r="G1400">
            <v>2024</v>
          </cell>
          <cell r="H1400" t="str">
            <v>Other Research-Related</v>
          </cell>
          <cell r="I1400" t="str">
            <v>YOLANDA F VALLEJO</v>
          </cell>
          <cell r="J1400">
            <v>326779</v>
          </cell>
          <cell r="K1400" t="str">
            <v>JOHNS HOPKINS UNIVERSITY</v>
          </cell>
          <cell r="L1400" t="str">
            <v>MD</v>
          </cell>
          <cell r="M1400" t="str">
            <v>Pain mgt</v>
          </cell>
          <cell r="N1400" t="str">
            <v>Clinical Research in Pain Management</v>
          </cell>
          <cell r="O1400" t="str">
            <v>Pain Management Effectiveness Research Network (ERN)</v>
          </cell>
          <cell r="P1400" t="str">
            <v>not registered</v>
          </cell>
          <cell r="Q1400" t="str">
            <v>archived</v>
          </cell>
          <cell r="R1400" t="str">
            <v>No</v>
          </cell>
          <cell r="S1400">
            <v>0</v>
          </cell>
          <cell r="T1400" t="str">
            <v>No</v>
          </cell>
          <cell r="U1400" t="str">
            <v>NULL</v>
          </cell>
          <cell r="V1400">
            <v>11076851</v>
          </cell>
        </row>
        <row r="1401">
          <cell r="A1401" t="str">
            <v>NULL</v>
          </cell>
          <cell r="B1401">
            <v>11078373</v>
          </cell>
          <cell r="C1401" t="str">
            <v>The Icahn School of Medicine at Mount Sinai (ISMMS) EPPIC-Net Specialized Clinical Center</v>
          </cell>
          <cell r="D1401" t="str">
            <v>NINDS</v>
          </cell>
          <cell r="E1401" t="str">
            <v>4U24NS113849-02</v>
          </cell>
          <cell r="F1401" t="str">
            <v>NS113849</v>
          </cell>
          <cell r="G1401">
            <v>2024</v>
          </cell>
          <cell r="H1401" t="str">
            <v>Other Research-Related</v>
          </cell>
          <cell r="I1401" t="str">
            <v>Marlene H Peters Lawrence</v>
          </cell>
          <cell r="J1401">
            <v>50497</v>
          </cell>
          <cell r="K1401" t="str">
            <v>ICAHN SCHOOL OF MEDICINE AT MOUNT SINAI</v>
          </cell>
          <cell r="L1401" t="str">
            <v>NY</v>
          </cell>
          <cell r="M1401" t="str">
            <v>Pain mgt</v>
          </cell>
          <cell r="N1401" t="str">
            <v>Clinical Research in Pain Management</v>
          </cell>
          <cell r="O1401" t="str">
            <v>Early Phase Pain Investigation Clinical Network (EPPIC-Net)</v>
          </cell>
          <cell r="P1401" t="str">
            <v>NULL</v>
          </cell>
          <cell r="Q1401" t="str">
            <v>NULL</v>
          </cell>
          <cell r="R1401" t="str">
            <v>NULL</v>
          </cell>
          <cell r="S1401" t="str">
            <v>NULL</v>
          </cell>
          <cell r="T1401" t="str">
            <v>NULL</v>
          </cell>
          <cell r="U1401" t="str">
            <v>EPPIC-NET</v>
          </cell>
          <cell r="V1401">
            <v>11078373</v>
          </cell>
        </row>
        <row r="1402">
          <cell r="A1402" t="str">
            <v>HDP01447</v>
          </cell>
          <cell r="B1402">
            <v>11078484</v>
          </cell>
          <cell r="C1402" t="str">
            <v>Back Pain Consortium (BACPAC) Research Program Data Integration, Algorithm Development and Operations Management Center</v>
          </cell>
          <cell r="D1402" t="str">
            <v>NIAMS</v>
          </cell>
          <cell r="E1402" t="str">
            <v>3U24AR076730-02S1</v>
          </cell>
          <cell r="F1402" t="str">
            <v>AR076730</v>
          </cell>
          <cell r="G1402">
            <v>2024</v>
          </cell>
          <cell r="H1402" t="str">
            <v>Other Research-Related</v>
          </cell>
          <cell r="I1402" t="str">
            <v>Xincheng  Zheng</v>
          </cell>
          <cell r="J1402">
            <v>3841208</v>
          </cell>
          <cell r="K1402" t="str">
            <v>UNIV OF NORTH CAROLINA CHAPEL HILL</v>
          </cell>
          <cell r="L1402" t="str">
            <v>NC</v>
          </cell>
          <cell r="M1402" t="str">
            <v>Pain mgt</v>
          </cell>
          <cell r="N1402" t="str">
            <v>Clinical Research in Pain Management</v>
          </cell>
          <cell r="O1402" t="str">
            <v>Back Pain Consortium Research Program</v>
          </cell>
          <cell r="P1402" t="str">
            <v>not registered</v>
          </cell>
          <cell r="Q1402" t="str">
            <v>archived</v>
          </cell>
          <cell r="R1402" t="str">
            <v>No</v>
          </cell>
          <cell r="S1402">
            <v>0</v>
          </cell>
          <cell r="T1402" t="str">
            <v>No</v>
          </cell>
          <cell r="U1402" t="str">
            <v>BACPAC</v>
          </cell>
          <cell r="V1402">
            <v>11078484</v>
          </cell>
        </row>
        <row r="1403">
          <cell r="A1403" t="str">
            <v>NULL</v>
          </cell>
          <cell r="B1403">
            <v>11081913</v>
          </cell>
          <cell r="C1403" t="str">
            <v>University of Rochester Hub and Spokes for the EPPIC Network - Specialized Clinical Center</v>
          </cell>
          <cell r="D1403" t="str">
            <v>NINDS</v>
          </cell>
          <cell r="E1403" t="str">
            <v>4U24NS113784-02</v>
          </cell>
          <cell r="F1403" t="str">
            <v>NS113784</v>
          </cell>
          <cell r="G1403">
            <v>2024</v>
          </cell>
          <cell r="H1403" t="str">
            <v>Other Research-Related</v>
          </cell>
          <cell r="I1403" t="str">
            <v>Marlene H Peters Lawrence</v>
          </cell>
          <cell r="J1403">
            <v>110001</v>
          </cell>
          <cell r="K1403" t="str">
            <v>UNIVERSITY OF ROCHESTER</v>
          </cell>
          <cell r="L1403" t="str">
            <v>NY</v>
          </cell>
          <cell r="M1403" t="str">
            <v>Pain mgt</v>
          </cell>
          <cell r="N1403" t="str">
            <v>Clinical Research in Pain Management</v>
          </cell>
          <cell r="O1403" t="str">
            <v>Early Phase Pain Investigation Clinical Network (EPPIC-Net)</v>
          </cell>
          <cell r="P1403" t="str">
            <v>NULL</v>
          </cell>
          <cell r="Q1403" t="str">
            <v>NULL</v>
          </cell>
          <cell r="R1403" t="str">
            <v>NULL</v>
          </cell>
          <cell r="S1403" t="str">
            <v>NULL</v>
          </cell>
          <cell r="T1403" t="str">
            <v>NULL</v>
          </cell>
          <cell r="U1403" t="str">
            <v>EPPIC-NET</v>
          </cell>
          <cell r="V1403">
            <v>11081913</v>
          </cell>
        </row>
        <row r="1404">
          <cell r="A1404" t="str">
            <v>NULL</v>
          </cell>
          <cell r="B1404">
            <v>11081922</v>
          </cell>
          <cell r="C1404" t="str">
            <v>EPPIC-Net Hub at University of Washington</v>
          </cell>
          <cell r="D1404" t="str">
            <v>NINDS</v>
          </cell>
          <cell r="E1404" t="str">
            <v>4U24NS115678-02</v>
          </cell>
          <cell r="F1404" t="str">
            <v>NS115678</v>
          </cell>
          <cell r="G1404">
            <v>2024</v>
          </cell>
          <cell r="H1404" t="str">
            <v>Other Research-Related</v>
          </cell>
          <cell r="I1404" t="str">
            <v>Marlene H Peters Lawrence</v>
          </cell>
          <cell r="J1404">
            <v>1</v>
          </cell>
          <cell r="K1404" t="str">
            <v>UNIVERSITY OF WASHINGTON</v>
          </cell>
          <cell r="L1404" t="str">
            <v>WA</v>
          </cell>
          <cell r="M1404" t="str">
            <v>Pain mgt</v>
          </cell>
          <cell r="N1404" t="str">
            <v>Clinical Research in Pain Management</v>
          </cell>
          <cell r="O1404" t="str">
            <v>Early Phase Pain Investigation Clinical Network (EPPIC-Net)</v>
          </cell>
          <cell r="P1404" t="str">
            <v>NULL</v>
          </cell>
          <cell r="Q1404" t="str">
            <v>NULL</v>
          </cell>
          <cell r="R1404" t="str">
            <v>NULL</v>
          </cell>
          <cell r="S1404" t="str">
            <v>NULL</v>
          </cell>
          <cell r="T1404" t="str">
            <v>NULL</v>
          </cell>
          <cell r="U1404" t="str">
            <v>EPPIC-NET</v>
          </cell>
          <cell r="V1404">
            <v>11081922</v>
          </cell>
        </row>
        <row r="1405">
          <cell r="A1405" t="str">
            <v>NULL</v>
          </cell>
          <cell r="B1405">
            <v>11081923</v>
          </cell>
          <cell r="C1405" t="str">
            <v>University of Pittsburgh Hub and Spoke Pain Clinical Trial Network</v>
          </cell>
          <cell r="D1405" t="str">
            <v>NINDS</v>
          </cell>
          <cell r="E1405" t="str">
            <v>4U24NS115708-02</v>
          </cell>
          <cell r="F1405" t="str">
            <v>NS115708</v>
          </cell>
          <cell r="G1405">
            <v>2024</v>
          </cell>
          <cell r="H1405" t="str">
            <v>Other Research-Related</v>
          </cell>
          <cell r="I1405" t="str">
            <v>Marlene H Peters Lawrence</v>
          </cell>
          <cell r="J1405">
            <v>179711</v>
          </cell>
          <cell r="K1405" t="str">
            <v>UNIVERSITY OF PITTSBURGH AT PITTSBURGH</v>
          </cell>
          <cell r="L1405" t="str">
            <v>PA</v>
          </cell>
          <cell r="M1405" t="str">
            <v>Pain mgt</v>
          </cell>
          <cell r="N1405" t="str">
            <v>Clinical Research in Pain Management</v>
          </cell>
          <cell r="O1405" t="str">
            <v>Early Phase Pain Investigation Clinical Network (EPPIC-Net)</v>
          </cell>
          <cell r="P1405" t="str">
            <v>NULL</v>
          </cell>
          <cell r="Q1405" t="str">
            <v>NULL</v>
          </cell>
          <cell r="R1405" t="str">
            <v>NULL</v>
          </cell>
          <cell r="S1405" t="str">
            <v>NULL</v>
          </cell>
          <cell r="T1405" t="str">
            <v>NULL</v>
          </cell>
          <cell r="U1405" t="str">
            <v>EPPIC-NET</v>
          </cell>
          <cell r="V1405">
            <v>11081923</v>
          </cell>
        </row>
        <row r="1406">
          <cell r="A1406" t="str">
            <v>NULL</v>
          </cell>
          <cell r="B1406">
            <v>11081925</v>
          </cell>
          <cell r="C1406" t="str">
            <v>California Clinical and Translational Pain Research Consortium</v>
          </cell>
          <cell r="D1406" t="str">
            <v>NINDS</v>
          </cell>
          <cell r="E1406" t="str">
            <v>4U24NS115714-02</v>
          </cell>
          <cell r="F1406" t="str">
            <v>NS115714</v>
          </cell>
          <cell r="G1406">
            <v>2024</v>
          </cell>
          <cell r="H1406" t="str">
            <v>Other Research-Related</v>
          </cell>
          <cell r="I1406" t="str">
            <v>Marlene H Peters Lawrence</v>
          </cell>
          <cell r="J1406">
            <v>101192</v>
          </cell>
          <cell r="K1406" t="str">
            <v>UNIVERSITY OF CALIFORNIA, SAN DIEGO</v>
          </cell>
          <cell r="L1406" t="str">
            <v>CA</v>
          </cell>
          <cell r="M1406" t="str">
            <v>Pain mgt</v>
          </cell>
          <cell r="N1406" t="str">
            <v>Clinical Research in Pain Management</v>
          </cell>
          <cell r="O1406" t="str">
            <v>Early Phase Pain Investigation Clinical Network (EPPIC-Net)</v>
          </cell>
          <cell r="P1406" t="str">
            <v>NULL</v>
          </cell>
          <cell r="Q1406" t="str">
            <v>NULL</v>
          </cell>
          <cell r="R1406" t="str">
            <v>NULL</v>
          </cell>
          <cell r="S1406" t="str">
            <v>NULL</v>
          </cell>
          <cell r="T1406" t="str">
            <v>NULL</v>
          </cell>
          <cell r="U1406" t="str">
            <v>EPPIC-NET</v>
          </cell>
          <cell r="V1406">
            <v>11081925</v>
          </cell>
        </row>
        <row r="1407">
          <cell r="A1407" t="str">
            <v>HDP01365</v>
          </cell>
          <cell r="B1407">
            <v>11087847</v>
          </cell>
          <cell r="C1407" t="str">
            <v>Research supplement to promote diversity within the context of research involving recovery community centers</v>
          </cell>
          <cell r="D1407" t="str">
            <v>NIDA</v>
          </cell>
          <cell r="E1407" t="str">
            <v>3R34DA057604-01S1</v>
          </cell>
          <cell r="F1407" t="str">
            <v>DA057604</v>
          </cell>
          <cell r="G1407">
            <v>2024</v>
          </cell>
          <cell r="H1407" t="str">
            <v>Non-SBIR/STTR</v>
          </cell>
          <cell r="I1407" t="str">
            <v>LINDSEY ANN Martin</v>
          </cell>
          <cell r="J1407">
            <v>130416</v>
          </cell>
          <cell r="K1407" t="str">
            <v>MASSACHUSETTS GENERAL HOSPITAL</v>
          </cell>
          <cell r="L1407" t="str">
            <v>MA</v>
          </cell>
          <cell r="M1407" t="str">
            <v>Cross-Cutting Research</v>
          </cell>
          <cell r="N1407" t="str">
            <v>Training the Next Generation of Researchers in HEAL</v>
          </cell>
          <cell r="O1407" t="str">
            <v>Training the Next Generation of Researchers in HEAL</v>
          </cell>
          <cell r="P1407" t="str">
            <v>not registered</v>
          </cell>
          <cell r="Q1407" t="str">
            <v>live</v>
          </cell>
          <cell r="R1407" t="str">
            <v>No</v>
          </cell>
          <cell r="S1407">
            <v>0</v>
          </cell>
          <cell r="T1407" t="str">
            <v>No</v>
          </cell>
          <cell r="V1407">
            <v>11087847</v>
          </cell>
        </row>
        <row r="1408">
          <cell r="A1408" t="str">
            <v>HDP01478</v>
          </cell>
          <cell r="B1408">
            <v>11088654</v>
          </cell>
          <cell r="C1408" t="str">
            <v>HEAL ERN: Data Coordinating Resource Center</v>
          </cell>
          <cell r="D1408" t="str">
            <v>NCATS</v>
          </cell>
          <cell r="E1408" t="str">
            <v>3U24TR004315-03S1</v>
          </cell>
          <cell r="F1408" t="str">
            <v>TR004315</v>
          </cell>
          <cell r="G1408">
            <v>2024</v>
          </cell>
          <cell r="H1408" t="str">
            <v>Other Research-Related</v>
          </cell>
          <cell r="I1408" t="str">
            <v>YOLANDA F VALLEJO</v>
          </cell>
          <cell r="J1408">
            <v>797002</v>
          </cell>
          <cell r="K1408" t="str">
            <v>UNIVERSITY OF UTAH</v>
          </cell>
          <cell r="L1408" t="str">
            <v>UT</v>
          </cell>
          <cell r="M1408" t="str">
            <v>Pain mgt</v>
          </cell>
          <cell r="N1408" t="str">
            <v>Clinical Research in Pain Management</v>
          </cell>
          <cell r="O1408" t="str">
            <v>Pain Management Effectiveness Research Network (ERN)</v>
          </cell>
          <cell r="P1408" t="str">
            <v>not registered</v>
          </cell>
          <cell r="Q1408" t="str">
            <v>archived</v>
          </cell>
          <cell r="R1408" t="str">
            <v>No</v>
          </cell>
          <cell r="S1408">
            <v>0</v>
          </cell>
          <cell r="T1408" t="str">
            <v>No</v>
          </cell>
          <cell r="U1408" t="str">
            <v>NULL</v>
          </cell>
          <cell r="V1408">
            <v>11088654</v>
          </cell>
        </row>
        <row r="1409">
          <cell r="A1409" t="str">
            <v>HDP01393</v>
          </cell>
          <cell r="B1409">
            <v>11090079</v>
          </cell>
          <cell r="C1409" t="str">
            <v>9/24- Healthy Brain and Child Development National Consortium</v>
          </cell>
          <cell r="D1409" t="str">
            <v>NIDA</v>
          </cell>
          <cell r="E1409" t="str">
            <v>3U01DA055355-04S1</v>
          </cell>
          <cell r="F1409" t="str">
            <v>DA055355</v>
          </cell>
          <cell r="G1409">
            <v>2024</v>
          </cell>
          <cell r="H1409" t="str">
            <v>Non-SBIR/STTR</v>
          </cell>
          <cell r="I1409" t="str">
            <v>Janani  Prabhakar</v>
          </cell>
          <cell r="J1409">
            <v>60787</v>
          </cell>
          <cell r="K1409" t="str">
            <v>NORTHWESTERN UNIVERSITY AT CHICAGO</v>
          </cell>
          <cell r="L1409" t="str">
            <v>IL</v>
          </cell>
          <cell r="M1409" t="str">
            <v>Cross-Cutting Research</v>
          </cell>
          <cell r="N1409" t="str">
            <v>Training the Next Generation of Researchers in HEAL</v>
          </cell>
          <cell r="O1409" t="str">
            <v>Training the Next Generation of Researchers in HEAL</v>
          </cell>
          <cell r="P1409" t="str">
            <v>not registered</v>
          </cell>
          <cell r="Q1409" t="str">
            <v>archived</v>
          </cell>
          <cell r="R1409" t="str">
            <v>No</v>
          </cell>
          <cell r="S1409">
            <v>0</v>
          </cell>
          <cell r="T1409" t="str">
            <v>No</v>
          </cell>
          <cell r="V1409">
            <v>11090079</v>
          </cell>
        </row>
        <row r="1410">
          <cell r="A1410" t="str">
            <v>HDP01417</v>
          </cell>
          <cell r="B1410">
            <v>11090103</v>
          </cell>
          <cell r="C1410" t="str">
            <v>Assessing the Reach, Effectiveness, and Implementation of Multiple Harm Reduction Interventions.</v>
          </cell>
          <cell r="D1410" t="str">
            <v>NIDA</v>
          </cell>
          <cell r="E1410" t="str">
            <v>3R01DA057613-01S1</v>
          </cell>
          <cell r="F1410" t="str">
            <v>DA057613</v>
          </cell>
          <cell r="G1410">
            <v>2024</v>
          </cell>
          <cell r="H1410" t="str">
            <v>Non-SBIR/STTR</v>
          </cell>
          <cell r="I1410" t="str">
            <v>JULIA BETH Zur</v>
          </cell>
          <cell r="J1410">
            <v>171499</v>
          </cell>
          <cell r="K1410" t="str">
            <v>RESEARCH TRIANGLE INSTITUTE</v>
          </cell>
          <cell r="L1410" t="str">
            <v>NC</v>
          </cell>
          <cell r="M1410" t="str">
            <v>OUD</v>
          </cell>
          <cell r="N1410" t="str">
            <v>Translation of Research to Practice for the Treatment of Opioid Addiction</v>
          </cell>
          <cell r="O1410" t="str">
            <v>Harm Reduction Approaches to Reduce Overdose Deaths</v>
          </cell>
          <cell r="P1410" t="str">
            <v>not registered</v>
          </cell>
          <cell r="Q1410" t="str">
            <v>archived</v>
          </cell>
          <cell r="R1410" t="str">
            <v>No</v>
          </cell>
          <cell r="S1410">
            <v>0</v>
          </cell>
          <cell r="T1410" t="str">
            <v>No</v>
          </cell>
          <cell r="U1410" t="str">
            <v>HARM REDUCTION</v>
          </cell>
          <cell r="V1410">
            <v>11090103</v>
          </cell>
        </row>
        <row r="1411">
          <cell r="A1411" t="str">
            <v>HDP01452</v>
          </cell>
          <cell r="B1411">
            <v>11090117</v>
          </cell>
          <cell r="C1411" t="str">
            <v>16/24 Healthy Brain and Child Development National Consortium HEAL Diversity Supplement</v>
          </cell>
          <cell r="D1411" t="str">
            <v>NIDA</v>
          </cell>
          <cell r="E1411" t="str">
            <v>3U01DA055316-04S2</v>
          </cell>
          <cell r="F1411" t="str">
            <v>DA055316</v>
          </cell>
          <cell r="G1411">
            <v>2024</v>
          </cell>
          <cell r="H1411" t="str">
            <v>Non-SBIR/STTR</v>
          </cell>
          <cell r="I1411" t="str">
            <v>Janani  Prabhakar</v>
          </cell>
          <cell r="J1411">
            <v>59238</v>
          </cell>
          <cell r="K1411" t="str">
            <v>UNIV OF MARYLAND, COLLEGE PARK</v>
          </cell>
          <cell r="L1411" t="str">
            <v>MD</v>
          </cell>
          <cell r="M1411" t="str">
            <v>Cross-Cutting Research</v>
          </cell>
          <cell r="N1411" t="str">
            <v>Training the Next Generation of Researchers in HEAL</v>
          </cell>
          <cell r="O1411" t="str">
            <v>Training the Next Generation of Researchers in HEAL</v>
          </cell>
          <cell r="P1411" t="str">
            <v>not registered</v>
          </cell>
          <cell r="Q1411" t="str">
            <v>archived</v>
          </cell>
          <cell r="R1411" t="str">
            <v>No</v>
          </cell>
          <cell r="S1411">
            <v>0</v>
          </cell>
          <cell r="T1411" t="str">
            <v>No</v>
          </cell>
          <cell r="V1411">
            <v>11090117</v>
          </cell>
        </row>
        <row r="1412">
          <cell r="A1412" t="str">
            <v>HDP01346</v>
          </cell>
          <cell r="B1412">
            <v>11090278</v>
          </cell>
          <cell r="C1412" t="str">
            <v>Clinical Translation of Ultrasonic Ketamine Uncaging for Non-Opioid Therapy of Chronic Pain</v>
          </cell>
          <cell r="D1412" t="str">
            <v>NINDS</v>
          </cell>
          <cell r="E1412" t="str">
            <v>3UG3NS115637-03S1</v>
          </cell>
          <cell r="F1412" t="str">
            <v>NS115637</v>
          </cell>
          <cell r="G1412">
            <v>2024</v>
          </cell>
          <cell r="H1412" t="str">
            <v>Non-SBIR/STTR</v>
          </cell>
          <cell r="I1412" t="str">
            <v>ERIC MICHAEL Hudak</v>
          </cell>
          <cell r="J1412">
            <v>129968</v>
          </cell>
          <cell r="K1412" t="str">
            <v>STANFORD UNIVERSITY</v>
          </cell>
          <cell r="L1412" t="str">
            <v>CA</v>
          </cell>
          <cell r="M1412" t="str">
            <v>Cross-Cutting Research</v>
          </cell>
          <cell r="N1412" t="str">
            <v>Training the Next Generation of Researchers in HEAL</v>
          </cell>
          <cell r="O1412" t="str">
            <v>Training the Next Generation of Researchers in HEAL</v>
          </cell>
          <cell r="P1412" t="str">
            <v>not registered</v>
          </cell>
          <cell r="Q1412" t="str">
            <v>live</v>
          </cell>
          <cell r="R1412" t="str">
            <v>No</v>
          </cell>
          <cell r="S1412">
            <v>0</v>
          </cell>
          <cell r="T1412" t="str">
            <v>No</v>
          </cell>
          <cell r="V1412">
            <v>11090278</v>
          </cell>
        </row>
        <row r="1413">
          <cell r="A1413" t="str">
            <v>HDP01397</v>
          </cell>
          <cell r="B1413">
            <v>11091770</v>
          </cell>
          <cell r="C1413" t="str">
            <v>Comparing pain phenotypes across lower back, knee, and TMJ</v>
          </cell>
          <cell r="D1413" t="str">
            <v>NIAMS</v>
          </cell>
          <cell r="E1413" t="str">
            <v>3UC2AR082196-01S3</v>
          </cell>
          <cell r="F1413" t="str">
            <v>AR082196</v>
          </cell>
          <cell r="G1413">
            <v>2024</v>
          </cell>
          <cell r="H1413" t="str">
            <v>Non-SBIR/STTR</v>
          </cell>
          <cell r="I1413" t="str">
            <v>Marie  Mancini</v>
          </cell>
          <cell r="J1413">
            <v>426010</v>
          </cell>
          <cell r="K1413" t="str">
            <v>UNIVERSITY OF FLORIDA</v>
          </cell>
          <cell r="L1413" t="str">
            <v>FL</v>
          </cell>
          <cell r="M1413" t="str">
            <v>Pain mgt</v>
          </cell>
          <cell r="N1413" t="str">
            <v>Preclinical and Translational Research in Pain Management</v>
          </cell>
          <cell r="O1413" t="str">
            <v>Restoring Joint Health and Function to Reduce Pain (RE-JOIN)</v>
          </cell>
          <cell r="P1413" t="str">
            <v>not registered</v>
          </cell>
          <cell r="Q1413" t="str">
            <v>archived</v>
          </cell>
          <cell r="R1413" t="str">
            <v>No</v>
          </cell>
          <cell r="S1413">
            <v>0</v>
          </cell>
          <cell r="T1413" t="str">
            <v>No</v>
          </cell>
          <cell r="U1413" t="str">
            <v>RE-JOIN</v>
          </cell>
          <cell r="V1413">
            <v>11091770</v>
          </cell>
        </row>
        <row r="1414">
          <cell r="A1414" t="str">
            <v>HDP01440</v>
          </cell>
          <cell r="B1414">
            <v>11092570</v>
          </cell>
          <cell r="C1414" t="str">
            <v>Optimizing the use of ketamine to reduce chronic postsurgical pain</v>
          </cell>
          <cell r="D1414" t="str">
            <v>NCI</v>
          </cell>
          <cell r="E1414" t="str">
            <v>3UH3CA261067-05S1</v>
          </cell>
          <cell r="F1414" t="str">
            <v>CA261067</v>
          </cell>
          <cell r="G1414">
            <v>2024</v>
          </cell>
          <cell r="H1414" t="str">
            <v>Non-SBIR/STTR</v>
          </cell>
          <cell r="I1414" t="str">
            <v>Brennan Parmelee Streck</v>
          </cell>
          <cell r="J1414">
            <v>474022</v>
          </cell>
          <cell r="K1414" t="str">
            <v>NEW YORK UNIVERSITY SCHOOL OF MEDICINE</v>
          </cell>
          <cell r="L1414" t="str">
            <v>NY</v>
          </cell>
          <cell r="M1414" t="str">
            <v>Pain mgt</v>
          </cell>
          <cell r="N1414" t="str">
            <v>Clinical Research in Pain Management</v>
          </cell>
          <cell r="O1414" t="str">
            <v>Pain Management Effectiveness Research Network (ERN)</v>
          </cell>
          <cell r="P1414" t="str">
            <v>not registered</v>
          </cell>
          <cell r="Q1414" t="str">
            <v>archived</v>
          </cell>
          <cell r="R1414" t="str">
            <v>No</v>
          </cell>
          <cell r="S1414">
            <v>0</v>
          </cell>
          <cell r="T1414" t="str">
            <v>No</v>
          </cell>
          <cell r="U1414" t="str">
            <v>NULL</v>
          </cell>
          <cell r="V1414">
            <v>11092570</v>
          </cell>
        </row>
        <row r="1415">
          <cell r="A1415" t="str">
            <v>NULL</v>
          </cell>
          <cell r="B1415">
            <v>11092954</v>
          </cell>
          <cell r="C1415" t="str">
            <v>The Whole Health Study: Collaborative Care for OUD and Mental Health Conditions</v>
          </cell>
          <cell r="D1415" t="str">
            <v>NIMH</v>
          </cell>
          <cell r="E1415" t="str">
            <v>4UF1MH121944-02</v>
          </cell>
          <cell r="F1415" t="str">
            <v>MH121944</v>
          </cell>
          <cell r="G1415">
            <v>2024</v>
          </cell>
          <cell r="H1415" t="str">
            <v>Non-SBIR/STTR</v>
          </cell>
          <cell r="I1415" t="str">
            <v>Michael  Freed</v>
          </cell>
          <cell r="J1415">
            <v>2065898</v>
          </cell>
          <cell r="K1415" t="str">
            <v>UNIVERSITY OF PENNSYLVANIA</v>
          </cell>
          <cell r="L1415" t="str">
            <v>PA</v>
          </cell>
          <cell r="M1415" t="str">
            <v>OUD</v>
          </cell>
          <cell r="N1415" t="str">
            <v>New Strategies to Prevent and Treat Opioid Addiction</v>
          </cell>
          <cell r="O1415" t="str">
            <v>Optimizing Care for People with Opioid Use Disorder and Mental Health Conditions</v>
          </cell>
          <cell r="P1415" t="str">
            <v>NULL</v>
          </cell>
          <cell r="Q1415" t="str">
            <v>NULL</v>
          </cell>
          <cell r="R1415" t="str">
            <v>NULL</v>
          </cell>
          <cell r="S1415" t="str">
            <v>NULL</v>
          </cell>
          <cell r="T1415" t="str">
            <v>NULL</v>
          </cell>
          <cell r="V1415">
            <v>11092954</v>
          </cell>
        </row>
        <row r="1416">
          <cell r="A1416" t="str">
            <v>NULL</v>
          </cell>
          <cell r="B1416">
            <v>11092957</v>
          </cell>
          <cell r="C1416" t="str">
            <v>Improving Access and Treatment for Co-occurring Opioid Use Disorders and Mental Illness</v>
          </cell>
          <cell r="D1416" t="str">
            <v>NIMH</v>
          </cell>
          <cell r="E1416" t="str">
            <v>4UF1MH121954-02</v>
          </cell>
          <cell r="F1416" t="str">
            <v>MH121954</v>
          </cell>
          <cell r="G1416">
            <v>2024</v>
          </cell>
          <cell r="H1416" t="str">
            <v>Non-SBIR/STTR</v>
          </cell>
          <cell r="I1416" t="str">
            <v>Michael  Freed</v>
          </cell>
          <cell r="J1416">
            <v>1800000</v>
          </cell>
          <cell r="K1416" t="str">
            <v>RAND CORPORATION</v>
          </cell>
          <cell r="L1416" t="str">
            <v>CA</v>
          </cell>
          <cell r="M1416" t="str">
            <v>OUD</v>
          </cell>
          <cell r="N1416" t="str">
            <v>New Strategies to Prevent and Treat Opioid Addiction</v>
          </cell>
          <cell r="O1416" t="str">
            <v>Optimizing Care for People with Opioid Use Disorder and Mental Health Conditions</v>
          </cell>
          <cell r="P1416" t="str">
            <v>NULL</v>
          </cell>
          <cell r="Q1416" t="str">
            <v>NULL</v>
          </cell>
          <cell r="R1416" t="str">
            <v>NULL</v>
          </cell>
          <cell r="S1416" t="str">
            <v>NULL</v>
          </cell>
          <cell r="T1416" t="str">
            <v>NULL</v>
          </cell>
          <cell r="V1416">
            <v>11092957</v>
          </cell>
        </row>
        <row r="1417">
          <cell r="A1417" t="str">
            <v>HDP01371</v>
          </cell>
          <cell r="B1417">
            <v>11093668</v>
          </cell>
          <cell r="C1417" t="str">
            <v>Neuronal anatomy, connectivity, and phenotypic innervation of the knee joint</v>
          </cell>
          <cell r="D1417" t="str">
            <v>NIAMS</v>
          </cell>
          <cell r="E1417" t="str">
            <v>3UC2AR082200-01S1</v>
          </cell>
          <cell r="F1417" t="str">
            <v>AR082200</v>
          </cell>
          <cell r="G1417">
            <v>2024</v>
          </cell>
          <cell r="H1417" t="str">
            <v>Non-SBIR/STTR</v>
          </cell>
          <cell r="I1417" t="str">
            <v>Marie  Mancini</v>
          </cell>
          <cell r="J1417">
            <v>96000</v>
          </cell>
          <cell r="K1417" t="str">
            <v>BAYLOR COLLEGE OF MEDICINE</v>
          </cell>
          <cell r="L1417" t="str">
            <v>TX</v>
          </cell>
          <cell r="M1417" t="str">
            <v>Pain mgt</v>
          </cell>
          <cell r="N1417" t="str">
            <v>Preclinical and Translational Research in Pain Management</v>
          </cell>
          <cell r="O1417" t="str">
            <v>Restoring Joint Health and Function to Reduce Pain (RE-JOIN)</v>
          </cell>
          <cell r="P1417" t="str">
            <v>not registered</v>
          </cell>
          <cell r="Q1417" t="str">
            <v>archived</v>
          </cell>
          <cell r="R1417" t="str">
            <v>No</v>
          </cell>
          <cell r="S1417">
            <v>0</v>
          </cell>
          <cell r="T1417" t="str">
            <v>No</v>
          </cell>
          <cell r="U1417" t="str">
            <v>RE-JOIN</v>
          </cell>
          <cell r="V1417">
            <v>11093668</v>
          </cell>
        </row>
        <row r="1418">
          <cell r="A1418" t="str">
            <v>HDP01352</v>
          </cell>
          <cell r="B1418">
            <v>11094445</v>
          </cell>
          <cell r="C1418" t="str">
            <v>CTN145: Standard versus High Dose ED-Initiated Buprenorphine Induction Administrative Supplement 1</v>
          </cell>
          <cell r="D1418" t="str">
            <v>NIDA</v>
          </cell>
          <cell r="E1418" t="str">
            <v>3UG1DA015831-23S2</v>
          </cell>
          <cell r="F1418" t="str">
            <v>DA015831</v>
          </cell>
          <cell r="G1418">
            <v>2024</v>
          </cell>
          <cell r="H1418" t="str">
            <v>Other Research-Related</v>
          </cell>
          <cell r="I1418" t="str">
            <v>Ronald  Dobbins</v>
          </cell>
          <cell r="J1418">
            <v>252248</v>
          </cell>
          <cell r="K1418" t="str">
            <v>YALE UNIVERSITY</v>
          </cell>
          <cell r="L1418" t="str">
            <v>CT</v>
          </cell>
          <cell r="M1418" t="str">
            <v>OUD</v>
          </cell>
          <cell r="N1418" t="str">
            <v>New Strategies to Prevent and Treat Opioid Addiction</v>
          </cell>
          <cell r="O1418" t="str">
            <v>Optimizing the Quality, Reach, and Impact of Addiction Services</v>
          </cell>
          <cell r="P1418" t="str">
            <v>not registered</v>
          </cell>
          <cell r="Q1418" t="str">
            <v>archived</v>
          </cell>
          <cell r="R1418" t="str">
            <v>No</v>
          </cell>
          <cell r="S1418">
            <v>0</v>
          </cell>
          <cell r="T1418" t="str">
            <v>No</v>
          </cell>
          <cell r="V1418">
            <v>11094445</v>
          </cell>
        </row>
        <row r="1419">
          <cell r="A1419" t="str">
            <v>HDP01370</v>
          </cell>
          <cell r="B1419">
            <v>11096428</v>
          </cell>
          <cell r="C1419" t="str">
            <v>PEER-CM Peripartum Supplement</v>
          </cell>
          <cell r="D1419" t="str">
            <v>NIDA</v>
          </cell>
          <cell r="E1419" t="str">
            <v>3R01DA057670-01S1</v>
          </cell>
          <cell r="F1419" t="str">
            <v>DA057670</v>
          </cell>
          <cell r="G1419">
            <v>2024</v>
          </cell>
          <cell r="H1419" t="str">
            <v>Non-SBIR/STTR</v>
          </cell>
          <cell r="I1419" t="str">
            <v>JULIA BETH Zur</v>
          </cell>
          <cell r="J1419">
            <v>178938</v>
          </cell>
          <cell r="K1419" t="str">
            <v>OREGON HEALTH &amp; SCIENCE UNIVERSITY</v>
          </cell>
          <cell r="L1419" t="str">
            <v>OR</v>
          </cell>
          <cell r="M1419" t="str">
            <v>OUD</v>
          </cell>
          <cell r="N1419" t="str">
            <v>Translation of Research to Practice for the Treatment of Opioid Addiction</v>
          </cell>
          <cell r="O1419" t="str">
            <v>Harm Reduction Approaches to Reduce Overdose Deaths</v>
          </cell>
          <cell r="P1419" t="str">
            <v>not registered</v>
          </cell>
          <cell r="Q1419" t="str">
            <v>archived</v>
          </cell>
          <cell r="R1419" t="str">
            <v>No</v>
          </cell>
          <cell r="S1419">
            <v>0</v>
          </cell>
          <cell r="T1419" t="str">
            <v>No</v>
          </cell>
          <cell r="U1419" t="str">
            <v>HARM REDUCTION</v>
          </cell>
          <cell r="V1419">
            <v>11096428</v>
          </cell>
        </row>
        <row r="1420">
          <cell r="A1420" t="str">
            <v>NULL</v>
          </cell>
          <cell r="B1420">
            <v>11098981</v>
          </cell>
          <cell r="C1420" t="str">
            <v>Patient-centered team-based primary care to Treat Opioid Use Disorder, Depression, and Other conditions</v>
          </cell>
          <cell r="D1420" t="str">
            <v>NIMH</v>
          </cell>
          <cell r="E1420" t="str">
            <v>4UF1MH121949-02</v>
          </cell>
          <cell r="F1420" t="str">
            <v>MH121949</v>
          </cell>
          <cell r="G1420">
            <v>2024</v>
          </cell>
          <cell r="H1420" t="str">
            <v>Non-SBIR/STTR</v>
          </cell>
          <cell r="I1420" t="str">
            <v>Matthew V. Rudorfer</v>
          </cell>
          <cell r="J1420">
            <v>1095519</v>
          </cell>
          <cell r="K1420" t="str">
            <v>KAISER FOUNDATION RESEARCH INSTITUTE</v>
          </cell>
          <cell r="L1420" t="str">
            <v>CA</v>
          </cell>
          <cell r="M1420" t="str">
            <v>OUD</v>
          </cell>
          <cell r="N1420" t="str">
            <v>New Strategies to Prevent and Treat Opioid Addiction</v>
          </cell>
          <cell r="O1420" t="str">
            <v>Optimizing Care for People with Opioid Use Disorder and Mental Health Conditions</v>
          </cell>
          <cell r="P1420" t="str">
            <v>NULL</v>
          </cell>
          <cell r="Q1420" t="str">
            <v>NULL</v>
          </cell>
          <cell r="R1420" t="str">
            <v>NULL</v>
          </cell>
          <cell r="S1420" t="str">
            <v>NULL</v>
          </cell>
          <cell r="T1420" t="str">
            <v>NULL</v>
          </cell>
          <cell r="V1420">
            <v>11098981</v>
          </cell>
        </row>
        <row r="1421">
          <cell r="A1421" t="str">
            <v>HDP01387</v>
          </cell>
          <cell r="B1421">
            <v>11104947</v>
          </cell>
          <cell r="C1421" t="str">
            <v>Enhancing opioid surveillance in RADOR-KY using social media</v>
          </cell>
          <cell r="D1421" t="str">
            <v>NIDA</v>
          </cell>
          <cell r="E1421" t="str">
            <v>3R01DA057605-01S3</v>
          </cell>
          <cell r="F1421" t="str">
            <v>DA057605</v>
          </cell>
          <cell r="G1421">
            <v>2024</v>
          </cell>
          <cell r="H1421" t="str">
            <v>Non-SBIR/STTR</v>
          </cell>
          <cell r="I1421" t="str">
            <v>SATOKO JANET Kuramoto-Crawford</v>
          </cell>
          <cell r="J1421">
            <v>167078</v>
          </cell>
          <cell r="K1421" t="str">
            <v>UNIVERSITY OF KENTUCKY</v>
          </cell>
          <cell r="L1421" t="str">
            <v>KY</v>
          </cell>
          <cell r="M1421" t="str">
            <v>Cross-Cutting Research</v>
          </cell>
          <cell r="N1421" t="str">
            <v>Cross-Cutting Research</v>
          </cell>
          <cell r="O1421" t="str">
            <v>Leveraging Existing and Real-Time Opioid and Pain Management Data</v>
          </cell>
          <cell r="P1421" t="str">
            <v>not registered</v>
          </cell>
          <cell r="Q1421" t="str">
            <v>live</v>
          </cell>
          <cell r="R1421" t="str">
            <v>No</v>
          </cell>
          <cell r="S1421">
            <v>0</v>
          </cell>
          <cell r="T1421" t="str">
            <v>No</v>
          </cell>
          <cell r="V1421">
            <v>11104947</v>
          </cell>
        </row>
        <row r="1422">
          <cell r="A1422" t="str">
            <v>HDP01463</v>
          </cell>
          <cell r="B1422">
            <v>11106828</v>
          </cell>
          <cell r="C1422" t="str">
            <v>RTI HEAL Harm Reduction Network Coordination Center</v>
          </cell>
          <cell r="D1422" t="str">
            <v>NIDA</v>
          </cell>
          <cell r="E1422" t="str">
            <v>3R24DA057611-03S1</v>
          </cell>
          <cell r="F1422" t="str">
            <v>DA057611</v>
          </cell>
          <cell r="G1422">
            <v>2024</v>
          </cell>
          <cell r="H1422" t="str">
            <v>Other Research-Related</v>
          </cell>
          <cell r="I1422" t="str">
            <v>JULIA BETH Zur</v>
          </cell>
          <cell r="J1422">
            <v>161945</v>
          </cell>
          <cell r="K1422" t="str">
            <v>RESEARCH TRIANGLE INSTITUTE</v>
          </cell>
          <cell r="L1422" t="str">
            <v>NC</v>
          </cell>
          <cell r="M1422" t="str">
            <v>OUD</v>
          </cell>
          <cell r="N1422" t="str">
            <v>Translation of Research to Practice for the Treatment of Opioid Addiction</v>
          </cell>
          <cell r="O1422" t="str">
            <v>Harm Reduction Approaches to Reduce Overdose Deaths</v>
          </cell>
          <cell r="P1422" t="str">
            <v>not registered</v>
          </cell>
          <cell r="Q1422" t="str">
            <v>archived</v>
          </cell>
          <cell r="R1422" t="str">
            <v>No</v>
          </cell>
          <cell r="S1422">
            <v>0</v>
          </cell>
          <cell r="T1422" t="str">
            <v>No</v>
          </cell>
          <cell r="U1422" t="str">
            <v>HARM REDUCTION</v>
          </cell>
          <cell r="V1422">
            <v>11106828</v>
          </cell>
        </row>
        <row r="1423">
          <cell r="A1423" t="str">
            <v>NULL</v>
          </cell>
          <cell r="B1423">
            <v>11110685</v>
          </cell>
          <cell r="C1423" t="str">
            <v>Latinx Children and Surgery</v>
          </cell>
          <cell r="D1423" t="str">
            <v>NIMH</v>
          </cell>
          <cell r="E1423" t="str">
            <v>4R33MH132249-02</v>
          </cell>
          <cell r="F1423" t="str">
            <v>MH132249</v>
          </cell>
          <cell r="G1423">
            <v>2024</v>
          </cell>
          <cell r="H1423" t="str">
            <v>Non-SBIR/STTR</v>
          </cell>
          <cell r="I1423" t="str">
            <v>Mary  Rooney</v>
          </cell>
          <cell r="J1423">
            <v>2708494</v>
          </cell>
          <cell r="K1423" t="str">
            <v>UNIVERSITY OF CALIFORNIA-IRVINE</v>
          </cell>
          <cell r="L1423" t="str">
            <v>CA</v>
          </cell>
          <cell r="M1423" t="str">
            <v>Pain mgt</v>
          </cell>
          <cell r="N1423" t="str">
            <v>Clinical Research in Pain Management</v>
          </cell>
          <cell r="O1423" t="str">
            <v>Advancing Health Equity in Pain Management</v>
          </cell>
          <cell r="P1423" t="str">
            <v>NULL</v>
          </cell>
          <cell r="Q1423" t="str">
            <v>NULL</v>
          </cell>
          <cell r="R1423" t="str">
            <v>NULL</v>
          </cell>
          <cell r="S1423" t="str">
            <v>NULL</v>
          </cell>
          <cell r="T1423" t="str">
            <v>NULL</v>
          </cell>
          <cell r="V1423">
            <v>11110685</v>
          </cell>
        </row>
        <row r="1424">
          <cell r="A1424" t="str">
            <v>HDP01469</v>
          </cell>
          <cell r="B1424">
            <v>11114113</v>
          </cell>
          <cell r="C1424" t="str">
            <v>NeuroTech Harbor: Our nation's first equitech ecosystem for neuromedical technologies</v>
          </cell>
          <cell r="D1424" t="str">
            <v>NIBIB</v>
          </cell>
          <cell r="E1424" t="str">
            <v>3U54EB033664-03S5</v>
          </cell>
          <cell r="F1424" t="str">
            <v>EB033664</v>
          </cell>
          <cell r="G1424">
            <v>2024</v>
          </cell>
          <cell r="H1424" t="str">
            <v>Research Centers</v>
          </cell>
          <cell r="I1424" t="str">
            <v>Michael  Wolfson</v>
          </cell>
          <cell r="J1424">
            <v>227202</v>
          </cell>
          <cell r="K1424" t="str">
            <v>JOHNS HOPKINS UNIVERSITY</v>
          </cell>
          <cell r="L1424" t="str">
            <v>MD</v>
          </cell>
          <cell r="M1424" t="str">
            <v>Pain mgt</v>
          </cell>
          <cell r="N1424" t="str">
            <v>Preclinical and Translational Research in Pain Management</v>
          </cell>
          <cell r="O1424" t="str">
            <v>Translating Discoveries into Effective Devices to Treat Pain</v>
          </cell>
          <cell r="P1424" t="str">
            <v>not registered</v>
          </cell>
          <cell r="Q1424" t="str">
            <v>live</v>
          </cell>
          <cell r="R1424" t="str">
            <v>No</v>
          </cell>
          <cell r="S1424">
            <v>0</v>
          </cell>
          <cell r="T1424" t="str">
            <v>No</v>
          </cell>
          <cell r="V1424">
            <v>11114113</v>
          </cell>
        </row>
        <row r="1425">
          <cell r="A1425" t="str">
            <v>NULL</v>
          </cell>
          <cell r="B1425">
            <v>11115010</v>
          </cell>
          <cell r="C1425" t="str">
            <v>Injectable Extended-Release Buprenorphine (XR-B) in a Correctional Setting: A Pilot Randomized Controlled Trial</v>
          </cell>
          <cell r="D1425" t="str">
            <v>NIDA</v>
          </cell>
          <cell r="E1425" t="str">
            <v>3K23DA055695-03S1</v>
          </cell>
          <cell r="F1425" t="str">
            <v>DA055695</v>
          </cell>
          <cell r="G1425">
            <v>2024</v>
          </cell>
          <cell r="H1425" t="str">
            <v>Other Research-Related</v>
          </cell>
          <cell r="I1425" t="str">
            <v>CARRIE FRIED Mulford</v>
          </cell>
          <cell r="J1425">
            <v>65365</v>
          </cell>
          <cell r="K1425" t="str">
            <v>RHODE ISLAND HOSPITAL</v>
          </cell>
          <cell r="L1425" t="str">
            <v>RI</v>
          </cell>
          <cell r="M1425" t="str">
            <v>Cross-Cutting Research</v>
          </cell>
          <cell r="N1425" t="str">
            <v>Training the Next Generation of Researchers in HEAL</v>
          </cell>
          <cell r="O1425" t="str">
            <v>Training the Next Generation of Researchers in HEAL</v>
          </cell>
          <cell r="P1425" t="str">
            <v>NULL</v>
          </cell>
          <cell r="Q1425" t="str">
            <v>NULL</v>
          </cell>
          <cell r="R1425" t="str">
            <v>NULL</v>
          </cell>
          <cell r="S1425" t="str">
            <v>NULL</v>
          </cell>
          <cell r="T1425" t="str">
            <v>NULL</v>
          </cell>
          <cell r="V1425">
            <v>11115010</v>
          </cell>
        </row>
        <row r="1426">
          <cell r="A1426" t="str">
            <v>NULL</v>
          </cell>
          <cell r="B1426">
            <v>11116095</v>
          </cell>
          <cell r="C1426" t="str">
            <v>University of Michigan HEAL PAIN Cohort Program</v>
          </cell>
          <cell r="D1426" t="str">
            <v>NIDCR</v>
          </cell>
          <cell r="E1426" t="str">
            <v>1R90DE034698-01</v>
          </cell>
          <cell r="F1426" t="str">
            <v>DE034698</v>
          </cell>
          <cell r="G1426">
            <v>2024</v>
          </cell>
          <cell r="H1426" t="str">
            <v>Other Research-Related</v>
          </cell>
          <cell r="I1426" t="str">
            <v>RACHEL  Sare</v>
          </cell>
          <cell r="J1426">
            <v>303268</v>
          </cell>
          <cell r="K1426" t="str">
            <v>UNIVERSITY OF MICHIGAN AT ANN ARBOR</v>
          </cell>
          <cell r="L1426" t="str">
            <v>MI</v>
          </cell>
          <cell r="M1426" t="str">
            <v>Cross-Cutting Research</v>
          </cell>
          <cell r="N1426" t="str">
            <v>Training the Next Generation of Researchers in HEAL</v>
          </cell>
          <cell r="O1426" t="str">
            <v>Training the Next Generation of Researchers in HEAL</v>
          </cell>
          <cell r="P1426" t="str">
            <v>NULL</v>
          </cell>
          <cell r="Q1426" t="str">
            <v>NULL</v>
          </cell>
          <cell r="R1426" t="str">
            <v>NULL</v>
          </cell>
          <cell r="S1426" t="str">
            <v>NULL</v>
          </cell>
          <cell r="T1426" t="str">
            <v>NULL</v>
          </cell>
          <cell r="V1426">
            <v>11116095</v>
          </cell>
        </row>
        <row r="1427">
          <cell r="A1427" t="str">
            <v>HDP01510</v>
          </cell>
          <cell r="B1427">
            <v>11117976</v>
          </cell>
          <cell r="C1427" t="str">
            <v>Adult Drug Treatment Courts and Their Communities:  A Rigorous Examination of Drug Court Impact on Community Overdose Rates and How Social and Structural Determinants of Health Play a Role</v>
          </cell>
          <cell r="D1427" t="str">
            <v>NIDA</v>
          </cell>
          <cell r="E1427" t="str">
            <v>1R03DA062754-01</v>
          </cell>
          <cell r="F1427" t="str">
            <v>DA062754</v>
          </cell>
          <cell r="G1427">
            <v>2025</v>
          </cell>
          <cell r="H1427" t="str">
            <v>Non-SBIR/STTR</v>
          </cell>
          <cell r="I1427" t="str">
            <v>JULIA BETH ZUR</v>
          </cell>
          <cell r="J1427">
            <v>66400</v>
          </cell>
          <cell r="K1427" t="str">
            <v>CHESTNUT HEALTH SYSTEMS, INC.</v>
          </cell>
          <cell r="L1427" t="str">
            <v>IL</v>
          </cell>
          <cell r="P1427" t="str">
            <v>registered</v>
          </cell>
          <cell r="Q1427" t="str">
            <v>live</v>
          </cell>
          <cell r="R1427" t="str">
            <v>No</v>
          </cell>
          <cell r="S1427">
            <v>0</v>
          </cell>
          <cell r="T1427" t="str">
            <v>No</v>
          </cell>
          <cell r="U1427" t="str">
            <v>NULL</v>
          </cell>
          <cell r="V1427">
            <v>11117976</v>
          </cell>
        </row>
        <row r="1428">
          <cell r="A1428" t="str">
            <v>HDP01451</v>
          </cell>
          <cell r="B1428">
            <v>11118244</v>
          </cell>
          <cell r="C1428" t="str">
            <v>Enhancing Precision in Overdose Mortality Prediction through Data Linkage: A Heterogeneous Capture-Recapture Approach to Estimating Opioid Use Disorder Prevalence in Ohio</v>
          </cell>
          <cell r="D1428" t="str">
            <v>NIDA</v>
          </cell>
          <cell r="E1428" t="str">
            <v>3R01DA057668-01S1</v>
          </cell>
          <cell r="F1428" t="str">
            <v>DA057668</v>
          </cell>
          <cell r="G1428">
            <v>2024</v>
          </cell>
          <cell r="H1428" t="str">
            <v>Non-SBIR/STTR</v>
          </cell>
          <cell r="I1428" t="str">
            <v>SATOKO JANET Kuramoto-Crawford</v>
          </cell>
          <cell r="J1428">
            <v>186244</v>
          </cell>
          <cell r="K1428" t="str">
            <v>OHIO STATE UNIVERSITY</v>
          </cell>
          <cell r="L1428" t="str">
            <v>OH</v>
          </cell>
          <cell r="M1428" t="str">
            <v>Cross-Cutting Research</v>
          </cell>
          <cell r="N1428" t="str">
            <v>Cross-Cutting Research</v>
          </cell>
          <cell r="O1428" t="str">
            <v>Leveraging Existing and Real-Time Opioid and Pain Management Data</v>
          </cell>
          <cell r="P1428" t="str">
            <v>not registered</v>
          </cell>
          <cell r="Q1428" t="str">
            <v>live</v>
          </cell>
          <cell r="R1428" t="str">
            <v>No</v>
          </cell>
          <cell r="S1428">
            <v>0</v>
          </cell>
          <cell r="T1428" t="str">
            <v>No</v>
          </cell>
          <cell r="V1428">
            <v>11118244</v>
          </cell>
        </row>
        <row r="1429">
          <cell r="A1429" t="str">
            <v>HDP01443</v>
          </cell>
          <cell r="B1429">
            <v>11121294</v>
          </cell>
          <cell r="C1429" t="str">
            <v>CTN -  Evaluation of SeMaglutide as an Adjunct to buprenorphine treatment for the treatment of opioid use disorder: A pragmatic Randomized placebo-controlled Trial (SMART)</v>
          </cell>
          <cell r="D1429" t="str">
            <v>NIDA</v>
          </cell>
          <cell r="E1429" t="str">
            <v>3UG1DA013732-25S1</v>
          </cell>
          <cell r="F1429" t="str">
            <v>DA013732</v>
          </cell>
          <cell r="G1429">
            <v>2024</v>
          </cell>
          <cell r="H1429" t="str">
            <v>Other Research-Related</v>
          </cell>
          <cell r="I1429" t="str">
            <v>Ronald  Dobbins</v>
          </cell>
          <cell r="J1429">
            <v>498507</v>
          </cell>
          <cell r="K1429" t="str">
            <v>UNIVERSITY OF CINCINNATI</v>
          </cell>
          <cell r="L1429" t="str">
            <v>OH</v>
          </cell>
          <cell r="M1429" t="str">
            <v>OUD</v>
          </cell>
          <cell r="N1429" t="str">
            <v>Translation of Research to Practice for the Treatment of Opioid Addiction</v>
          </cell>
          <cell r="O1429" t="str">
            <v>Enhancing the National Drug Abuse Treatment Clinical Trials Network to Address Opioids</v>
          </cell>
          <cell r="P1429" t="str">
            <v>not registered</v>
          </cell>
          <cell r="Q1429" t="str">
            <v>archived</v>
          </cell>
          <cell r="R1429" t="str">
            <v>No</v>
          </cell>
          <cell r="S1429">
            <v>0</v>
          </cell>
          <cell r="T1429" t="str">
            <v>No</v>
          </cell>
          <cell r="U1429" t="str">
            <v>CTN</v>
          </cell>
          <cell r="V1429" t="str">
            <v>NULL</v>
          </cell>
        </row>
        <row r="1430">
          <cell r="A1430" t="str">
            <v>HDP01483</v>
          </cell>
          <cell r="B1430">
            <v>11122953</v>
          </cell>
          <cell r="C1430" t="str">
            <v>Supporting data-driven decision-making to support substance use service expansion policies and to prevent overdoses</v>
          </cell>
          <cell r="D1430" t="str">
            <v>NIDA</v>
          </cell>
          <cell r="E1430" t="str">
            <v>4R33DA059163-02</v>
          </cell>
          <cell r="F1430" t="str">
            <v>DA059163</v>
          </cell>
          <cell r="G1430">
            <v>2024</v>
          </cell>
          <cell r="H1430" t="str">
            <v>Non-SBIR/STTR</v>
          </cell>
          <cell r="I1430" t="str">
            <v>SEAN EDWARD WINTERS Lynch</v>
          </cell>
          <cell r="J1430">
            <v>1015880</v>
          </cell>
          <cell r="K1430" t="str">
            <v>CHESTNUT HEALTH SYSTEMS, INC.</v>
          </cell>
          <cell r="L1430" t="str">
            <v>IL</v>
          </cell>
          <cell r="M1430" t="str">
            <v>Cross-Cutting Research</v>
          </cell>
          <cell r="N1430" t="str">
            <v>Cross-Cutting Research</v>
          </cell>
          <cell r="O1430" t="str">
            <v>Translating Data 2 Action to Prevent Overdose</v>
          </cell>
          <cell r="P1430" t="str">
            <v>not registered</v>
          </cell>
          <cell r="Q1430" t="str">
            <v>live</v>
          </cell>
          <cell r="R1430" t="str">
            <v>No</v>
          </cell>
          <cell r="S1430">
            <v>0</v>
          </cell>
          <cell r="T1430" t="str">
            <v>No</v>
          </cell>
          <cell r="U1430" t="str">
            <v>DATA 2 ACTION</v>
          </cell>
          <cell r="V1430">
            <v>11122953</v>
          </cell>
        </row>
        <row r="1431">
          <cell r="A1431" t="str">
            <v>NULL</v>
          </cell>
          <cell r="B1431">
            <v>11122992</v>
          </cell>
          <cell r="C1431" t="str">
            <v>Leveraging Data to Action: Accelerating Emergency Department OUD Care by Improving Data Access and Infrastructure</v>
          </cell>
          <cell r="D1431" t="str">
            <v>NIDA</v>
          </cell>
          <cell r="E1431" t="str">
            <v>4R33DA059169-02</v>
          </cell>
          <cell r="F1431" t="str">
            <v>DA059169</v>
          </cell>
          <cell r="G1431">
            <v>2024</v>
          </cell>
          <cell r="H1431" t="str">
            <v>Non-SBIR/STTR</v>
          </cell>
          <cell r="I1431" t="str">
            <v>SATOKO JANET Kuramoto-Crawford</v>
          </cell>
          <cell r="J1431">
            <v>985401</v>
          </cell>
          <cell r="K1431" t="str">
            <v>YALE UNIVERSITY</v>
          </cell>
          <cell r="L1431" t="str">
            <v>CT</v>
          </cell>
          <cell r="M1431" t="str">
            <v>Cross-Cutting Research</v>
          </cell>
          <cell r="N1431" t="str">
            <v>Cross-Cutting Research</v>
          </cell>
          <cell r="O1431" t="str">
            <v>Translating Data 2 Action to Prevent Overdose</v>
          </cell>
          <cell r="P1431" t="str">
            <v>NULL</v>
          </cell>
          <cell r="Q1431" t="str">
            <v>NULL</v>
          </cell>
          <cell r="R1431" t="str">
            <v>NULL</v>
          </cell>
          <cell r="S1431" t="str">
            <v>NULL</v>
          </cell>
          <cell r="T1431" t="str">
            <v>NULL</v>
          </cell>
          <cell r="U1431" t="str">
            <v>DATA 2 ACTION</v>
          </cell>
          <cell r="V1431">
            <v>11122992</v>
          </cell>
        </row>
        <row r="1432">
          <cell r="A1432" t="str">
            <v>HDP01487</v>
          </cell>
          <cell r="B1432">
            <v>11123046</v>
          </cell>
          <cell r="C1432" t="str">
            <v>Fatal Overdose Review Teams - Research to Enhance Surveillance Systems (FORTRESS)</v>
          </cell>
          <cell r="D1432" t="str">
            <v>NIDA</v>
          </cell>
          <cell r="E1432" t="str">
            <v>4R33DA057660-02</v>
          </cell>
          <cell r="F1432" t="str">
            <v>DA057660</v>
          </cell>
          <cell r="G1432">
            <v>2024</v>
          </cell>
          <cell r="H1432" t="str">
            <v>Non-SBIR/STTR</v>
          </cell>
          <cell r="I1432" t="str">
            <v>SEAN EDWARD WINTERS Lynch</v>
          </cell>
          <cell r="J1432">
            <v>3330528</v>
          </cell>
          <cell r="K1432" t="str">
            <v>INDIANA UNIVERSITY INDIANAPOLIS</v>
          </cell>
          <cell r="L1432" t="str">
            <v>IN</v>
          </cell>
          <cell r="M1432" t="str">
            <v>Cross-Cutting Research</v>
          </cell>
          <cell r="N1432" t="str">
            <v>Cross-Cutting Research</v>
          </cell>
          <cell r="O1432" t="str">
            <v>Translating Data 2 Action to Prevent Overdose</v>
          </cell>
          <cell r="P1432" t="str">
            <v>registered</v>
          </cell>
          <cell r="Q1432" t="str">
            <v>live</v>
          </cell>
          <cell r="R1432" t="str">
            <v>No</v>
          </cell>
          <cell r="S1432">
            <v>0</v>
          </cell>
          <cell r="T1432" t="str">
            <v>Yes</v>
          </cell>
          <cell r="U1432" t="str">
            <v>DATA 2 ACTION</v>
          </cell>
          <cell r="V1432">
            <v>11123046</v>
          </cell>
        </row>
        <row r="1433">
          <cell r="A1433" t="str">
            <v>NULL</v>
          </cell>
          <cell r="B1433">
            <v>11123530</v>
          </cell>
          <cell r="C1433" t="str">
            <v>Family-based Recovery Support Service Network for Youth OUD</v>
          </cell>
          <cell r="D1433" t="str">
            <v>NIDA</v>
          </cell>
          <cell r="E1433" t="str">
            <v>4R24DA051946-02</v>
          </cell>
          <cell r="F1433" t="str">
            <v>DA051946</v>
          </cell>
          <cell r="G1433">
            <v>2024</v>
          </cell>
          <cell r="H1433" t="str">
            <v>Other Research-Related</v>
          </cell>
          <cell r="I1433" t="str">
            <v>CARRIE FRIED Mulford</v>
          </cell>
          <cell r="J1433">
            <v>609142</v>
          </cell>
          <cell r="K1433" t="str">
            <v>PARTNERSHIP TO END ADDICTION</v>
          </cell>
          <cell r="L1433" t="str">
            <v>NY</v>
          </cell>
          <cell r="M1433" t="str">
            <v>OUD</v>
          </cell>
          <cell r="N1433" t="str">
            <v>Translation of Research to Practice for the Treatment of Opioid Addiction</v>
          </cell>
          <cell r="O1433" t="str">
            <v>Recovery Research Networks</v>
          </cell>
          <cell r="P1433" t="str">
            <v>NULL</v>
          </cell>
          <cell r="Q1433" t="str">
            <v>NULL</v>
          </cell>
          <cell r="R1433" t="str">
            <v>NULL</v>
          </cell>
          <cell r="S1433" t="str">
            <v>NULL</v>
          </cell>
          <cell r="T1433" t="str">
            <v>NULL</v>
          </cell>
          <cell r="V1433">
            <v>11123530</v>
          </cell>
        </row>
        <row r="1434">
          <cell r="A1434" t="str">
            <v>HDP01480</v>
          </cell>
          <cell r="B1434">
            <v>11124992</v>
          </cell>
          <cell r="C1434" t="str">
            <v>CTN - Effects of semaglutide (Ozempic, Wegovy) and tirzepatide (Mounjaro and Zepbound) on incidence and outcomes of stimulant use disorders and opioid use disorder in real-world populations: target tr</v>
          </cell>
          <cell r="D1434" t="str">
            <v>NIDA</v>
          </cell>
          <cell r="E1434" t="str">
            <v>3UG1DA013732-25S2</v>
          </cell>
          <cell r="F1434" t="str">
            <v>DA013732</v>
          </cell>
          <cell r="G1434">
            <v>2024</v>
          </cell>
          <cell r="H1434" t="str">
            <v>Other Research-Related</v>
          </cell>
          <cell r="I1434" t="str">
            <v>Ronald  Dobbins</v>
          </cell>
          <cell r="J1434">
            <v>502744</v>
          </cell>
          <cell r="K1434" t="str">
            <v>UNIVERSITY OF CINCINNATI</v>
          </cell>
          <cell r="L1434" t="str">
            <v>OH</v>
          </cell>
          <cell r="M1434" t="str">
            <v>OUD</v>
          </cell>
          <cell r="N1434" t="str">
            <v>Translation of Research to Practice for the Treatment of Opioid Addiction</v>
          </cell>
          <cell r="O1434" t="str">
            <v>Enhancing the National Drug Abuse Treatment Clinical Trials Network to Address Opioids</v>
          </cell>
          <cell r="P1434" t="str">
            <v>not registered</v>
          </cell>
          <cell r="Q1434" t="str">
            <v>archived</v>
          </cell>
          <cell r="R1434" t="str">
            <v>No</v>
          </cell>
          <cell r="S1434">
            <v>0</v>
          </cell>
          <cell r="T1434" t="str">
            <v>No</v>
          </cell>
          <cell r="U1434" t="str">
            <v>CTN</v>
          </cell>
          <cell r="V1434" t="str">
            <v>NULL</v>
          </cell>
        </row>
        <row r="1435">
          <cell r="A1435" t="str">
            <v>HDP01450</v>
          </cell>
          <cell r="B1435">
            <v>11126377</v>
          </cell>
          <cell r="C1435" t="str">
            <v>EMS initiated Buprenorphine for Opioid Use Disorder</v>
          </cell>
          <cell r="D1435" t="str">
            <v>NIDA</v>
          </cell>
          <cell r="E1435" t="str">
            <v>3UG1DA015831-23S1</v>
          </cell>
          <cell r="F1435" t="str">
            <v>DA015831</v>
          </cell>
          <cell r="G1435">
            <v>2024</v>
          </cell>
          <cell r="H1435" t="str">
            <v>Other Research-Related</v>
          </cell>
          <cell r="I1435" t="str">
            <v>Ronald  Dobbins</v>
          </cell>
          <cell r="J1435">
            <v>499472</v>
          </cell>
          <cell r="K1435" t="str">
            <v>YALE UNIVERSITY</v>
          </cell>
          <cell r="L1435" t="str">
            <v>CT</v>
          </cell>
          <cell r="M1435" t="str">
            <v>OUD</v>
          </cell>
          <cell r="N1435" t="str">
            <v>Translation of Research to Practice for the Treatment of Opioid Addiction</v>
          </cell>
          <cell r="O1435" t="str">
            <v>Enhancing the National Drug Abuse Treatment Clinical Trials Network to Address Opioids</v>
          </cell>
          <cell r="P1435" t="str">
            <v>not registered</v>
          </cell>
          <cell r="Q1435" t="str">
            <v>archived</v>
          </cell>
          <cell r="R1435" t="str">
            <v>No</v>
          </cell>
          <cell r="S1435">
            <v>0</v>
          </cell>
          <cell r="T1435" t="str">
            <v>No</v>
          </cell>
          <cell r="U1435" t="str">
            <v>CTN</v>
          </cell>
          <cell r="V1435" t="str">
            <v>NULL</v>
          </cell>
        </row>
        <row r="1436">
          <cell r="A1436" t="str">
            <v>HDP01475</v>
          </cell>
          <cell r="B1436">
            <v>11127166</v>
          </cell>
          <cell r="C1436" t="str">
            <v>Low-threshold buprenorphine treatment at syringe services programs: a Type I hybrid effectiveness-implementation trial (CTN concept under development)</v>
          </cell>
          <cell r="D1436" t="str">
            <v>NIDA</v>
          </cell>
          <cell r="E1436" t="str">
            <v>3UG1DA013720-25S2</v>
          </cell>
          <cell r="F1436" t="str">
            <v>DA013720</v>
          </cell>
          <cell r="G1436">
            <v>2024</v>
          </cell>
          <cell r="H1436" t="str">
            <v>Other Research-Related</v>
          </cell>
          <cell r="I1436" t="str">
            <v>Ronald  Dobbins</v>
          </cell>
          <cell r="J1436">
            <v>9879</v>
          </cell>
          <cell r="K1436" t="str">
            <v>UNIVERSITY OF MIAMI SCHOOL OF MEDICINE</v>
          </cell>
          <cell r="L1436" t="str">
            <v>FL</v>
          </cell>
          <cell r="M1436" t="str">
            <v>OUD</v>
          </cell>
          <cell r="N1436" t="str">
            <v>Translation of Research to Practice for the Treatment of Opioid Addiction</v>
          </cell>
          <cell r="O1436" t="str">
            <v>Enhancing the National Drug Abuse Treatment Clinical Trials Network to Address Opioids</v>
          </cell>
          <cell r="P1436" t="str">
            <v>not registered</v>
          </cell>
          <cell r="Q1436" t="str">
            <v>archived</v>
          </cell>
          <cell r="R1436" t="str">
            <v>No</v>
          </cell>
          <cell r="S1436">
            <v>0</v>
          </cell>
          <cell r="T1436" t="str">
            <v>No</v>
          </cell>
          <cell r="U1436" t="str">
            <v>CTN</v>
          </cell>
          <cell r="V1436" t="str">
            <v>NULL</v>
          </cell>
        </row>
        <row r="1437">
          <cell r="A1437" t="str">
            <v>NULL</v>
          </cell>
          <cell r="B1437">
            <v>11128119</v>
          </cell>
          <cell r="C1437" t="str">
            <v>Innovations in Recovery through Infrastructure Support (IRIS)</v>
          </cell>
          <cell r="D1437" t="str">
            <v>NIDA</v>
          </cell>
          <cell r="E1437" t="str">
            <v>4R24DA051975-02</v>
          </cell>
          <cell r="F1437" t="str">
            <v>DA051975</v>
          </cell>
          <cell r="G1437">
            <v>2024</v>
          </cell>
          <cell r="H1437" t="str">
            <v>Other Research-Related</v>
          </cell>
          <cell r="I1437" t="str">
            <v>LINDSEY ANN Martin</v>
          </cell>
          <cell r="J1437">
            <v>542137</v>
          </cell>
          <cell r="K1437" t="str">
            <v>UNIVERSITY OF MARYLAND BALTIMORE</v>
          </cell>
          <cell r="L1437" t="str">
            <v>MD</v>
          </cell>
          <cell r="M1437" t="str">
            <v>OUD</v>
          </cell>
          <cell r="N1437" t="str">
            <v>Translation of Research to Practice for the Treatment of Opioid Addiction</v>
          </cell>
          <cell r="O1437" t="str">
            <v>Recovery Research Networks</v>
          </cell>
          <cell r="P1437" t="str">
            <v>NULL</v>
          </cell>
          <cell r="Q1437" t="str">
            <v>NULL</v>
          </cell>
          <cell r="R1437" t="str">
            <v>NULL</v>
          </cell>
          <cell r="S1437" t="str">
            <v>NULL</v>
          </cell>
          <cell r="T1437" t="str">
            <v>NULL</v>
          </cell>
          <cell r="V1437">
            <v>11128119</v>
          </cell>
        </row>
        <row r="1438">
          <cell r="A1438" t="str">
            <v>NULL</v>
          </cell>
          <cell r="B1438">
            <v>11128237</v>
          </cell>
          <cell r="C1438" t="str">
            <v>CADENCE - Continuous And Data-drivEN CarE</v>
          </cell>
          <cell r="D1438" t="str">
            <v>NIDA</v>
          </cell>
          <cell r="E1438" t="str">
            <v>4R33DA057667-02</v>
          </cell>
          <cell r="F1438" t="str">
            <v>DA057667</v>
          </cell>
          <cell r="G1438">
            <v>2024</v>
          </cell>
          <cell r="H1438" t="str">
            <v>Non-SBIR/STTR</v>
          </cell>
          <cell r="I1438" t="str">
            <v>SEAN EDWARD WINTERS Lynch</v>
          </cell>
          <cell r="J1438">
            <v>1996547</v>
          </cell>
          <cell r="K1438" t="str">
            <v>UNIVERSITY OF SOUTH FLORIDA</v>
          </cell>
          <cell r="L1438" t="str">
            <v>FL</v>
          </cell>
          <cell r="M1438" t="str">
            <v>Cross-Cutting Research</v>
          </cell>
          <cell r="N1438" t="str">
            <v>Cross-Cutting Research</v>
          </cell>
          <cell r="O1438" t="str">
            <v>Translating Data 2 Action to Prevent Overdose</v>
          </cell>
          <cell r="P1438" t="str">
            <v>NULL</v>
          </cell>
          <cell r="Q1438" t="str">
            <v>NULL</v>
          </cell>
          <cell r="R1438" t="str">
            <v>NULL</v>
          </cell>
          <cell r="S1438" t="str">
            <v>NULL</v>
          </cell>
          <cell r="T1438" t="str">
            <v>NULL</v>
          </cell>
          <cell r="U1438" t="str">
            <v>DATA 2 ACTION</v>
          </cell>
          <cell r="V1438">
            <v>11128237</v>
          </cell>
        </row>
        <row r="1439">
          <cell r="A1439" t="str">
            <v>NULL</v>
          </cell>
          <cell r="B1439">
            <v>11129951</v>
          </cell>
          <cell r="C1439" t="str">
            <v>University of Florida Partnerships Across Interdisciplinary Networks: Training through Engineering, epidemiology &amp; Addiction Medicine (UF PAIN TEAM)</v>
          </cell>
          <cell r="D1439" t="str">
            <v>NIAMS</v>
          </cell>
          <cell r="E1439" t="str">
            <v>1R90AR085802-01</v>
          </cell>
          <cell r="F1439" t="str">
            <v>AR085802</v>
          </cell>
          <cell r="G1439">
            <v>2024</v>
          </cell>
          <cell r="H1439" t="str">
            <v>Other Research-Related</v>
          </cell>
          <cell r="I1439" t="str">
            <v>Rebecca N. Lenzi</v>
          </cell>
          <cell r="J1439">
            <v>340979</v>
          </cell>
          <cell r="K1439" t="str">
            <v>UNIVERSITY OF FLORIDA</v>
          </cell>
          <cell r="L1439" t="str">
            <v>FL</v>
          </cell>
          <cell r="M1439" t="str">
            <v>Cross-Cutting Research</v>
          </cell>
          <cell r="N1439" t="str">
            <v>Training the Next Generation of Researchers in HEAL</v>
          </cell>
          <cell r="O1439" t="str">
            <v>Training the Next Generation of Researchers in HEAL</v>
          </cell>
          <cell r="P1439" t="str">
            <v>NULL</v>
          </cell>
          <cell r="Q1439" t="str">
            <v>NULL</v>
          </cell>
          <cell r="R1439" t="str">
            <v>NULL</v>
          </cell>
          <cell r="S1439" t="str">
            <v>NULL</v>
          </cell>
          <cell r="T1439" t="str">
            <v>NULL</v>
          </cell>
          <cell r="V1439">
            <v>11129951</v>
          </cell>
        </row>
        <row r="1440">
          <cell r="A1440" t="str">
            <v>NULL</v>
          </cell>
          <cell r="B1440">
            <v>11130215</v>
          </cell>
          <cell r="C1440" t="str">
            <v>Helping to End Addiction Long-term (HEAL) Data Platform</v>
          </cell>
          <cell r="D1440" t="str">
            <v>OD</v>
          </cell>
          <cell r="E1440" t="str">
            <v>3OT2OD030208-01S3</v>
          </cell>
          <cell r="F1440" t="str">
            <v>OD030208</v>
          </cell>
          <cell r="G1440">
            <v>2024</v>
          </cell>
          <cell r="H1440" t="str">
            <v>Other</v>
          </cell>
          <cell r="I1440" t="str">
            <v>ANTHONY LEE Juehne</v>
          </cell>
          <cell r="J1440">
            <v>3999999</v>
          </cell>
          <cell r="K1440" t="str">
            <v>UNIVERSITY OF CHICAGO</v>
          </cell>
          <cell r="L1440" t="str">
            <v>IL</v>
          </cell>
          <cell r="O1440">
            <v>0</v>
          </cell>
          <cell r="P1440" t="str">
            <v>NULL</v>
          </cell>
          <cell r="Q1440" t="str">
            <v>NULL</v>
          </cell>
          <cell r="R1440" t="str">
            <v>NULL</v>
          </cell>
          <cell r="S1440" t="str">
            <v>NULL</v>
          </cell>
          <cell r="T1440" t="str">
            <v>NULL</v>
          </cell>
          <cell r="U1440" t="str">
            <v>NULL</v>
          </cell>
          <cell r="V1440">
            <v>11130215</v>
          </cell>
        </row>
        <row r="1441">
          <cell r="A1441" t="str">
            <v>NULL</v>
          </cell>
          <cell r="B1441">
            <v>11134921</v>
          </cell>
          <cell r="C1441" t="str">
            <v>PRomoting Excellence through Pain and Addiction Research Enhancement (PREPARE)</v>
          </cell>
          <cell r="D1441" t="str">
            <v>NINR</v>
          </cell>
          <cell r="E1441" t="str">
            <v>1R90NR021799-01</v>
          </cell>
          <cell r="F1441" t="str">
            <v>NR021799</v>
          </cell>
          <cell r="G1441">
            <v>2024</v>
          </cell>
          <cell r="H1441" t="str">
            <v>Other Research-Related</v>
          </cell>
          <cell r="I1441" t="str">
            <v>Karen  Kehl</v>
          </cell>
          <cell r="J1441">
            <v>290312</v>
          </cell>
          <cell r="K1441" t="str">
            <v>WASHINGTON UNIVERSITY</v>
          </cell>
          <cell r="L1441" t="str">
            <v>MO</v>
          </cell>
          <cell r="M1441" t="str">
            <v>Cross-Cutting Research</v>
          </cell>
          <cell r="N1441" t="str">
            <v>Training the Next Generation of Researchers in HEAL</v>
          </cell>
          <cell r="O1441" t="str">
            <v>Training the Next Generation of Researchers in HEAL</v>
          </cell>
          <cell r="P1441" t="str">
            <v>NULL</v>
          </cell>
          <cell r="Q1441" t="str">
            <v>NULL</v>
          </cell>
          <cell r="R1441" t="str">
            <v>NULL</v>
          </cell>
          <cell r="S1441" t="str">
            <v>NULL</v>
          </cell>
          <cell r="T1441" t="str">
            <v>NULL</v>
          </cell>
          <cell r="V1441">
            <v>11134921</v>
          </cell>
        </row>
        <row r="1442">
          <cell r="A1442" t="str">
            <v>NULL</v>
          </cell>
          <cell r="B1442">
            <v>11135744</v>
          </cell>
          <cell r="C1442" t="str">
            <v>PAINED: Project Addressing INequities in the Emergency Department</v>
          </cell>
          <cell r="D1442" t="str">
            <v>NIDDK</v>
          </cell>
          <cell r="E1442" t="str">
            <v>4R33DK135406-02</v>
          </cell>
          <cell r="F1442" t="str">
            <v>DK135406</v>
          </cell>
          <cell r="G1442">
            <v>2024</v>
          </cell>
          <cell r="H1442" t="str">
            <v>Non-SBIR/STTR</v>
          </cell>
          <cell r="I1442" t="str">
            <v>DANA K ANDERSEN</v>
          </cell>
          <cell r="J1442">
            <v>2520984</v>
          </cell>
          <cell r="K1442" t="str">
            <v>CHILDREN'S RESEARCH INSTITUTE</v>
          </cell>
          <cell r="L1442" t="str">
            <v>DC</v>
          </cell>
          <cell r="M1442" t="str">
            <v>Pain mgt</v>
          </cell>
          <cell r="N1442" t="str">
            <v>Clinical Research in Pain Management</v>
          </cell>
          <cell r="O1442" t="str">
            <v>Advancing Health Equity in Pain Management</v>
          </cell>
          <cell r="P1442" t="str">
            <v>NULL</v>
          </cell>
          <cell r="Q1442" t="str">
            <v>NULL</v>
          </cell>
          <cell r="R1442" t="str">
            <v>NULL</v>
          </cell>
          <cell r="S1442" t="str">
            <v>NULL</v>
          </cell>
          <cell r="T1442" t="str">
            <v>NULL</v>
          </cell>
          <cell r="V1442">
            <v>11135744</v>
          </cell>
        </row>
        <row r="1443">
          <cell r="A1443" t="str">
            <v>NULL</v>
          </cell>
          <cell r="B1443">
            <v>11136701</v>
          </cell>
          <cell r="C1443" t="str">
            <v>University of Utah Program to Provide Pain Research Knowledge (UP3RK)</v>
          </cell>
          <cell r="D1443" t="str">
            <v>NIDA</v>
          </cell>
          <cell r="E1443" t="str">
            <v>1R90DA062893-01</v>
          </cell>
          <cell r="F1443" t="str">
            <v>DA062893</v>
          </cell>
          <cell r="G1443">
            <v>2024</v>
          </cell>
          <cell r="H1443" t="str">
            <v>Other Research-Related</v>
          </cell>
          <cell r="I1443" t="str">
            <v>Lori  Ducharme</v>
          </cell>
          <cell r="J1443">
            <v>349335</v>
          </cell>
          <cell r="K1443" t="str">
            <v>UNIVERSITY OF UTAH</v>
          </cell>
          <cell r="L1443" t="str">
            <v>UT</v>
          </cell>
          <cell r="M1443" t="str">
            <v>Cross-Cutting Research</v>
          </cell>
          <cell r="N1443" t="str">
            <v>Training the Next Generation of Researchers in HEAL</v>
          </cell>
          <cell r="O1443" t="str">
            <v>Training the Next Generation of Researchers in HEAL</v>
          </cell>
          <cell r="P1443" t="str">
            <v>NULL</v>
          </cell>
          <cell r="Q1443" t="str">
            <v>NULL</v>
          </cell>
          <cell r="R1443" t="str">
            <v>NULL</v>
          </cell>
          <cell r="S1443" t="str">
            <v>NULL</v>
          </cell>
          <cell r="T1443" t="str">
            <v>NULL</v>
          </cell>
          <cell r="V1443">
            <v>11136701</v>
          </cell>
        </row>
        <row r="1444">
          <cell r="A1444" t="str">
            <v>NULL</v>
          </cell>
          <cell r="B1444">
            <v>11137284</v>
          </cell>
          <cell r="C1444" t="str">
            <v>Evaluating the Role of the Orexin System in Circadian Rhythms of Sleep and Stress in Persons on Medication-Assisted Treatments for Opioid Use Disorder</v>
          </cell>
          <cell r="D1444" t="str">
            <v>NHLBI</v>
          </cell>
          <cell r="E1444" t="str">
            <v>4U01HL150835-02</v>
          </cell>
          <cell r="F1444" t="str">
            <v>HL150835</v>
          </cell>
          <cell r="G1444">
            <v>2024</v>
          </cell>
          <cell r="H1444" t="str">
            <v>Non-SBIR/STTR</v>
          </cell>
          <cell r="I1444" t="str">
            <v>Aaron D. Laposky</v>
          </cell>
          <cell r="J1444">
            <v>623135</v>
          </cell>
          <cell r="K1444" t="str">
            <v>JOHNS HOPKINS UNIVERSITY</v>
          </cell>
          <cell r="L1444" t="str">
            <v>MD</v>
          </cell>
          <cell r="M1444" t="str">
            <v>OUD</v>
          </cell>
          <cell r="N1444" t="str">
            <v>New Strategies to Prevent and Treat Opioid Addiction</v>
          </cell>
          <cell r="O1444" t="str">
            <v>Sleep Dysfunction as a Core Feature of Opioid Use Disorder and Recovery</v>
          </cell>
          <cell r="P1444" t="str">
            <v>NULL</v>
          </cell>
          <cell r="Q1444" t="str">
            <v>NULL</v>
          </cell>
          <cell r="R1444" t="str">
            <v>NULL</v>
          </cell>
          <cell r="S1444" t="str">
            <v>NULL</v>
          </cell>
          <cell r="T1444" t="str">
            <v>NULL</v>
          </cell>
          <cell r="V1444">
            <v>11137284</v>
          </cell>
        </row>
        <row r="1445">
          <cell r="A1445" t="str">
            <v>HDP01503</v>
          </cell>
          <cell r="B1445">
            <v>11137512</v>
          </cell>
          <cell r="C1445" t="str">
            <v>Improving pain management and opioid safety through a systemwide, data driven evaluation of the CDC opioid prescribing guideline best practices and the use of Clinical Decision Support</v>
          </cell>
          <cell r="D1445" t="str">
            <v>NIDA</v>
          </cell>
          <cell r="E1445" t="str">
            <v>4R33DA057610-02</v>
          </cell>
          <cell r="F1445" t="str">
            <v>DA057610</v>
          </cell>
          <cell r="G1445">
            <v>2024</v>
          </cell>
          <cell r="H1445" t="str">
            <v>Non-SBIR/STTR</v>
          </cell>
          <cell r="I1445" t="str">
            <v>SEAN EDWARD WINTERS Lynch</v>
          </cell>
          <cell r="J1445">
            <v>2814796</v>
          </cell>
          <cell r="K1445" t="str">
            <v>UNIVERSITY OF COLORADO DENVER</v>
          </cell>
          <cell r="L1445" t="str">
            <v>CO</v>
          </cell>
          <cell r="M1445" t="str">
            <v>Cross-Cutting Research</v>
          </cell>
          <cell r="N1445" t="str">
            <v>Cross-Cutting Research</v>
          </cell>
          <cell r="O1445" t="str">
            <v>Translating Data 2 Action to Prevent Overdose</v>
          </cell>
          <cell r="P1445" t="str">
            <v>registered</v>
          </cell>
          <cell r="Q1445" t="str">
            <v>live</v>
          </cell>
          <cell r="R1445" t="str">
            <v>No</v>
          </cell>
          <cell r="S1445">
            <v>0</v>
          </cell>
          <cell r="T1445" t="str">
            <v>Yes</v>
          </cell>
          <cell r="U1445" t="str">
            <v>DATA 2 ACTION</v>
          </cell>
          <cell r="V1445">
            <v>11137512</v>
          </cell>
        </row>
        <row r="1446">
          <cell r="A1446" t="str">
            <v>HDP01503</v>
          </cell>
          <cell r="B1446">
            <v>11137512</v>
          </cell>
          <cell r="C1446" t="str">
            <v>Improving pain management and opioid safety through a systemwide, data driven evaluation of the CDC opioid prescribing guideline best practices and the use of Clinical Decision Support</v>
          </cell>
          <cell r="D1446" t="str">
            <v>NIDA</v>
          </cell>
          <cell r="E1446" t="str">
            <v>4R33DA057610-02</v>
          </cell>
          <cell r="F1446" t="str">
            <v>DA057610</v>
          </cell>
          <cell r="G1446">
            <v>2024</v>
          </cell>
          <cell r="H1446" t="str">
            <v>Non-SBIR/STTR</v>
          </cell>
          <cell r="I1446" t="str">
            <v>SEAN EDWARD WINTERS Lynch</v>
          </cell>
          <cell r="J1446">
            <v>2814796</v>
          </cell>
          <cell r="K1446" t="str">
            <v>UNIVERSITY OF COLORADO DENVER</v>
          </cell>
          <cell r="L1446" t="str">
            <v>CO</v>
          </cell>
          <cell r="M1446" t="str">
            <v>Cross-Cutting Research</v>
          </cell>
          <cell r="N1446" t="str">
            <v>Cross-Cutting Research</v>
          </cell>
          <cell r="O1446" t="str">
            <v>Translating Data 2 Action to Prevent Overdose</v>
          </cell>
          <cell r="P1446" t="str">
            <v>registered</v>
          </cell>
          <cell r="Q1446" t="str">
            <v>live</v>
          </cell>
          <cell r="R1446" t="str">
            <v>No</v>
          </cell>
          <cell r="S1446">
            <v>0</v>
          </cell>
          <cell r="T1446" t="str">
            <v>Yes</v>
          </cell>
          <cell r="U1446" t="str">
            <v>DATA 2 ACTION</v>
          </cell>
          <cell r="V1446">
            <v>11137512</v>
          </cell>
        </row>
        <row r="1447">
          <cell r="A1447" t="str">
            <v>HDP01503</v>
          </cell>
          <cell r="B1447">
            <v>11137512</v>
          </cell>
          <cell r="C1447" t="str">
            <v>Improving pain management and opioid safety through a systemwide, data driven evaluation of the CDC opioid prescribing guideline best practices and the use of Clinical Decision Support</v>
          </cell>
          <cell r="D1447" t="str">
            <v>NIDA</v>
          </cell>
          <cell r="E1447" t="str">
            <v>4R33DA057610-02</v>
          </cell>
          <cell r="F1447" t="str">
            <v>DA057610</v>
          </cell>
          <cell r="G1447">
            <v>2024</v>
          </cell>
          <cell r="H1447" t="str">
            <v>Non-SBIR/STTR</v>
          </cell>
          <cell r="I1447" t="str">
            <v>SEAN EDWARD WINTERS Lynch</v>
          </cell>
          <cell r="J1447">
            <v>2814796</v>
          </cell>
          <cell r="K1447" t="str">
            <v>UNIVERSITY OF COLORADO DENVER</v>
          </cell>
          <cell r="L1447" t="str">
            <v>CO</v>
          </cell>
          <cell r="M1447" t="str">
            <v>Cross-Cutting Research</v>
          </cell>
          <cell r="N1447" t="str">
            <v>Cross-Cutting Research</v>
          </cell>
          <cell r="O1447" t="str">
            <v>Translating Data 2 Action to Prevent Overdose</v>
          </cell>
          <cell r="P1447" t="str">
            <v>registered</v>
          </cell>
          <cell r="Q1447" t="str">
            <v>live</v>
          </cell>
          <cell r="R1447" t="str">
            <v>No</v>
          </cell>
          <cell r="S1447">
            <v>0</v>
          </cell>
          <cell r="T1447" t="str">
            <v>Yes</v>
          </cell>
          <cell r="U1447" t="str">
            <v>DATA 2 ACTION</v>
          </cell>
          <cell r="V1447">
            <v>11137512</v>
          </cell>
        </row>
        <row r="1448">
          <cell r="A1448" t="str">
            <v>HDP01503</v>
          </cell>
          <cell r="B1448">
            <v>11137512</v>
          </cell>
          <cell r="C1448" t="str">
            <v>Improving pain management and opioid safety through a systemwide, data driven evaluation of the CDC opioid prescribing guideline best practices and the use of Clinical Decision Support</v>
          </cell>
          <cell r="D1448" t="str">
            <v>NIDA</v>
          </cell>
          <cell r="E1448" t="str">
            <v>4R33DA057610-02</v>
          </cell>
          <cell r="F1448" t="str">
            <v>DA057610</v>
          </cell>
          <cell r="G1448">
            <v>2024</v>
          </cell>
          <cell r="H1448" t="str">
            <v>Non-SBIR/STTR</v>
          </cell>
          <cell r="I1448" t="str">
            <v>SEAN EDWARD WINTERS Lynch</v>
          </cell>
          <cell r="J1448">
            <v>2814796</v>
          </cell>
          <cell r="K1448" t="str">
            <v>UNIVERSITY OF COLORADO DENVER</v>
          </cell>
          <cell r="L1448" t="str">
            <v>CO</v>
          </cell>
          <cell r="M1448" t="str">
            <v>Cross-Cutting Research</v>
          </cell>
          <cell r="N1448" t="str">
            <v>Cross-Cutting Research</v>
          </cell>
          <cell r="O1448" t="str">
            <v>Translating Data 2 Action to Prevent Overdose</v>
          </cell>
          <cell r="P1448" t="str">
            <v>registered</v>
          </cell>
          <cell r="Q1448" t="str">
            <v>live</v>
          </cell>
          <cell r="R1448" t="str">
            <v>No</v>
          </cell>
          <cell r="S1448">
            <v>0</v>
          </cell>
          <cell r="T1448" t="str">
            <v>Yes</v>
          </cell>
          <cell r="U1448" t="str">
            <v>DATA 2 ACTION</v>
          </cell>
          <cell r="V1448">
            <v>11137512</v>
          </cell>
        </row>
        <row r="1449">
          <cell r="A1449" t="str">
            <v>HDP01503</v>
          </cell>
          <cell r="B1449">
            <v>11137512</v>
          </cell>
          <cell r="C1449" t="str">
            <v>Improving pain management and opioid safety through a systemwide, data driven evaluation of the CDC opioid prescribing guideline best practices and the use of Clinical Decision Support</v>
          </cell>
          <cell r="D1449" t="str">
            <v>NIDA</v>
          </cell>
          <cell r="E1449" t="str">
            <v>4R33DA057610-02</v>
          </cell>
          <cell r="F1449" t="str">
            <v>DA057610</v>
          </cell>
          <cell r="G1449">
            <v>2024</v>
          </cell>
          <cell r="H1449" t="str">
            <v>Non-SBIR/STTR</v>
          </cell>
          <cell r="I1449" t="str">
            <v>SEAN EDWARD WINTERS Lynch</v>
          </cell>
          <cell r="J1449">
            <v>2814796</v>
          </cell>
          <cell r="K1449" t="str">
            <v>UNIVERSITY OF COLORADO DENVER</v>
          </cell>
          <cell r="L1449" t="str">
            <v>CO</v>
          </cell>
          <cell r="M1449" t="str">
            <v>Cross-Cutting Research</v>
          </cell>
          <cell r="N1449" t="str">
            <v>Cross-Cutting Research</v>
          </cell>
          <cell r="O1449" t="str">
            <v>Translating Data 2 Action to Prevent Overdose</v>
          </cell>
          <cell r="P1449" t="str">
            <v>registered</v>
          </cell>
          <cell r="Q1449" t="str">
            <v>live</v>
          </cell>
          <cell r="R1449" t="str">
            <v>No</v>
          </cell>
          <cell r="S1449">
            <v>0</v>
          </cell>
          <cell r="T1449" t="str">
            <v>Yes</v>
          </cell>
          <cell r="U1449" t="str">
            <v>DATA 2 ACTION</v>
          </cell>
          <cell r="V1449">
            <v>11137512</v>
          </cell>
        </row>
        <row r="1450">
          <cell r="A1450" t="str">
            <v>HDP01502</v>
          </cell>
          <cell r="B1450">
            <v>11137512</v>
          </cell>
          <cell r="C1450" t="str">
            <v>Improving pain management and opioid safety through a systemwide, data driven evaluation of the CDC opioid prescribing guideline best practices and the use of Clinical Decision Support</v>
          </cell>
          <cell r="D1450" t="str">
            <v>NIDA</v>
          </cell>
          <cell r="E1450" t="str">
            <v>4R33DA057610-02</v>
          </cell>
          <cell r="F1450" t="str">
            <v>DA057610</v>
          </cell>
          <cell r="G1450">
            <v>2024</v>
          </cell>
          <cell r="H1450" t="str">
            <v>Non-SBIR/STTR</v>
          </cell>
          <cell r="I1450" t="str">
            <v>SEAN EDWARD WINTERS Lynch</v>
          </cell>
          <cell r="J1450">
            <v>2814796</v>
          </cell>
          <cell r="K1450" t="str">
            <v>UNIVERSITY OF COLORADO DENVER</v>
          </cell>
          <cell r="L1450" t="str">
            <v>CO</v>
          </cell>
          <cell r="M1450" t="str">
            <v>Cross-Cutting Research</v>
          </cell>
          <cell r="N1450" t="str">
            <v>Cross-Cutting Research</v>
          </cell>
          <cell r="O1450" t="str">
            <v>Translating Data 2 Action to Prevent Overdose</v>
          </cell>
          <cell r="P1450" t="str">
            <v>registered</v>
          </cell>
          <cell r="Q1450" t="str">
            <v>live</v>
          </cell>
          <cell r="R1450" t="str">
            <v>No</v>
          </cell>
          <cell r="S1450">
            <v>0</v>
          </cell>
          <cell r="T1450" t="str">
            <v>Yes</v>
          </cell>
          <cell r="U1450" t="str">
            <v>DATA 2 ACTION</v>
          </cell>
          <cell r="V1450">
            <v>11137512</v>
          </cell>
        </row>
        <row r="1451">
          <cell r="A1451" t="str">
            <v>HDP01502</v>
          </cell>
          <cell r="B1451">
            <v>11137512</v>
          </cell>
          <cell r="C1451" t="str">
            <v>Improving pain management and opioid safety through a systemwide, data driven evaluation of the CDC opioid prescribing guideline best practices and the use of Clinical Decision Support</v>
          </cell>
          <cell r="D1451" t="str">
            <v>NIDA</v>
          </cell>
          <cell r="E1451" t="str">
            <v>4R33DA057610-02</v>
          </cell>
          <cell r="F1451" t="str">
            <v>DA057610</v>
          </cell>
          <cell r="G1451">
            <v>2024</v>
          </cell>
          <cell r="H1451" t="str">
            <v>Non-SBIR/STTR</v>
          </cell>
          <cell r="I1451" t="str">
            <v>SEAN EDWARD WINTERS Lynch</v>
          </cell>
          <cell r="J1451">
            <v>2814796</v>
          </cell>
          <cell r="K1451" t="str">
            <v>UNIVERSITY OF COLORADO DENVER</v>
          </cell>
          <cell r="L1451" t="str">
            <v>CO</v>
          </cell>
          <cell r="M1451" t="str">
            <v>Cross-Cutting Research</v>
          </cell>
          <cell r="N1451" t="str">
            <v>Cross-Cutting Research</v>
          </cell>
          <cell r="O1451" t="str">
            <v>Translating Data 2 Action to Prevent Overdose</v>
          </cell>
          <cell r="P1451" t="str">
            <v>registered</v>
          </cell>
          <cell r="Q1451" t="str">
            <v>live</v>
          </cell>
          <cell r="R1451" t="str">
            <v>No</v>
          </cell>
          <cell r="S1451">
            <v>0</v>
          </cell>
          <cell r="T1451" t="str">
            <v>Yes</v>
          </cell>
          <cell r="U1451" t="str">
            <v>DATA 2 ACTION</v>
          </cell>
          <cell r="V1451">
            <v>11137512</v>
          </cell>
        </row>
        <row r="1452">
          <cell r="A1452" t="str">
            <v>HDP01502</v>
          </cell>
          <cell r="B1452">
            <v>11137512</v>
          </cell>
          <cell r="C1452" t="str">
            <v>Improving pain management and opioid safety through a systemwide, data driven evaluation of the CDC opioid prescribing guideline best practices and the use of Clinical Decision Support</v>
          </cell>
          <cell r="D1452" t="str">
            <v>NIDA</v>
          </cell>
          <cell r="E1452" t="str">
            <v>4R33DA057610-02</v>
          </cell>
          <cell r="F1452" t="str">
            <v>DA057610</v>
          </cell>
          <cell r="G1452">
            <v>2024</v>
          </cell>
          <cell r="H1452" t="str">
            <v>Non-SBIR/STTR</v>
          </cell>
          <cell r="I1452" t="str">
            <v>SEAN EDWARD WINTERS Lynch</v>
          </cell>
          <cell r="J1452">
            <v>2814796</v>
          </cell>
          <cell r="K1452" t="str">
            <v>UNIVERSITY OF COLORADO DENVER</v>
          </cell>
          <cell r="L1452" t="str">
            <v>CO</v>
          </cell>
          <cell r="M1452" t="str">
            <v>Cross-Cutting Research</v>
          </cell>
          <cell r="N1452" t="str">
            <v>Cross-Cutting Research</v>
          </cell>
          <cell r="O1452" t="str">
            <v>Translating Data 2 Action to Prevent Overdose</v>
          </cell>
          <cell r="P1452" t="str">
            <v>registered</v>
          </cell>
          <cell r="Q1452" t="str">
            <v>live</v>
          </cell>
          <cell r="R1452" t="str">
            <v>No</v>
          </cell>
          <cell r="S1452">
            <v>0</v>
          </cell>
          <cell r="T1452" t="str">
            <v>Yes</v>
          </cell>
          <cell r="U1452" t="str">
            <v>DATA 2 ACTION</v>
          </cell>
          <cell r="V1452">
            <v>11137512</v>
          </cell>
        </row>
        <row r="1453">
          <cell r="A1453" t="str">
            <v>HDP01502</v>
          </cell>
          <cell r="B1453">
            <v>11137512</v>
          </cell>
          <cell r="C1453" t="str">
            <v>Improving pain management and opioid safety through a systemwide, data driven evaluation of the CDC opioid prescribing guideline best practices and the use of Clinical Decision Support</v>
          </cell>
          <cell r="D1453" t="str">
            <v>NIDA</v>
          </cell>
          <cell r="E1453" t="str">
            <v>4R33DA057610-02</v>
          </cell>
          <cell r="F1453" t="str">
            <v>DA057610</v>
          </cell>
          <cell r="G1453">
            <v>2024</v>
          </cell>
          <cell r="H1453" t="str">
            <v>Non-SBIR/STTR</v>
          </cell>
          <cell r="I1453" t="str">
            <v>SEAN EDWARD WINTERS Lynch</v>
          </cell>
          <cell r="J1453">
            <v>2814796</v>
          </cell>
          <cell r="K1453" t="str">
            <v>UNIVERSITY OF COLORADO DENVER</v>
          </cell>
          <cell r="L1453" t="str">
            <v>CO</v>
          </cell>
          <cell r="M1453" t="str">
            <v>Cross-Cutting Research</v>
          </cell>
          <cell r="N1453" t="str">
            <v>Cross-Cutting Research</v>
          </cell>
          <cell r="O1453" t="str">
            <v>Translating Data 2 Action to Prevent Overdose</v>
          </cell>
          <cell r="P1453" t="str">
            <v>registered</v>
          </cell>
          <cell r="Q1453" t="str">
            <v>live</v>
          </cell>
          <cell r="R1453" t="str">
            <v>No</v>
          </cell>
          <cell r="S1453">
            <v>0</v>
          </cell>
          <cell r="T1453" t="str">
            <v>Yes</v>
          </cell>
          <cell r="U1453" t="str">
            <v>DATA 2 ACTION</v>
          </cell>
          <cell r="V1453">
            <v>11137512</v>
          </cell>
        </row>
        <row r="1454">
          <cell r="A1454" t="str">
            <v>HDP01502</v>
          </cell>
          <cell r="B1454">
            <v>11137512</v>
          </cell>
          <cell r="C1454" t="str">
            <v>Improving pain management and opioid safety through a systemwide, data driven evaluation of the CDC opioid prescribing guideline best practices and the use of Clinical Decision Support</v>
          </cell>
          <cell r="D1454" t="str">
            <v>NIDA</v>
          </cell>
          <cell r="E1454" t="str">
            <v>4R33DA057610-02</v>
          </cell>
          <cell r="F1454" t="str">
            <v>DA057610</v>
          </cell>
          <cell r="G1454">
            <v>2024</v>
          </cell>
          <cell r="H1454" t="str">
            <v>Non-SBIR/STTR</v>
          </cell>
          <cell r="I1454" t="str">
            <v>SEAN EDWARD WINTERS Lynch</v>
          </cell>
          <cell r="J1454">
            <v>2814796</v>
          </cell>
          <cell r="K1454" t="str">
            <v>UNIVERSITY OF COLORADO DENVER</v>
          </cell>
          <cell r="L1454" t="str">
            <v>CO</v>
          </cell>
          <cell r="M1454" t="str">
            <v>Cross-Cutting Research</v>
          </cell>
          <cell r="N1454" t="str">
            <v>Cross-Cutting Research</v>
          </cell>
          <cell r="O1454" t="str">
            <v>Translating Data 2 Action to Prevent Overdose</v>
          </cell>
          <cell r="P1454" t="str">
            <v>registered</v>
          </cell>
          <cell r="Q1454" t="str">
            <v>live</v>
          </cell>
          <cell r="R1454" t="str">
            <v>No</v>
          </cell>
          <cell r="S1454">
            <v>0</v>
          </cell>
          <cell r="T1454" t="str">
            <v>Yes</v>
          </cell>
          <cell r="U1454" t="str">
            <v>DATA 2 ACTION</v>
          </cell>
          <cell r="V1454">
            <v>11137512</v>
          </cell>
        </row>
        <row r="1455">
          <cell r="A1455" t="str">
            <v>HDP01501</v>
          </cell>
          <cell r="B1455">
            <v>11137512</v>
          </cell>
          <cell r="C1455" t="str">
            <v>Improving pain management and opioid safety through a systemwide, data driven evaluation of the CDC opioid prescribing guideline best practices and the use of Clinical Decision Support</v>
          </cell>
          <cell r="D1455" t="str">
            <v>NIDA</v>
          </cell>
          <cell r="E1455" t="str">
            <v>4R33DA057610-02</v>
          </cell>
          <cell r="F1455" t="str">
            <v>DA057610</v>
          </cell>
          <cell r="G1455">
            <v>2024</v>
          </cell>
          <cell r="H1455" t="str">
            <v>Non-SBIR/STTR</v>
          </cell>
          <cell r="I1455" t="str">
            <v>SEAN EDWARD WINTERS Lynch</v>
          </cell>
          <cell r="J1455">
            <v>2814796</v>
          </cell>
          <cell r="K1455" t="str">
            <v>UNIVERSITY OF COLORADO DENVER</v>
          </cell>
          <cell r="L1455" t="str">
            <v>CO</v>
          </cell>
          <cell r="M1455" t="str">
            <v>Cross-Cutting Research</v>
          </cell>
          <cell r="N1455" t="str">
            <v>Cross-Cutting Research</v>
          </cell>
          <cell r="O1455" t="str">
            <v>Translating Data 2 Action to Prevent Overdose</v>
          </cell>
          <cell r="P1455" t="str">
            <v>registered</v>
          </cell>
          <cell r="Q1455" t="str">
            <v>live</v>
          </cell>
          <cell r="R1455" t="str">
            <v>No</v>
          </cell>
          <cell r="S1455">
            <v>0</v>
          </cell>
          <cell r="T1455" t="str">
            <v>Yes</v>
          </cell>
          <cell r="U1455" t="str">
            <v>DATA 2 ACTION</v>
          </cell>
          <cell r="V1455">
            <v>11137512</v>
          </cell>
        </row>
        <row r="1456">
          <cell r="A1456" t="str">
            <v>HDP01501</v>
          </cell>
          <cell r="B1456">
            <v>11137512</v>
          </cell>
          <cell r="C1456" t="str">
            <v>Improving pain management and opioid safety through a systemwide, data driven evaluation of the CDC opioid prescribing guideline best practices and the use of Clinical Decision Support</v>
          </cell>
          <cell r="D1456" t="str">
            <v>NIDA</v>
          </cell>
          <cell r="E1456" t="str">
            <v>4R33DA057610-02</v>
          </cell>
          <cell r="F1456" t="str">
            <v>DA057610</v>
          </cell>
          <cell r="G1456">
            <v>2024</v>
          </cell>
          <cell r="H1456" t="str">
            <v>Non-SBIR/STTR</v>
          </cell>
          <cell r="I1456" t="str">
            <v>SEAN EDWARD WINTERS Lynch</v>
          </cell>
          <cell r="J1456">
            <v>2814796</v>
          </cell>
          <cell r="K1456" t="str">
            <v>UNIVERSITY OF COLORADO DENVER</v>
          </cell>
          <cell r="L1456" t="str">
            <v>CO</v>
          </cell>
          <cell r="M1456" t="str">
            <v>Cross-Cutting Research</v>
          </cell>
          <cell r="N1456" t="str">
            <v>Cross-Cutting Research</v>
          </cell>
          <cell r="O1456" t="str">
            <v>Translating Data 2 Action to Prevent Overdose</v>
          </cell>
          <cell r="P1456" t="str">
            <v>registered</v>
          </cell>
          <cell r="Q1456" t="str">
            <v>live</v>
          </cell>
          <cell r="R1456" t="str">
            <v>No</v>
          </cell>
          <cell r="S1456">
            <v>0</v>
          </cell>
          <cell r="T1456" t="str">
            <v>Yes</v>
          </cell>
          <cell r="U1456" t="str">
            <v>DATA 2 ACTION</v>
          </cell>
          <cell r="V1456">
            <v>11137512</v>
          </cell>
        </row>
        <row r="1457">
          <cell r="A1457" t="str">
            <v>HDP01501</v>
          </cell>
          <cell r="B1457">
            <v>11137512</v>
          </cell>
          <cell r="C1457" t="str">
            <v>Improving pain management and opioid safety through a systemwide, data driven evaluation of the CDC opioid prescribing guideline best practices and the use of Clinical Decision Support</v>
          </cell>
          <cell r="D1457" t="str">
            <v>NIDA</v>
          </cell>
          <cell r="E1457" t="str">
            <v>4R33DA057610-02</v>
          </cell>
          <cell r="F1457" t="str">
            <v>DA057610</v>
          </cell>
          <cell r="G1457">
            <v>2024</v>
          </cell>
          <cell r="H1457" t="str">
            <v>Non-SBIR/STTR</v>
          </cell>
          <cell r="I1457" t="str">
            <v>SEAN EDWARD WINTERS Lynch</v>
          </cell>
          <cell r="J1457">
            <v>2814796</v>
          </cell>
          <cell r="K1457" t="str">
            <v>UNIVERSITY OF COLORADO DENVER</v>
          </cell>
          <cell r="L1457" t="str">
            <v>CO</v>
          </cell>
          <cell r="M1457" t="str">
            <v>Cross-Cutting Research</v>
          </cell>
          <cell r="N1457" t="str">
            <v>Cross-Cutting Research</v>
          </cell>
          <cell r="O1457" t="str">
            <v>Translating Data 2 Action to Prevent Overdose</v>
          </cell>
          <cell r="P1457" t="str">
            <v>registered</v>
          </cell>
          <cell r="Q1457" t="str">
            <v>live</v>
          </cell>
          <cell r="R1457" t="str">
            <v>No</v>
          </cell>
          <cell r="S1457">
            <v>0</v>
          </cell>
          <cell r="T1457" t="str">
            <v>Yes</v>
          </cell>
          <cell r="U1457" t="str">
            <v>DATA 2 ACTION</v>
          </cell>
          <cell r="V1457">
            <v>11137512</v>
          </cell>
        </row>
        <row r="1458">
          <cell r="A1458" t="str">
            <v>HDP01501</v>
          </cell>
          <cell r="B1458">
            <v>11137512</v>
          </cell>
          <cell r="C1458" t="str">
            <v>Improving pain management and opioid safety through a systemwide, data driven evaluation of the CDC opioid prescribing guideline best practices and the use of Clinical Decision Support</v>
          </cell>
          <cell r="D1458" t="str">
            <v>NIDA</v>
          </cell>
          <cell r="E1458" t="str">
            <v>4R33DA057610-02</v>
          </cell>
          <cell r="F1458" t="str">
            <v>DA057610</v>
          </cell>
          <cell r="G1458">
            <v>2024</v>
          </cell>
          <cell r="H1458" t="str">
            <v>Non-SBIR/STTR</v>
          </cell>
          <cell r="I1458" t="str">
            <v>SEAN EDWARD WINTERS Lynch</v>
          </cell>
          <cell r="J1458">
            <v>2814796</v>
          </cell>
          <cell r="K1458" t="str">
            <v>UNIVERSITY OF COLORADO DENVER</v>
          </cell>
          <cell r="L1458" t="str">
            <v>CO</v>
          </cell>
          <cell r="M1458" t="str">
            <v>Cross-Cutting Research</v>
          </cell>
          <cell r="N1458" t="str">
            <v>Cross-Cutting Research</v>
          </cell>
          <cell r="O1458" t="str">
            <v>Translating Data 2 Action to Prevent Overdose</v>
          </cell>
          <cell r="P1458" t="str">
            <v>registered</v>
          </cell>
          <cell r="Q1458" t="str">
            <v>live</v>
          </cell>
          <cell r="R1458" t="str">
            <v>No</v>
          </cell>
          <cell r="S1458">
            <v>0</v>
          </cell>
          <cell r="T1458" t="str">
            <v>Yes</v>
          </cell>
          <cell r="U1458" t="str">
            <v>DATA 2 ACTION</v>
          </cell>
          <cell r="V1458">
            <v>11137512</v>
          </cell>
        </row>
        <row r="1459">
          <cell r="A1459" t="str">
            <v>HDP01501</v>
          </cell>
          <cell r="B1459">
            <v>11137512</v>
          </cell>
          <cell r="C1459" t="str">
            <v>Improving pain management and opioid safety through a systemwide, data driven evaluation of the CDC opioid prescribing guideline best practices and the use of Clinical Decision Support</v>
          </cell>
          <cell r="D1459" t="str">
            <v>NIDA</v>
          </cell>
          <cell r="E1459" t="str">
            <v>4R33DA057610-02</v>
          </cell>
          <cell r="F1459" t="str">
            <v>DA057610</v>
          </cell>
          <cell r="G1459">
            <v>2024</v>
          </cell>
          <cell r="H1459" t="str">
            <v>Non-SBIR/STTR</v>
          </cell>
          <cell r="I1459" t="str">
            <v>SEAN EDWARD WINTERS Lynch</v>
          </cell>
          <cell r="J1459">
            <v>2814796</v>
          </cell>
          <cell r="K1459" t="str">
            <v>UNIVERSITY OF COLORADO DENVER</v>
          </cell>
          <cell r="L1459" t="str">
            <v>CO</v>
          </cell>
          <cell r="M1459" t="str">
            <v>Cross-Cutting Research</v>
          </cell>
          <cell r="N1459" t="str">
            <v>Cross-Cutting Research</v>
          </cell>
          <cell r="O1459" t="str">
            <v>Translating Data 2 Action to Prevent Overdose</v>
          </cell>
          <cell r="P1459" t="str">
            <v>registered</v>
          </cell>
          <cell r="Q1459" t="str">
            <v>live</v>
          </cell>
          <cell r="R1459" t="str">
            <v>No</v>
          </cell>
          <cell r="S1459">
            <v>0</v>
          </cell>
          <cell r="T1459" t="str">
            <v>Yes</v>
          </cell>
          <cell r="U1459" t="str">
            <v>DATA 2 ACTION</v>
          </cell>
          <cell r="V1459">
            <v>11137512</v>
          </cell>
        </row>
        <row r="1460">
          <cell r="A1460" t="str">
            <v>HDP01500</v>
          </cell>
          <cell r="B1460">
            <v>11137512</v>
          </cell>
          <cell r="C1460" t="str">
            <v>Improving pain management and opioid safety through a systemwide, data driven evaluation of the CDC opioid prescribing guideline best practices and the use of Clinical Decision Support</v>
          </cell>
          <cell r="D1460" t="str">
            <v>NIDA</v>
          </cell>
          <cell r="E1460" t="str">
            <v>4R33DA057610-02</v>
          </cell>
          <cell r="F1460" t="str">
            <v>DA057610</v>
          </cell>
          <cell r="G1460">
            <v>2024</v>
          </cell>
          <cell r="H1460" t="str">
            <v>Non-SBIR/STTR</v>
          </cell>
          <cell r="I1460" t="str">
            <v>SEAN EDWARD WINTERS Lynch</v>
          </cell>
          <cell r="J1460">
            <v>2814796</v>
          </cell>
          <cell r="K1460" t="str">
            <v>UNIVERSITY OF COLORADO DENVER</v>
          </cell>
          <cell r="L1460" t="str">
            <v>CO</v>
          </cell>
          <cell r="M1460" t="str">
            <v>Cross-Cutting Research</v>
          </cell>
          <cell r="N1460" t="str">
            <v>Cross-Cutting Research</v>
          </cell>
          <cell r="O1460" t="str">
            <v>Translating Data 2 Action to Prevent Overdose</v>
          </cell>
          <cell r="P1460" t="str">
            <v>registered</v>
          </cell>
          <cell r="Q1460" t="str">
            <v>live</v>
          </cell>
          <cell r="R1460" t="str">
            <v>No</v>
          </cell>
          <cell r="S1460">
            <v>0</v>
          </cell>
          <cell r="T1460" t="str">
            <v>Yes</v>
          </cell>
          <cell r="U1460" t="str">
            <v>DATA 2 ACTION</v>
          </cell>
          <cell r="V1460">
            <v>11137512</v>
          </cell>
        </row>
        <row r="1461">
          <cell r="A1461" t="str">
            <v>HDP01500</v>
          </cell>
          <cell r="B1461">
            <v>11137512</v>
          </cell>
          <cell r="C1461" t="str">
            <v>Improving pain management and opioid safety through a systemwide, data driven evaluation of the CDC opioid prescribing guideline best practices and the use of Clinical Decision Support</v>
          </cell>
          <cell r="D1461" t="str">
            <v>NIDA</v>
          </cell>
          <cell r="E1461" t="str">
            <v>4R33DA057610-02</v>
          </cell>
          <cell r="F1461" t="str">
            <v>DA057610</v>
          </cell>
          <cell r="G1461">
            <v>2024</v>
          </cell>
          <cell r="H1461" t="str">
            <v>Non-SBIR/STTR</v>
          </cell>
          <cell r="I1461" t="str">
            <v>SEAN EDWARD WINTERS Lynch</v>
          </cell>
          <cell r="J1461">
            <v>2814796</v>
          </cell>
          <cell r="K1461" t="str">
            <v>UNIVERSITY OF COLORADO DENVER</v>
          </cell>
          <cell r="L1461" t="str">
            <v>CO</v>
          </cell>
          <cell r="M1461" t="str">
            <v>Cross-Cutting Research</v>
          </cell>
          <cell r="N1461" t="str">
            <v>Cross-Cutting Research</v>
          </cell>
          <cell r="O1461" t="str">
            <v>Translating Data 2 Action to Prevent Overdose</v>
          </cell>
          <cell r="P1461" t="str">
            <v>registered</v>
          </cell>
          <cell r="Q1461" t="str">
            <v>live</v>
          </cell>
          <cell r="R1461" t="str">
            <v>No</v>
          </cell>
          <cell r="S1461">
            <v>0</v>
          </cell>
          <cell r="T1461" t="str">
            <v>Yes</v>
          </cell>
          <cell r="U1461" t="str">
            <v>DATA 2 ACTION</v>
          </cell>
          <cell r="V1461">
            <v>11137512</v>
          </cell>
        </row>
        <row r="1462">
          <cell r="A1462" t="str">
            <v>HDP01500</v>
          </cell>
          <cell r="B1462">
            <v>11137512</v>
          </cell>
          <cell r="C1462" t="str">
            <v>Improving pain management and opioid safety through a systemwide, data driven evaluation of the CDC opioid prescribing guideline best practices and the use of Clinical Decision Support</v>
          </cell>
          <cell r="D1462" t="str">
            <v>NIDA</v>
          </cell>
          <cell r="E1462" t="str">
            <v>4R33DA057610-02</v>
          </cell>
          <cell r="F1462" t="str">
            <v>DA057610</v>
          </cell>
          <cell r="G1462">
            <v>2024</v>
          </cell>
          <cell r="H1462" t="str">
            <v>Non-SBIR/STTR</v>
          </cell>
          <cell r="I1462" t="str">
            <v>SEAN EDWARD WINTERS Lynch</v>
          </cell>
          <cell r="J1462">
            <v>2814796</v>
          </cell>
          <cell r="K1462" t="str">
            <v>UNIVERSITY OF COLORADO DENVER</v>
          </cell>
          <cell r="L1462" t="str">
            <v>CO</v>
          </cell>
          <cell r="M1462" t="str">
            <v>Cross-Cutting Research</v>
          </cell>
          <cell r="N1462" t="str">
            <v>Cross-Cutting Research</v>
          </cell>
          <cell r="O1462" t="str">
            <v>Translating Data 2 Action to Prevent Overdose</v>
          </cell>
          <cell r="P1462" t="str">
            <v>registered</v>
          </cell>
          <cell r="Q1462" t="str">
            <v>live</v>
          </cell>
          <cell r="R1462" t="str">
            <v>No</v>
          </cell>
          <cell r="S1462">
            <v>0</v>
          </cell>
          <cell r="T1462" t="str">
            <v>Yes</v>
          </cell>
          <cell r="U1462" t="str">
            <v>DATA 2 ACTION</v>
          </cell>
          <cell r="V1462">
            <v>11137512</v>
          </cell>
        </row>
        <row r="1463">
          <cell r="A1463" t="str">
            <v>HDP01500</v>
          </cell>
          <cell r="B1463">
            <v>11137512</v>
          </cell>
          <cell r="C1463" t="str">
            <v>Improving pain management and opioid safety through a systemwide, data driven evaluation of the CDC opioid prescribing guideline best practices and the use of Clinical Decision Support</v>
          </cell>
          <cell r="D1463" t="str">
            <v>NIDA</v>
          </cell>
          <cell r="E1463" t="str">
            <v>4R33DA057610-02</v>
          </cell>
          <cell r="F1463" t="str">
            <v>DA057610</v>
          </cell>
          <cell r="G1463">
            <v>2024</v>
          </cell>
          <cell r="H1463" t="str">
            <v>Non-SBIR/STTR</v>
          </cell>
          <cell r="I1463" t="str">
            <v>SEAN EDWARD WINTERS Lynch</v>
          </cell>
          <cell r="J1463">
            <v>2814796</v>
          </cell>
          <cell r="K1463" t="str">
            <v>UNIVERSITY OF COLORADO DENVER</v>
          </cell>
          <cell r="L1463" t="str">
            <v>CO</v>
          </cell>
          <cell r="M1463" t="str">
            <v>Cross-Cutting Research</v>
          </cell>
          <cell r="N1463" t="str">
            <v>Cross-Cutting Research</v>
          </cell>
          <cell r="O1463" t="str">
            <v>Translating Data 2 Action to Prevent Overdose</v>
          </cell>
          <cell r="P1463" t="str">
            <v>registered</v>
          </cell>
          <cell r="Q1463" t="str">
            <v>live</v>
          </cell>
          <cell r="R1463" t="str">
            <v>No</v>
          </cell>
          <cell r="S1463">
            <v>0</v>
          </cell>
          <cell r="T1463" t="str">
            <v>Yes</v>
          </cell>
          <cell r="U1463" t="str">
            <v>DATA 2 ACTION</v>
          </cell>
          <cell r="V1463">
            <v>11137512</v>
          </cell>
        </row>
        <row r="1464">
          <cell r="A1464" t="str">
            <v>HDP01500</v>
          </cell>
          <cell r="B1464">
            <v>11137512</v>
          </cell>
          <cell r="C1464" t="str">
            <v>Improving pain management and opioid safety through a systemwide, data driven evaluation of the CDC opioid prescribing guideline best practices and the use of Clinical Decision Support</v>
          </cell>
          <cell r="D1464" t="str">
            <v>NIDA</v>
          </cell>
          <cell r="E1464" t="str">
            <v>4R33DA057610-02</v>
          </cell>
          <cell r="F1464" t="str">
            <v>DA057610</v>
          </cell>
          <cell r="G1464">
            <v>2024</v>
          </cell>
          <cell r="H1464" t="str">
            <v>Non-SBIR/STTR</v>
          </cell>
          <cell r="I1464" t="str">
            <v>SEAN EDWARD WINTERS Lynch</v>
          </cell>
          <cell r="J1464">
            <v>2814796</v>
          </cell>
          <cell r="K1464" t="str">
            <v>UNIVERSITY OF COLORADO DENVER</v>
          </cell>
          <cell r="L1464" t="str">
            <v>CO</v>
          </cell>
          <cell r="M1464" t="str">
            <v>Cross-Cutting Research</v>
          </cell>
          <cell r="N1464" t="str">
            <v>Cross-Cutting Research</v>
          </cell>
          <cell r="O1464" t="str">
            <v>Translating Data 2 Action to Prevent Overdose</v>
          </cell>
          <cell r="P1464" t="str">
            <v>registered</v>
          </cell>
          <cell r="Q1464" t="str">
            <v>live</v>
          </cell>
          <cell r="R1464" t="str">
            <v>No</v>
          </cell>
          <cell r="S1464">
            <v>0</v>
          </cell>
          <cell r="T1464" t="str">
            <v>Yes</v>
          </cell>
          <cell r="U1464" t="str">
            <v>DATA 2 ACTION</v>
          </cell>
          <cell r="V1464">
            <v>11137512</v>
          </cell>
        </row>
        <row r="1465">
          <cell r="A1465" t="str">
            <v>HDP01486</v>
          </cell>
          <cell r="B1465">
            <v>11137512</v>
          </cell>
          <cell r="C1465" t="str">
            <v>Improving pain management and opioid safety through a systemwide, data driven evaluation of the CDC opioid prescribing guideline best practices and the use of Clinical Decision Support</v>
          </cell>
          <cell r="D1465" t="str">
            <v>NIDA</v>
          </cell>
          <cell r="E1465" t="str">
            <v>4R33DA057610-02</v>
          </cell>
          <cell r="F1465" t="str">
            <v>DA057610</v>
          </cell>
          <cell r="G1465">
            <v>2024</v>
          </cell>
          <cell r="H1465" t="str">
            <v>Non-SBIR/STTR</v>
          </cell>
          <cell r="I1465" t="str">
            <v>SEAN EDWARD WINTERS Lynch</v>
          </cell>
          <cell r="J1465">
            <v>2814796</v>
          </cell>
          <cell r="K1465" t="str">
            <v>UNIVERSITY OF COLORADO DENVER</v>
          </cell>
          <cell r="L1465" t="str">
            <v>CO</v>
          </cell>
          <cell r="M1465" t="str">
            <v>Cross-Cutting Research</v>
          </cell>
          <cell r="N1465" t="str">
            <v>Cross-Cutting Research</v>
          </cell>
          <cell r="O1465" t="str">
            <v>Translating Data 2 Action to Prevent Overdose</v>
          </cell>
          <cell r="P1465" t="str">
            <v>not registered</v>
          </cell>
          <cell r="Q1465" t="str">
            <v>archived</v>
          </cell>
          <cell r="R1465" t="str">
            <v>No</v>
          </cell>
          <cell r="S1465">
            <v>0</v>
          </cell>
          <cell r="T1465" t="str">
            <v>No</v>
          </cell>
          <cell r="U1465" t="str">
            <v>DATA 2 ACTION</v>
          </cell>
          <cell r="V1465">
            <v>11137512</v>
          </cell>
        </row>
        <row r="1466">
          <cell r="A1466" t="str">
            <v>HDP01486</v>
          </cell>
          <cell r="B1466">
            <v>11137512</v>
          </cell>
          <cell r="C1466" t="str">
            <v>Improving pain management and opioid safety through a systemwide, data driven evaluation of the CDC opioid prescribing guideline best practices and the use of Clinical Decision Support</v>
          </cell>
          <cell r="D1466" t="str">
            <v>NIDA</v>
          </cell>
          <cell r="E1466" t="str">
            <v>4R33DA057610-02</v>
          </cell>
          <cell r="F1466" t="str">
            <v>DA057610</v>
          </cell>
          <cell r="G1466">
            <v>2024</v>
          </cell>
          <cell r="H1466" t="str">
            <v>Non-SBIR/STTR</v>
          </cell>
          <cell r="I1466" t="str">
            <v>SEAN EDWARD WINTERS Lynch</v>
          </cell>
          <cell r="J1466">
            <v>2814796</v>
          </cell>
          <cell r="K1466" t="str">
            <v>UNIVERSITY OF COLORADO DENVER</v>
          </cell>
          <cell r="L1466" t="str">
            <v>CO</v>
          </cell>
          <cell r="M1466" t="str">
            <v>Cross-Cutting Research</v>
          </cell>
          <cell r="N1466" t="str">
            <v>Cross-Cutting Research</v>
          </cell>
          <cell r="O1466" t="str">
            <v>Translating Data 2 Action to Prevent Overdose</v>
          </cell>
          <cell r="P1466" t="str">
            <v>not registered</v>
          </cell>
          <cell r="Q1466" t="str">
            <v>archived</v>
          </cell>
          <cell r="R1466" t="str">
            <v>No</v>
          </cell>
          <cell r="S1466">
            <v>0</v>
          </cell>
          <cell r="T1466" t="str">
            <v>No</v>
          </cell>
          <cell r="U1466" t="str">
            <v>DATA 2 ACTION</v>
          </cell>
          <cell r="V1466">
            <v>11137512</v>
          </cell>
        </row>
        <row r="1467">
          <cell r="A1467" t="str">
            <v>HDP01486</v>
          </cell>
          <cell r="B1467">
            <v>11137512</v>
          </cell>
          <cell r="C1467" t="str">
            <v>Improving pain management and opioid safety through a systemwide, data driven evaluation of the CDC opioid prescribing guideline best practices and the use of Clinical Decision Support</v>
          </cell>
          <cell r="D1467" t="str">
            <v>NIDA</v>
          </cell>
          <cell r="E1467" t="str">
            <v>4R33DA057610-02</v>
          </cell>
          <cell r="F1467" t="str">
            <v>DA057610</v>
          </cell>
          <cell r="G1467">
            <v>2024</v>
          </cell>
          <cell r="H1467" t="str">
            <v>Non-SBIR/STTR</v>
          </cell>
          <cell r="I1467" t="str">
            <v>SEAN EDWARD WINTERS Lynch</v>
          </cell>
          <cell r="J1467">
            <v>2814796</v>
          </cell>
          <cell r="K1467" t="str">
            <v>UNIVERSITY OF COLORADO DENVER</v>
          </cell>
          <cell r="L1467" t="str">
            <v>CO</v>
          </cell>
          <cell r="M1467" t="str">
            <v>Cross-Cutting Research</v>
          </cell>
          <cell r="N1467" t="str">
            <v>Cross-Cutting Research</v>
          </cell>
          <cell r="O1467" t="str">
            <v>Translating Data 2 Action to Prevent Overdose</v>
          </cell>
          <cell r="P1467" t="str">
            <v>not registered</v>
          </cell>
          <cell r="Q1467" t="str">
            <v>archived</v>
          </cell>
          <cell r="R1467" t="str">
            <v>No</v>
          </cell>
          <cell r="S1467">
            <v>0</v>
          </cell>
          <cell r="T1467" t="str">
            <v>No</v>
          </cell>
          <cell r="U1467" t="str">
            <v>DATA 2 ACTION</v>
          </cell>
          <cell r="V1467">
            <v>11137512</v>
          </cell>
        </row>
        <row r="1468">
          <cell r="A1468" t="str">
            <v>HDP01486</v>
          </cell>
          <cell r="B1468">
            <v>11137512</v>
          </cell>
          <cell r="C1468" t="str">
            <v>Improving pain management and opioid safety through a systemwide, data driven evaluation of the CDC opioid prescribing guideline best practices and the use of Clinical Decision Support</v>
          </cell>
          <cell r="D1468" t="str">
            <v>NIDA</v>
          </cell>
          <cell r="E1468" t="str">
            <v>4R33DA057610-02</v>
          </cell>
          <cell r="F1468" t="str">
            <v>DA057610</v>
          </cell>
          <cell r="G1468">
            <v>2024</v>
          </cell>
          <cell r="H1468" t="str">
            <v>Non-SBIR/STTR</v>
          </cell>
          <cell r="I1468" t="str">
            <v>SEAN EDWARD WINTERS Lynch</v>
          </cell>
          <cell r="J1468">
            <v>2814796</v>
          </cell>
          <cell r="K1468" t="str">
            <v>UNIVERSITY OF COLORADO DENVER</v>
          </cell>
          <cell r="L1468" t="str">
            <v>CO</v>
          </cell>
          <cell r="M1468" t="str">
            <v>Cross-Cutting Research</v>
          </cell>
          <cell r="N1468" t="str">
            <v>Cross-Cutting Research</v>
          </cell>
          <cell r="O1468" t="str">
            <v>Translating Data 2 Action to Prevent Overdose</v>
          </cell>
          <cell r="P1468" t="str">
            <v>not registered</v>
          </cell>
          <cell r="Q1468" t="str">
            <v>archived</v>
          </cell>
          <cell r="R1468" t="str">
            <v>No</v>
          </cell>
          <cell r="S1468">
            <v>0</v>
          </cell>
          <cell r="T1468" t="str">
            <v>No</v>
          </cell>
          <cell r="U1468" t="str">
            <v>DATA 2 ACTION</v>
          </cell>
          <cell r="V1468">
            <v>11137512</v>
          </cell>
        </row>
        <row r="1469">
          <cell r="A1469" t="str">
            <v>HDP01486</v>
          </cell>
          <cell r="B1469">
            <v>11137512</v>
          </cell>
          <cell r="C1469" t="str">
            <v>Improving pain management and opioid safety through a systemwide, data driven evaluation of the CDC opioid prescribing guideline best practices and the use of Clinical Decision Support</v>
          </cell>
          <cell r="D1469" t="str">
            <v>NIDA</v>
          </cell>
          <cell r="E1469" t="str">
            <v>4R33DA057610-02</v>
          </cell>
          <cell r="F1469" t="str">
            <v>DA057610</v>
          </cell>
          <cell r="G1469">
            <v>2024</v>
          </cell>
          <cell r="H1469" t="str">
            <v>Non-SBIR/STTR</v>
          </cell>
          <cell r="I1469" t="str">
            <v>SEAN EDWARD WINTERS Lynch</v>
          </cell>
          <cell r="J1469">
            <v>2814796</v>
          </cell>
          <cell r="K1469" t="str">
            <v>UNIVERSITY OF COLORADO DENVER</v>
          </cell>
          <cell r="L1469" t="str">
            <v>CO</v>
          </cell>
          <cell r="M1469" t="str">
            <v>Cross-Cutting Research</v>
          </cell>
          <cell r="N1469" t="str">
            <v>Cross-Cutting Research</v>
          </cell>
          <cell r="O1469" t="str">
            <v>Translating Data 2 Action to Prevent Overdose</v>
          </cell>
          <cell r="P1469" t="str">
            <v>not registered</v>
          </cell>
          <cell r="Q1469" t="str">
            <v>archived</v>
          </cell>
          <cell r="R1469" t="str">
            <v>No</v>
          </cell>
          <cell r="S1469">
            <v>0</v>
          </cell>
          <cell r="T1469" t="str">
            <v>No</v>
          </cell>
          <cell r="U1469" t="str">
            <v>DATA 2 ACTION</v>
          </cell>
          <cell r="V1469">
            <v>11137512</v>
          </cell>
        </row>
        <row r="1470">
          <cell r="A1470" t="str">
            <v>NULL</v>
          </cell>
          <cell r="B1470">
            <v>11138120</v>
          </cell>
          <cell r="C1470" t="str">
            <v>Addressing the chronic pain epidemic among older adults in underserved community center; The GetActive+ study.</v>
          </cell>
          <cell r="D1470" t="str">
            <v>NIA</v>
          </cell>
          <cell r="E1470" t="str">
            <v>4R33AG081034-02</v>
          </cell>
          <cell r="F1470" t="str">
            <v>AG081034</v>
          </cell>
          <cell r="G1470">
            <v>2024</v>
          </cell>
          <cell r="H1470" t="str">
            <v>Non-SBIR/STTR</v>
          </cell>
          <cell r="I1470" t="str">
            <v>Elise  Rice</v>
          </cell>
          <cell r="J1470">
            <v>3542451</v>
          </cell>
          <cell r="K1470" t="str">
            <v>MASSACHUSETTS GENERAL HOSPITAL</v>
          </cell>
          <cell r="L1470" t="str">
            <v>MA</v>
          </cell>
          <cell r="M1470" t="str">
            <v>Pain mgt</v>
          </cell>
          <cell r="N1470" t="str">
            <v>Clinical Research in Pain Management</v>
          </cell>
          <cell r="O1470" t="str">
            <v>Advancing Health Equity in Pain Management</v>
          </cell>
          <cell r="P1470" t="str">
            <v>NULL</v>
          </cell>
          <cell r="Q1470" t="str">
            <v>NULL</v>
          </cell>
          <cell r="R1470" t="str">
            <v>NULL</v>
          </cell>
          <cell r="S1470" t="str">
            <v>NULL</v>
          </cell>
          <cell r="T1470" t="str">
            <v>NULL</v>
          </cell>
          <cell r="V1470">
            <v>11138120</v>
          </cell>
        </row>
        <row r="1471">
          <cell r="A1471" t="str">
            <v>NULL</v>
          </cell>
          <cell r="B1471">
            <v>11140118</v>
          </cell>
          <cell r="C1471" t="str">
            <v>Effects of experimental sleep disruption and fragmentation on cerebral Mu-opioid receptor function, Mu-opioid receptor agonist analgesia, and abuse liability.</v>
          </cell>
          <cell r="D1471" t="str">
            <v>NHLBI</v>
          </cell>
          <cell r="E1471" t="str">
            <v>4U01HL150568-02</v>
          </cell>
          <cell r="F1471" t="str">
            <v>HL150568</v>
          </cell>
          <cell r="G1471">
            <v>2024</v>
          </cell>
          <cell r="H1471" t="str">
            <v>Non-SBIR/STTR</v>
          </cell>
          <cell r="I1471" t="str">
            <v>Aaron D. Laposky</v>
          </cell>
          <cell r="J1471">
            <v>1136433</v>
          </cell>
          <cell r="K1471" t="str">
            <v>JOHNS HOPKINS UNIVERSITY</v>
          </cell>
          <cell r="L1471" t="str">
            <v>MD</v>
          </cell>
          <cell r="M1471" t="str">
            <v>OUD</v>
          </cell>
          <cell r="N1471" t="str">
            <v>New Strategies to Prevent and Treat Opioid Addiction</v>
          </cell>
          <cell r="O1471" t="str">
            <v>Sleep Dysfunction as a Core Feature of Opioid Use Disorder and Recovery</v>
          </cell>
          <cell r="P1471" t="str">
            <v>NULL</v>
          </cell>
          <cell r="Q1471" t="str">
            <v>NULL</v>
          </cell>
          <cell r="R1471" t="str">
            <v>NULL</v>
          </cell>
          <cell r="S1471" t="str">
            <v>NULL</v>
          </cell>
          <cell r="T1471" t="str">
            <v>NULL</v>
          </cell>
          <cell r="V1471">
            <v>11140118</v>
          </cell>
        </row>
        <row r="1472">
          <cell r="A1472" t="str">
            <v>NULL</v>
          </cell>
          <cell r="B1472">
            <v>11141362</v>
          </cell>
          <cell r="C1472" t="str">
            <v>Mass General Brigham Interdisciplinary Clinical Pain Research Training Program</v>
          </cell>
          <cell r="D1472" t="str">
            <v>NINDS</v>
          </cell>
          <cell r="E1472" t="str">
            <v>1R90NS143074-01</v>
          </cell>
          <cell r="F1472" t="str">
            <v>NS143074</v>
          </cell>
          <cell r="G1472">
            <v>2024</v>
          </cell>
          <cell r="H1472" t="str">
            <v>Other Research-Related</v>
          </cell>
          <cell r="I1472" t="str">
            <v>Letitia Alexis Weigand</v>
          </cell>
          <cell r="J1472">
            <v>242061</v>
          </cell>
          <cell r="K1472" t="str">
            <v>BRIGHAM AND WOMEN'S HOSPITAL</v>
          </cell>
          <cell r="L1472" t="str">
            <v>MA</v>
          </cell>
          <cell r="M1472" t="str">
            <v>Cross-Cutting Research</v>
          </cell>
          <cell r="N1472" t="str">
            <v>Training the Next Generation of Researchers in HEAL</v>
          </cell>
          <cell r="O1472" t="str">
            <v>Training the Next Generation of Researchers in HEAL</v>
          </cell>
          <cell r="P1472" t="str">
            <v>NULL</v>
          </cell>
          <cell r="Q1472" t="str">
            <v>NULL</v>
          </cell>
          <cell r="R1472" t="str">
            <v>NULL</v>
          </cell>
          <cell r="S1472" t="str">
            <v>NULL</v>
          </cell>
          <cell r="T1472" t="str">
            <v>NULL</v>
          </cell>
          <cell r="V1472">
            <v>11141362</v>
          </cell>
        </row>
        <row r="1473">
          <cell r="A1473" t="str">
            <v>HDP01479</v>
          </cell>
          <cell r="B1473">
            <v>11141490</v>
          </cell>
          <cell r="C1473" t="str">
            <v>University of Michigan (UM) HEAL Initiative National K12 Clinical Pain Career Development Program (UM-HCPDP)</v>
          </cell>
          <cell r="D1473" t="str">
            <v>NINDS</v>
          </cell>
          <cell r="E1473" t="str">
            <v>3K12NS130673-02S1</v>
          </cell>
          <cell r="F1473" t="str">
            <v>NS130673</v>
          </cell>
          <cell r="G1473">
            <v>2024</v>
          </cell>
          <cell r="H1473" t="str">
            <v>Other Research-Related</v>
          </cell>
          <cell r="I1473" t="str">
            <v>LAURA DOVER Wandner</v>
          </cell>
          <cell r="J1473">
            <v>399440</v>
          </cell>
          <cell r="K1473" t="str">
            <v>UNIVERSITY OF MICHIGAN AT ANN ARBOR</v>
          </cell>
          <cell r="L1473" t="str">
            <v>MI</v>
          </cell>
          <cell r="M1473" t="str">
            <v>Cross-Cutting Research</v>
          </cell>
          <cell r="N1473" t="str">
            <v>Training the Next Generation of Researchers in HEAL</v>
          </cell>
          <cell r="O1473" t="str">
            <v>Training the Next Generation of Researchers in HEAL</v>
          </cell>
          <cell r="P1473" t="str">
            <v>not registered</v>
          </cell>
          <cell r="Q1473" t="str">
            <v>live</v>
          </cell>
          <cell r="R1473" t="str">
            <v>No</v>
          </cell>
          <cell r="S1473">
            <v>0</v>
          </cell>
          <cell r="T1473" t="str">
            <v>No</v>
          </cell>
          <cell r="V1473">
            <v>11141490</v>
          </cell>
        </row>
        <row r="1474">
          <cell r="A1474" t="str">
            <v>NULL</v>
          </cell>
          <cell r="B1474">
            <v>11143587</v>
          </cell>
          <cell r="C1474" t="str">
            <v>Hawaii N CREW Research Resource Center</v>
          </cell>
          <cell r="D1474" t="str">
            <v>NIDA</v>
          </cell>
          <cell r="E1474" t="str">
            <v>1OT2DA062969-01</v>
          </cell>
          <cell r="F1474" t="str">
            <v>DA062969</v>
          </cell>
          <cell r="G1474">
            <v>2024</v>
          </cell>
          <cell r="H1474" t="str">
            <v>Other</v>
          </cell>
          <cell r="I1474" t="str">
            <v>JACLYN D'ANNE Smith</v>
          </cell>
          <cell r="J1474">
            <v>551767</v>
          </cell>
          <cell r="K1474" t="str">
            <v>UNIVERSITY OF HAWAII AT MANOA</v>
          </cell>
          <cell r="L1474" t="str">
            <v>HI</v>
          </cell>
          <cell r="M1474" t="str">
            <v>OUD</v>
          </cell>
          <cell r="N1474" t="str">
            <v>Translation of Research to Practice for the Treatment of Opioid Addiction</v>
          </cell>
          <cell r="O1474" t="str">
            <v>Native Collective Research Effort to Enhance Wellness (N CREW) Program: Addressing Overdose, Substance Use, Mental Health, and Pain</v>
          </cell>
          <cell r="P1474" t="str">
            <v>NULL</v>
          </cell>
          <cell r="Q1474" t="str">
            <v>NULL</v>
          </cell>
          <cell r="R1474" t="str">
            <v>NULL</v>
          </cell>
          <cell r="S1474" t="str">
            <v>NULL</v>
          </cell>
          <cell r="T1474" t="str">
            <v>NULL</v>
          </cell>
          <cell r="U1474" t="str">
            <v>NULL</v>
          </cell>
          <cell r="V1474">
            <v>11143587</v>
          </cell>
        </row>
        <row r="1475">
          <cell r="A1475" t="str">
            <v>NULL</v>
          </cell>
          <cell r="B1475">
            <v>11144138</v>
          </cell>
          <cell r="C1475" t="str">
            <v>Increasing the Capacity of a Community-Based Research Center to Address Opioid Use Disorder and Related Health Inequities in Urban American Indian Communities</v>
          </cell>
          <cell r="D1475" t="str">
            <v>NIDA</v>
          </cell>
          <cell r="E1475" t="str">
            <v>1OT2DA062972-01</v>
          </cell>
          <cell r="F1475" t="str">
            <v>DA062972</v>
          </cell>
          <cell r="G1475">
            <v>2024</v>
          </cell>
          <cell r="H1475" t="str">
            <v>Other</v>
          </cell>
          <cell r="I1475" t="str">
            <v>Steven Paul Hafner</v>
          </cell>
          <cell r="J1475">
            <v>549103</v>
          </cell>
          <cell r="K1475" t="str">
            <v>NATIVE AMERICAN COMMUNITY CLINIC</v>
          </cell>
          <cell r="L1475" t="str">
            <v>MN</v>
          </cell>
          <cell r="M1475" t="str">
            <v>OUD</v>
          </cell>
          <cell r="N1475" t="str">
            <v>Translation of Research to Practice for the Treatment of Opioid Addiction</v>
          </cell>
          <cell r="O1475" t="str">
            <v>Native Collective Research Effort to Enhance Wellness (N CREW) Program: Addressing Overdose, Substance Use, Mental Health, and Pain</v>
          </cell>
          <cell r="P1475" t="str">
            <v>NULL</v>
          </cell>
          <cell r="Q1475" t="str">
            <v>NULL</v>
          </cell>
          <cell r="R1475" t="str">
            <v>NULL</v>
          </cell>
          <cell r="S1475" t="str">
            <v>NULL</v>
          </cell>
          <cell r="T1475" t="str">
            <v>NULL</v>
          </cell>
          <cell r="U1475" t="str">
            <v>NULL</v>
          </cell>
          <cell r="V1475">
            <v>11144138</v>
          </cell>
        </row>
        <row r="1476">
          <cell r="A1476" t="str">
            <v>NULL</v>
          </cell>
          <cell r="B1476">
            <v>11146202</v>
          </cell>
          <cell r="C1476" t="str">
            <v>Workforce and System Change to Treat Adolescent Opioid Use Disorder within Integrated Pediatric Primary Care</v>
          </cell>
          <cell r="D1476" t="str">
            <v>NIDA</v>
          </cell>
          <cell r="E1476" t="str">
            <v>4R33DA059948-02</v>
          </cell>
          <cell r="F1476" t="str">
            <v>DA059948</v>
          </cell>
          <cell r="G1476">
            <v>2024</v>
          </cell>
          <cell r="H1476" t="str">
            <v>Non-SBIR/STTR</v>
          </cell>
          <cell r="I1476" t="str">
            <v>SEAN EDWARD WINTERS Lynch</v>
          </cell>
          <cell r="J1476">
            <v>1304874</v>
          </cell>
          <cell r="K1476" t="str">
            <v>INDIANA UNIVERSITY INDIANAPOLIS</v>
          </cell>
          <cell r="L1476" t="str">
            <v>IN</v>
          </cell>
          <cell r="M1476" t="str">
            <v>OUD</v>
          </cell>
          <cell r="N1476" t="str">
            <v>Translation of Research to Practice for the Treatment of Opioid Addiction</v>
          </cell>
          <cell r="O1476" t="str">
            <v>Optimizing the Quality, Reach, and Impact of Addiction Services</v>
          </cell>
          <cell r="P1476" t="str">
            <v>NULL</v>
          </cell>
          <cell r="Q1476" t="str">
            <v>NULL</v>
          </cell>
          <cell r="R1476" t="str">
            <v>NULL</v>
          </cell>
          <cell r="S1476" t="str">
            <v>NULL</v>
          </cell>
          <cell r="T1476" t="str">
            <v>NULL</v>
          </cell>
          <cell r="V1476">
            <v>11146202</v>
          </cell>
        </row>
        <row r="1477">
          <cell r="A1477" t="str">
            <v>NULL</v>
          </cell>
          <cell r="B1477">
            <v>11166828</v>
          </cell>
          <cell r="C1477" t="str">
            <v>The Collaboration Linking Opioid Use Disorder and Sleep ('CLOUDS') Study</v>
          </cell>
          <cell r="D1477" t="str">
            <v>NHLBI</v>
          </cell>
          <cell r="E1477" t="str">
            <v>4U01HL150596-02</v>
          </cell>
          <cell r="F1477" t="str">
            <v>HL150596</v>
          </cell>
          <cell r="G1477">
            <v>2024</v>
          </cell>
          <cell r="H1477" t="str">
            <v>Non-SBIR/STTR</v>
          </cell>
          <cell r="I1477" t="str">
            <v>Aaron D. Laposky</v>
          </cell>
          <cell r="J1477">
            <v>141000</v>
          </cell>
          <cell r="K1477" t="str">
            <v>YALE UNIVERSITY</v>
          </cell>
          <cell r="L1477" t="str">
            <v>CT</v>
          </cell>
          <cell r="M1477" t="str">
            <v>OUD</v>
          </cell>
          <cell r="N1477" t="str">
            <v>New Strategies to Prevent and Treat Opioid Addiction</v>
          </cell>
          <cell r="O1477" t="str">
            <v>Sleep Dysfunction as a Core Feature of Opioid Use Disorder and Recovery</v>
          </cell>
          <cell r="P1477" t="str">
            <v>NULL</v>
          </cell>
          <cell r="Q1477" t="str">
            <v>NULL</v>
          </cell>
          <cell r="R1477" t="str">
            <v>NULL</v>
          </cell>
          <cell r="S1477" t="str">
            <v>NULL</v>
          </cell>
          <cell r="T1477" t="str">
            <v>NULL</v>
          </cell>
          <cell r="V1477">
            <v>11166828</v>
          </cell>
        </row>
        <row r="1478">
          <cell r="A1478" t="str">
            <v>NULL</v>
          </cell>
          <cell r="B1478">
            <v>11167995</v>
          </cell>
          <cell r="C1478" t="str">
            <v>Interdisciplinary research training in maternal and childhood pain</v>
          </cell>
          <cell r="D1478" t="str">
            <v>NICHD</v>
          </cell>
          <cell r="E1478" t="str">
            <v>1R90HD118650-01</v>
          </cell>
          <cell r="F1478" t="str">
            <v>HD118650</v>
          </cell>
          <cell r="G1478">
            <v>2024</v>
          </cell>
          <cell r="H1478" t="str">
            <v>Other Research-Related</v>
          </cell>
          <cell r="I1478" t="str">
            <v>HELENA HYESOOK Ahn</v>
          </cell>
          <cell r="J1478">
            <v>351851</v>
          </cell>
          <cell r="K1478" t="str">
            <v>STANFORD UNIVERSITY</v>
          </cell>
          <cell r="L1478" t="str">
            <v>CA</v>
          </cell>
          <cell r="M1478" t="str">
            <v>Cross-Cutting Research</v>
          </cell>
          <cell r="N1478" t="str">
            <v>Training the Next Generation of Researchers in HEAL</v>
          </cell>
          <cell r="O1478" t="str">
            <v>Training the Next Generation of Researchers in HEAL</v>
          </cell>
          <cell r="P1478" t="str">
            <v>NULL</v>
          </cell>
          <cell r="Q1478" t="str">
            <v>NULL</v>
          </cell>
          <cell r="R1478" t="str">
            <v>NULL</v>
          </cell>
          <cell r="S1478" t="str">
            <v>NULL</v>
          </cell>
          <cell r="T1478" t="str">
            <v>NULL</v>
          </cell>
          <cell r="V1478">
            <v>11167995</v>
          </cell>
        </row>
        <row r="1479">
          <cell r="A1479" t="str">
            <v>HDP01350</v>
          </cell>
          <cell r="B1479">
            <v>11169303</v>
          </cell>
          <cell r="C1479" t="str">
            <v>The Healthy Brain and Child Development National Consortium Administrative Core</v>
          </cell>
          <cell r="D1479" t="str">
            <v>NIDA</v>
          </cell>
          <cell r="E1479" t="str">
            <v>3U24DA055325-04S2</v>
          </cell>
          <cell r="F1479" t="str">
            <v>DA055325</v>
          </cell>
          <cell r="G1479">
            <v>2024</v>
          </cell>
          <cell r="H1479" t="str">
            <v>Other Research-Related</v>
          </cell>
          <cell r="I1479" t="str">
            <v>Janani  Prabhakar</v>
          </cell>
          <cell r="J1479">
            <v>5106664</v>
          </cell>
          <cell r="K1479" t="str">
            <v>UNIVERSITY OF CALIFORNIA, SAN DIEGO</v>
          </cell>
          <cell r="L1479" t="str">
            <v>CA</v>
          </cell>
          <cell r="M1479" t="str">
            <v>OUD</v>
          </cell>
          <cell r="N1479" t="str">
            <v>Enhanced Outcomes for Infants and Children Exposed to Opioids</v>
          </cell>
          <cell r="O1479" t="str">
            <v>HEALthy Brain and Child Development Study (HBCD)</v>
          </cell>
          <cell r="P1479" t="str">
            <v>not registered</v>
          </cell>
          <cell r="Q1479" t="str">
            <v>archived</v>
          </cell>
          <cell r="R1479" t="str">
            <v>No</v>
          </cell>
          <cell r="S1479">
            <v>0</v>
          </cell>
          <cell r="T1479" t="str">
            <v>No</v>
          </cell>
          <cell r="U1479" t="str">
            <v>HBCD</v>
          </cell>
          <cell r="V1479">
            <v>11169303</v>
          </cell>
        </row>
        <row r="1480">
          <cell r="A1480" t="str">
            <v>HDP01434</v>
          </cell>
          <cell r="B1480">
            <v>11171073</v>
          </cell>
          <cell r="C1480" t="str">
            <v>Healthy Brain and Child Development National Consortium Data Coordinating Center</v>
          </cell>
          <cell r="D1480" t="str">
            <v>NIDA</v>
          </cell>
          <cell r="E1480" t="str">
            <v>3U24DA055330-04S1</v>
          </cell>
          <cell r="F1480" t="str">
            <v>DA055330</v>
          </cell>
          <cell r="G1480">
            <v>2024</v>
          </cell>
          <cell r="H1480" t="str">
            <v>Other Research-Related</v>
          </cell>
          <cell r="I1480" t="str">
            <v>Janani  Prabhakar</v>
          </cell>
          <cell r="J1480">
            <v>3025233</v>
          </cell>
          <cell r="K1480" t="str">
            <v>WASHINGTON UNIVERSITY</v>
          </cell>
          <cell r="L1480" t="str">
            <v>MO</v>
          </cell>
          <cell r="M1480" t="str">
            <v>OUD</v>
          </cell>
          <cell r="N1480" t="str">
            <v>Enhanced Outcomes for Infants and Children Exposed to Opioids</v>
          </cell>
          <cell r="O1480" t="str">
            <v>HEALthy Brain and Child Development Study (HBCD)</v>
          </cell>
          <cell r="P1480" t="str">
            <v>not registered</v>
          </cell>
          <cell r="Q1480" t="str">
            <v>archived</v>
          </cell>
          <cell r="R1480" t="str">
            <v>No</v>
          </cell>
          <cell r="S1480">
            <v>0</v>
          </cell>
          <cell r="T1480" t="str">
            <v>No</v>
          </cell>
          <cell r="U1480" t="str">
            <v>HBCD</v>
          </cell>
          <cell r="V1480">
            <v>11171073</v>
          </cell>
        </row>
        <row r="1481">
          <cell r="A1481" t="str">
            <v>NULL</v>
          </cell>
          <cell r="B1481">
            <v>11173928</v>
          </cell>
          <cell r="C1481" t="str">
            <v>Cannabidiol in the treatment of opioid use disorder</v>
          </cell>
          <cell r="D1481" t="str">
            <v>NIDA</v>
          </cell>
          <cell r="E1481" t="str">
            <v>4UH3DA050323-02</v>
          </cell>
          <cell r="F1481" t="str">
            <v>DA050323</v>
          </cell>
          <cell r="G1481">
            <v>2024</v>
          </cell>
          <cell r="H1481" t="str">
            <v>Non-SBIR/STTR</v>
          </cell>
          <cell r="I1481" t="str">
            <v>JASON CARLOS Sousa</v>
          </cell>
          <cell r="J1481">
            <v>10316590</v>
          </cell>
          <cell r="K1481" t="str">
            <v>ICAHN SCHOOL OF MEDICINE AT MOUNT SINAI</v>
          </cell>
          <cell r="L1481" t="str">
            <v>NY</v>
          </cell>
          <cell r="M1481" t="str">
            <v>OUD</v>
          </cell>
          <cell r="N1481" t="str">
            <v>Novel Therapeutic Options for Opioid Use Disorder and Overdose</v>
          </cell>
          <cell r="O1481" t="str">
            <v>Focusing Medication Development to Prevent and Treat Opioid Use Disorder and Overdose</v>
          </cell>
          <cell r="P1481" t="str">
            <v>NULL</v>
          </cell>
          <cell r="Q1481" t="str">
            <v>NULL</v>
          </cell>
          <cell r="R1481" t="str">
            <v>NULL</v>
          </cell>
          <cell r="S1481" t="str">
            <v>NULL</v>
          </cell>
          <cell r="T1481" t="str">
            <v>NULL</v>
          </cell>
          <cell r="V1481">
            <v>11173928</v>
          </cell>
        </row>
        <row r="1482">
          <cell r="A1482" t="str">
            <v>NULL</v>
          </cell>
          <cell r="B1482">
            <v>11193588</v>
          </cell>
          <cell r="C1482" t="str">
            <v>All of Us Pennsylvania (AOU PA) Research Program</v>
          </cell>
          <cell r="D1482" t="str">
            <v>OD</v>
          </cell>
          <cell r="E1482" t="str">
            <v>3OT2OD037639-01S1</v>
          </cell>
          <cell r="F1482" t="str">
            <v>OD037639</v>
          </cell>
          <cell r="G1482">
            <v>2024</v>
          </cell>
          <cell r="H1482" t="str">
            <v>Other</v>
          </cell>
          <cell r="I1482" t="str">
            <v>Nicole  McNeil Ford</v>
          </cell>
          <cell r="J1482">
            <v>1250000</v>
          </cell>
          <cell r="K1482" t="str">
            <v>UNIVERSITY OF PITTSBURGH AT PITTSBURGH</v>
          </cell>
          <cell r="L1482" t="str">
            <v>PA</v>
          </cell>
          <cell r="M1482" t="str">
            <v>OUD</v>
          </cell>
          <cell r="N1482" t="str">
            <v>New Strategies to Prevent and Treat Opioid Addiction</v>
          </cell>
          <cell r="P1482" t="str">
            <v>NULL</v>
          </cell>
          <cell r="Q1482" t="str">
            <v>NULL</v>
          </cell>
          <cell r="R1482" t="str">
            <v>NULL</v>
          </cell>
          <cell r="S1482" t="str">
            <v>NULL</v>
          </cell>
          <cell r="T1482" t="str">
            <v>NULL</v>
          </cell>
          <cell r="U1482" t="str">
            <v>NULL</v>
          </cell>
          <cell r="V1482">
            <v>11193588</v>
          </cell>
        </row>
        <row r="1483">
          <cell r="A1483" t="str">
            <v>NULL</v>
          </cell>
          <cell r="B1483">
            <v>11193592</v>
          </cell>
          <cell r="C1483" t="str">
            <v>Southeast Enrollment Center Consortium 2 (SEEC-2)</v>
          </cell>
          <cell r="D1483" t="str">
            <v>OD</v>
          </cell>
          <cell r="E1483" t="str">
            <v>3OT2OD037907-01S1</v>
          </cell>
          <cell r="F1483" t="str">
            <v>OD037907</v>
          </cell>
          <cell r="G1483">
            <v>2024</v>
          </cell>
          <cell r="H1483" t="str">
            <v>Other</v>
          </cell>
          <cell r="I1483" t="str">
            <v>Md mizanur MIZANUR Rahman</v>
          </cell>
          <cell r="J1483">
            <v>1250000</v>
          </cell>
          <cell r="K1483" t="str">
            <v>UNIVERSITY OF MIAMI SCHOOL OF MEDICINE</v>
          </cell>
          <cell r="L1483" t="str">
            <v>FL</v>
          </cell>
          <cell r="M1483" t="str">
            <v>OUD</v>
          </cell>
          <cell r="N1483" t="str">
            <v>New Strategies to Prevent and Treat Opioid Addiction</v>
          </cell>
          <cell r="P1483" t="str">
            <v>NULL</v>
          </cell>
          <cell r="Q1483" t="str">
            <v>NULL</v>
          </cell>
          <cell r="R1483" t="str">
            <v>NULL</v>
          </cell>
          <cell r="S1483" t="str">
            <v>NULL</v>
          </cell>
          <cell r="T1483" t="str">
            <v>NULL</v>
          </cell>
          <cell r="U1483" t="str">
            <v>NULL</v>
          </cell>
          <cell r="V1483">
            <v>11193592</v>
          </cell>
        </row>
        <row r="1484">
          <cell r="A1484" t="str">
            <v>NULL</v>
          </cell>
          <cell r="B1484">
            <v>11193636</v>
          </cell>
          <cell r="C1484" t="str">
            <v>All of Us Research Program New York Consortium</v>
          </cell>
          <cell r="D1484" t="str">
            <v>OD</v>
          </cell>
          <cell r="E1484" t="str">
            <v>3OT2OD037643-01S1</v>
          </cell>
          <cell r="F1484" t="str">
            <v>OD037643</v>
          </cell>
          <cell r="G1484">
            <v>2024</v>
          </cell>
          <cell r="H1484" t="str">
            <v>Other</v>
          </cell>
          <cell r="I1484" t="str">
            <v>Maria  Lopez-class</v>
          </cell>
          <cell r="J1484">
            <v>1250000</v>
          </cell>
          <cell r="K1484" t="str">
            <v>ICAHN SCHOOL OF MEDICINE AT MOUNT SINAI</v>
          </cell>
          <cell r="L1484" t="str">
            <v>NY</v>
          </cell>
          <cell r="M1484" t="str">
            <v>OUD</v>
          </cell>
          <cell r="N1484" t="str">
            <v>New Strategies to Prevent and Treat Opioid Addiction</v>
          </cell>
          <cell r="P1484" t="str">
            <v>NULL</v>
          </cell>
          <cell r="Q1484" t="str">
            <v>NULL</v>
          </cell>
          <cell r="R1484" t="str">
            <v>NULL</v>
          </cell>
          <cell r="S1484" t="str">
            <v>NULL</v>
          </cell>
          <cell r="T1484" t="str">
            <v>NULL</v>
          </cell>
          <cell r="U1484" t="str">
            <v>NULL</v>
          </cell>
          <cell r="V1484">
            <v>11193636</v>
          </cell>
        </row>
        <row r="1485">
          <cell r="A1485" t="str">
            <v>NULL</v>
          </cell>
          <cell r="B1485">
            <v>11195200</v>
          </cell>
          <cell r="C1485" t="str">
            <v>All of Us Coast-to-Coast Strong UBR Recruitment, Retention, and Facilitation (C2C SURRF) through Innovation</v>
          </cell>
          <cell r="D1485" t="str">
            <v>OD</v>
          </cell>
          <cell r="E1485" t="str">
            <v>3OT2OD037644-01S2</v>
          </cell>
          <cell r="F1485" t="str">
            <v>OD037644</v>
          </cell>
          <cell r="G1485">
            <v>2024</v>
          </cell>
          <cell r="H1485" t="str">
            <v>Other</v>
          </cell>
          <cell r="I1485" t="str">
            <v>Stephanie Melania Alexander-troupe</v>
          </cell>
          <cell r="J1485">
            <v>1250000</v>
          </cell>
          <cell r="K1485" t="str">
            <v>YALE UNIVERSITY</v>
          </cell>
          <cell r="L1485" t="str">
            <v>CT</v>
          </cell>
          <cell r="M1485" t="str">
            <v>OUD</v>
          </cell>
          <cell r="N1485" t="str">
            <v>New Strategies to Prevent and Treat Opioid Addiction</v>
          </cell>
          <cell r="P1485" t="str">
            <v>NULL</v>
          </cell>
          <cell r="Q1485" t="str">
            <v>NULL</v>
          </cell>
          <cell r="R1485" t="str">
            <v>NULL</v>
          </cell>
          <cell r="S1485" t="str">
            <v>NULL</v>
          </cell>
          <cell r="T1485" t="str">
            <v>NULL</v>
          </cell>
          <cell r="U1485" t="str">
            <v>NULL</v>
          </cell>
          <cell r="V1485">
            <v>11195200</v>
          </cell>
        </row>
        <row r="1486">
          <cell r="A1486" t="str">
            <v>HDP00311</v>
          </cell>
          <cell r="B1486">
            <v>9444707</v>
          </cell>
          <cell r="C1486" t="str">
            <v>Buprenorphine for probationers and parolees: Bridging the gap into treatment</v>
          </cell>
          <cell r="D1486" t="str">
            <v>NIDA</v>
          </cell>
          <cell r="E1486" t="str">
            <v>1R01DA043476-01A1</v>
          </cell>
          <cell r="F1486" t="str">
            <v>DA043476</v>
          </cell>
          <cell r="G1486">
            <v>2018</v>
          </cell>
          <cell r="H1486" t="str">
            <v>Non-SBIR/STTR</v>
          </cell>
          <cell r="I1486" t="str">
            <v>CARRIE FRIED Mulford</v>
          </cell>
          <cell r="J1486">
            <v>639465</v>
          </cell>
          <cell r="K1486" t="str">
            <v>FRIENDS RESEARCH INSTITUTE, INC.</v>
          </cell>
          <cell r="L1486" t="str">
            <v>MD</v>
          </cell>
          <cell r="M1486" t="str">
            <v>OUD</v>
          </cell>
          <cell r="N1486" t="str">
            <v>Translation of Research to Practice for the Treatment of Opioid Addiction</v>
          </cell>
          <cell r="O1486" t="str">
            <v>Justice Community Opioid Innovation Network (JCOIN)</v>
          </cell>
          <cell r="P1486" t="str">
            <v>not registered</v>
          </cell>
          <cell r="Q1486" t="str">
            <v>archived</v>
          </cell>
          <cell r="R1486" t="str">
            <v>No</v>
          </cell>
          <cell r="S1486">
            <v>0</v>
          </cell>
          <cell r="T1486" t="str">
            <v>No</v>
          </cell>
          <cell r="U1486" t="str">
            <v>JCOIN</v>
          </cell>
          <cell r="V1486">
            <v>9444707</v>
          </cell>
        </row>
        <row r="1487">
          <cell r="A1487" t="str">
            <v>HDP01264</v>
          </cell>
          <cell r="B1487">
            <v>9459809</v>
          </cell>
          <cell r="C1487" t="str">
            <v>Mining real-time social media big data to monitor HIV: Development and Ethical Issues</v>
          </cell>
          <cell r="D1487" t="str">
            <v>NIAID</v>
          </cell>
          <cell r="E1487" t="str">
            <v>5R01AI132030-02</v>
          </cell>
          <cell r="F1487" t="str">
            <v>AI132030</v>
          </cell>
          <cell r="G1487">
            <v>2018</v>
          </cell>
          <cell r="H1487" t="str">
            <v>Non-SBIR/STTR</v>
          </cell>
          <cell r="I1487" t="str">
            <v>Rosemary G McKaig</v>
          </cell>
          <cell r="J1487">
            <v>1191388</v>
          </cell>
          <cell r="K1487" t="str">
            <v>UNIVERSITY OF CALIFORNIA LOS ANGELES</v>
          </cell>
          <cell r="L1487" t="str">
            <v>CA</v>
          </cell>
          <cell r="M1487" t="str">
            <v>OUD</v>
          </cell>
          <cell r="N1487" t="str">
            <v>Translation of Research to Practice for the Treatment of Opioid Addiction</v>
          </cell>
          <cell r="P1487" t="str">
            <v>not registered</v>
          </cell>
          <cell r="Q1487" t="str">
            <v>live</v>
          </cell>
          <cell r="R1487" t="str">
            <v>No</v>
          </cell>
          <cell r="S1487">
            <v>0</v>
          </cell>
          <cell r="T1487" t="str">
            <v>No</v>
          </cell>
          <cell r="U1487" t="str">
            <v>NULL</v>
          </cell>
          <cell r="V1487">
            <v>9903175</v>
          </cell>
        </row>
        <row r="1488">
          <cell r="A1488" t="str">
            <v>HDP01053</v>
          </cell>
          <cell r="B1488">
            <v>9519355</v>
          </cell>
          <cell r="C1488" t="str">
            <v>Testing of a patient-centered e-health implementation model in addiction treatment</v>
          </cell>
          <cell r="D1488" t="str">
            <v>NIDA</v>
          </cell>
          <cell r="E1488" t="str">
            <v>1R01DA044159-01A1</v>
          </cell>
          <cell r="F1488" t="str">
            <v>DA044159</v>
          </cell>
          <cell r="G1488">
            <v>2018</v>
          </cell>
          <cell r="H1488" t="str">
            <v>Non-SBIR/STTR</v>
          </cell>
          <cell r="I1488" t="str">
            <v>CARRIE FRIED Mulford</v>
          </cell>
          <cell r="J1488">
            <v>706457</v>
          </cell>
          <cell r="K1488" t="str">
            <v>UNIVERSITY OF WISCONSIN-MADISON</v>
          </cell>
          <cell r="L1488" t="str">
            <v>WI</v>
          </cell>
          <cell r="P1488" t="str">
            <v>not registered</v>
          </cell>
          <cell r="Q1488" t="str">
            <v>live</v>
          </cell>
          <cell r="R1488" t="str">
            <v>No</v>
          </cell>
          <cell r="S1488">
            <v>0</v>
          </cell>
          <cell r="T1488" t="str">
            <v>No</v>
          </cell>
          <cell r="U1488" t="str">
            <v>NULL</v>
          </cell>
          <cell r="V1488">
            <v>9519355</v>
          </cell>
        </row>
        <row r="1489">
          <cell r="A1489" t="str">
            <v>HDP01228</v>
          </cell>
          <cell r="B1489">
            <v>9522562</v>
          </cell>
          <cell r="C1489" t="str">
            <v>Regulation of Trigeminal Nociception by TRESK Channels</v>
          </cell>
          <cell r="D1489" t="str">
            <v>NINDS</v>
          </cell>
          <cell r="E1489" t="str">
            <v>1R01NS103350-01A1</v>
          </cell>
          <cell r="F1489" t="str">
            <v>NS103350</v>
          </cell>
          <cell r="G1489">
            <v>2018</v>
          </cell>
          <cell r="H1489" t="str">
            <v>Non-SBIR/STTR</v>
          </cell>
          <cell r="I1489" t="str">
            <v>Michael L Oshinsky</v>
          </cell>
          <cell r="J1489">
            <v>333594</v>
          </cell>
          <cell r="K1489" t="str">
            <v>WASHINGTON UNIVERSITY</v>
          </cell>
          <cell r="L1489" t="str">
            <v>MO</v>
          </cell>
          <cell r="M1489" t="str">
            <v>Pain mgt</v>
          </cell>
          <cell r="N1489" t="str">
            <v>Preclinical and Translational Research in Pain Management</v>
          </cell>
          <cell r="O1489" t="str">
            <v>Discovery and Validation of Novel Targets for Safe and Effective Treatment of Pain</v>
          </cell>
          <cell r="P1489" t="str">
            <v>not registered</v>
          </cell>
          <cell r="Q1489" t="str">
            <v>live</v>
          </cell>
          <cell r="R1489" t="str">
            <v>No</v>
          </cell>
          <cell r="S1489">
            <v>0</v>
          </cell>
          <cell r="T1489" t="str">
            <v>No</v>
          </cell>
          <cell r="V1489">
            <v>9522562</v>
          </cell>
        </row>
        <row r="1490">
          <cell r="A1490" t="str">
            <v>HDP00334</v>
          </cell>
          <cell r="B1490">
            <v>9524666</v>
          </cell>
          <cell r="C1490" t="str">
            <v>Preventing Substance Use Among Youth: Behavioral and Economic Impact of Enhanced Implementation Strategies for Communities</v>
          </cell>
          <cell r="D1490" t="str">
            <v>NIDA</v>
          </cell>
          <cell r="E1490" t="str">
            <v>1K01DA044279-01A1</v>
          </cell>
          <cell r="F1490" t="str">
            <v>DA044279</v>
          </cell>
          <cell r="G1490">
            <v>2019</v>
          </cell>
          <cell r="H1490" t="str">
            <v>Other Research-Related</v>
          </cell>
          <cell r="I1490" t="str">
            <v>Belinda E. Sims</v>
          </cell>
          <cell r="J1490">
            <v>180360</v>
          </cell>
          <cell r="K1490" t="str">
            <v>UNIVERSITY OF MICHIGAN AT ANN ARBOR</v>
          </cell>
          <cell r="L1490" t="str">
            <v>MI</v>
          </cell>
          <cell r="M1490" t="str">
            <v>OUD</v>
          </cell>
          <cell r="N1490" t="str">
            <v>New Strategies to Prevent and Treat Opioid Addiction</v>
          </cell>
          <cell r="O1490" t="str">
            <v>Preventing Opioid Use Disorder</v>
          </cell>
          <cell r="P1490" t="str">
            <v>registered</v>
          </cell>
          <cell r="Q1490" t="str">
            <v>live</v>
          </cell>
          <cell r="R1490" t="str">
            <v>No</v>
          </cell>
          <cell r="S1490">
            <v>0</v>
          </cell>
          <cell r="T1490" t="str">
            <v>Yes</v>
          </cell>
          <cell r="V1490">
            <v>9524666</v>
          </cell>
        </row>
        <row r="1491">
          <cell r="A1491" t="str">
            <v>HDP00101</v>
          </cell>
          <cell r="B1491">
            <v>9530717</v>
          </cell>
          <cell r="C1491" t="str">
            <v>Facilitating Sustainment Through Implementation Feedback: The SIC Coaching Model</v>
          </cell>
          <cell r="D1491" t="str">
            <v>NIDA</v>
          </cell>
          <cell r="E1491" t="str">
            <v>1R01DA044745-01A1</v>
          </cell>
          <cell r="F1491" t="str">
            <v>DA044745</v>
          </cell>
          <cell r="G1491">
            <v>2018</v>
          </cell>
          <cell r="H1491" t="str">
            <v>Non-SBIR/STTR</v>
          </cell>
          <cell r="I1491" t="str">
            <v>Belinda E. Sims</v>
          </cell>
          <cell r="J1491">
            <v>660869</v>
          </cell>
          <cell r="K1491" t="str">
            <v>OREGON SOCIAL LEARNING CENTER, INC.</v>
          </cell>
          <cell r="L1491" t="str">
            <v>OR</v>
          </cell>
          <cell r="M1491" t="str">
            <v>OUD</v>
          </cell>
          <cell r="N1491" t="str">
            <v>New Strategies to Prevent and Treat Opioid Addiction</v>
          </cell>
          <cell r="P1491" t="str">
            <v>not registered</v>
          </cell>
          <cell r="Q1491" t="str">
            <v>live</v>
          </cell>
          <cell r="R1491" t="str">
            <v>No</v>
          </cell>
          <cell r="S1491">
            <v>0</v>
          </cell>
          <cell r="T1491" t="str">
            <v>No</v>
          </cell>
          <cell r="U1491" t="str">
            <v>NULL</v>
          </cell>
          <cell r="V1491">
            <v>9530717</v>
          </cell>
        </row>
        <row r="1492">
          <cell r="A1492" t="str">
            <v>HDP00190</v>
          </cell>
          <cell r="B1492">
            <v>9537037</v>
          </cell>
          <cell r="C1492" t="str">
            <v>Mindful Body Awareness Training as an Adjunct to Medication Assisted Treatment for Opioid Use Disorder</v>
          </cell>
          <cell r="D1492" t="str">
            <v>NCCIH</v>
          </cell>
          <cell r="E1492" t="str">
            <v>1R21AT009932-01</v>
          </cell>
          <cell r="F1492" t="str">
            <v>AT009932</v>
          </cell>
          <cell r="G1492">
            <v>2018</v>
          </cell>
          <cell r="H1492" t="str">
            <v>Non-SBIR/STTR</v>
          </cell>
          <cell r="I1492" t="str">
            <v>Peter Daniel Murray</v>
          </cell>
          <cell r="J1492">
            <v>311766</v>
          </cell>
          <cell r="K1492" t="str">
            <v>UNIVERSITY OF WASHINGTON</v>
          </cell>
          <cell r="L1492" t="str">
            <v>WA</v>
          </cell>
          <cell r="M1492" t="str">
            <v>OUD</v>
          </cell>
          <cell r="N1492" t="str">
            <v>New Strategies to Prevent and Treat Opioid Addiction</v>
          </cell>
          <cell r="P1492" t="str">
            <v>not registered</v>
          </cell>
          <cell r="Q1492" t="str">
            <v>archived</v>
          </cell>
          <cell r="R1492" t="str">
            <v>No</v>
          </cell>
          <cell r="S1492">
            <v>0</v>
          </cell>
          <cell r="T1492" t="str">
            <v>No</v>
          </cell>
          <cell r="U1492" t="str">
            <v>NULL</v>
          </cell>
          <cell r="V1492">
            <v>9537037</v>
          </cell>
        </row>
        <row r="1493">
          <cell r="A1493" t="str">
            <v>HDP00208</v>
          </cell>
          <cell r="B1493">
            <v>9545385</v>
          </cell>
          <cell r="C1493" t="str">
            <v>RAE (Realize, Analyze, Engage)- A Digital Biomarker Based Detection and Intervention System for Stress and Craving During Recovery from Substance Abuse Disorders</v>
          </cell>
          <cell r="D1493" t="str">
            <v>NIDA</v>
          </cell>
          <cell r="E1493" t="str">
            <v>1R44DA046151-01</v>
          </cell>
          <cell r="F1493" t="str">
            <v>DA046151</v>
          </cell>
          <cell r="G1493">
            <v>2019</v>
          </cell>
          <cell r="H1493" t="str">
            <v>SBIR/STTR</v>
          </cell>
          <cell r="I1493" t="str">
            <v>LEONARDO MARIA Angelone</v>
          </cell>
          <cell r="J1493">
            <v>224991</v>
          </cell>
          <cell r="K1493" t="str">
            <v>CONTINUEYOU, LLC</v>
          </cell>
          <cell r="L1493" t="str">
            <v>ME</v>
          </cell>
          <cell r="M1493" t="str">
            <v>Cross-Cutting Research</v>
          </cell>
          <cell r="N1493" t="str">
            <v>Cross-Cutting Research</v>
          </cell>
          <cell r="O1493" t="str">
            <v>Small Business Programs</v>
          </cell>
          <cell r="P1493" t="str">
            <v>registered</v>
          </cell>
          <cell r="Q1493" t="str">
            <v>live</v>
          </cell>
          <cell r="R1493" t="str">
            <v>No</v>
          </cell>
          <cell r="S1493">
            <v>0</v>
          </cell>
          <cell r="T1493" t="str">
            <v>Yes</v>
          </cell>
          <cell r="V1493">
            <v>10370419</v>
          </cell>
        </row>
        <row r="1494">
          <cell r="A1494" t="str">
            <v>HDP00287</v>
          </cell>
          <cell r="B1494">
            <v>9552022</v>
          </cell>
          <cell r="C1494" t="str">
            <v>Discovery of T-type Calcium Channel Antagonists from Multicomponent Reactions and Their Application in Paclitaxel-induced Peripheral Neuropathy</v>
          </cell>
          <cell r="D1494" t="str">
            <v>NINDS</v>
          </cell>
          <cell r="E1494" t="str">
            <v>1R41NS116784-01</v>
          </cell>
          <cell r="F1494" t="str">
            <v>NS116784</v>
          </cell>
          <cell r="G1494">
            <v>2019</v>
          </cell>
          <cell r="H1494" t="str">
            <v>SBIR/STTR</v>
          </cell>
          <cell r="I1494" t="str">
            <v>ERIC MICHAEL Hudak</v>
          </cell>
          <cell r="J1494">
            <v>341527</v>
          </cell>
          <cell r="K1494" t="str">
            <v>REGULONIX, LLC</v>
          </cell>
          <cell r="L1494" t="str">
            <v>NY</v>
          </cell>
          <cell r="M1494" t="str">
            <v>Cross-Cutting Research</v>
          </cell>
          <cell r="N1494" t="str">
            <v>Cross-Cutting Research</v>
          </cell>
          <cell r="O1494" t="str">
            <v>Small Business Programs</v>
          </cell>
          <cell r="P1494" t="str">
            <v>not registered</v>
          </cell>
          <cell r="Q1494" t="str">
            <v>live</v>
          </cell>
          <cell r="R1494" t="str">
            <v>No</v>
          </cell>
          <cell r="S1494">
            <v>0</v>
          </cell>
          <cell r="T1494" t="str">
            <v>No</v>
          </cell>
          <cell r="V1494">
            <v>9552022</v>
          </cell>
        </row>
        <row r="1495">
          <cell r="A1495" t="str">
            <v>NULL</v>
          </cell>
          <cell r="B1495">
            <v>9555046</v>
          </cell>
          <cell r="C1495" t="str">
            <v>ECHO Coordinating Center</v>
          </cell>
          <cell r="D1495" t="str">
            <v>OD</v>
          </cell>
          <cell r="E1495" t="str">
            <v>5U2COD023375-03</v>
          </cell>
          <cell r="F1495" t="str">
            <v>OD023375</v>
          </cell>
          <cell r="G1495">
            <v>2018</v>
          </cell>
          <cell r="H1495" t="str">
            <v>Other Research-Related</v>
          </cell>
          <cell r="I1495" t="str">
            <v>CAROL J BLAISDELL</v>
          </cell>
          <cell r="J1495">
            <v>15926881</v>
          </cell>
          <cell r="K1495" t="str">
            <v>DUKE UNIVERSITY</v>
          </cell>
          <cell r="L1495" t="str">
            <v>NC</v>
          </cell>
          <cell r="M1495" t="str">
            <v>OUD</v>
          </cell>
          <cell r="N1495" t="str">
            <v>Enhanced Outcomes for Infants and Children Exposed to Opioids</v>
          </cell>
          <cell r="O1495" t="str">
            <v>Advancing Clinical Trials in Neonatal Opioid Withdrawal (ACT NOW)</v>
          </cell>
          <cell r="P1495" t="str">
            <v>NULL</v>
          </cell>
          <cell r="Q1495" t="str">
            <v>NULL</v>
          </cell>
          <cell r="R1495" t="str">
            <v>NULL</v>
          </cell>
          <cell r="S1495" t="str">
            <v>NULL</v>
          </cell>
          <cell r="T1495" t="str">
            <v>NULL</v>
          </cell>
          <cell r="U1495" t="str">
            <v>ACT NOW</v>
          </cell>
          <cell r="V1495">
            <v>10744466</v>
          </cell>
        </row>
        <row r="1496">
          <cell r="A1496" t="str">
            <v>HDP01265</v>
          </cell>
          <cell r="B1496">
            <v>9568846</v>
          </cell>
          <cell r="C1496" t="str">
            <v>Regulation of neuropathic pain by exercise: effects on nociceptor plasticity and inflammation</v>
          </cell>
          <cell r="D1496" t="str">
            <v>NINDS</v>
          </cell>
          <cell r="E1496" t="str">
            <v>5R01NS097880-02</v>
          </cell>
          <cell r="F1496" t="str">
            <v>NS097880</v>
          </cell>
          <cell r="G1496">
            <v>2018</v>
          </cell>
          <cell r="H1496" t="str">
            <v>Non-SBIR/STTR</v>
          </cell>
          <cell r="I1496" t="str">
            <v>Lyn B Jakeman</v>
          </cell>
          <cell r="J1496">
            <v>334618</v>
          </cell>
          <cell r="K1496" t="str">
            <v>DREXEL UNIVERSITY</v>
          </cell>
          <cell r="L1496" t="str">
            <v>PA</v>
          </cell>
          <cell r="M1496" t="str">
            <v>Pain mgt</v>
          </cell>
          <cell r="N1496" t="str">
            <v>Preclinical and Translational Research in Pain Management</v>
          </cell>
          <cell r="O1496" t="str">
            <v>Discovery and Validation of Novel Targets for Safe and Effective Treatment of Pain</v>
          </cell>
          <cell r="P1496" t="str">
            <v>not registered</v>
          </cell>
          <cell r="Q1496" t="str">
            <v>live</v>
          </cell>
          <cell r="R1496" t="str">
            <v>Yes</v>
          </cell>
          <cell r="S1496">
            <v>1</v>
          </cell>
          <cell r="T1496" t="str">
            <v>Yes</v>
          </cell>
          <cell r="V1496">
            <v>10930976</v>
          </cell>
        </row>
        <row r="1497">
          <cell r="A1497" t="str">
            <v>HDP00179</v>
          </cell>
          <cell r="B1497">
            <v>9585836</v>
          </cell>
          <cell r="C1497" t="str">
            <v>Web-Based Treatment for Perinatal Opioid Use Disorder</v>
          </cell>
          <cell r="D1497" t="str">
            <v>NIDA</v>
          </cell>
          <cell r="E1497" t="str">
            <v>1R34DA046730-01</v>
          </cell>
          <cell r="F1497" t="str">
            <v>DA046730</v>
          </cell>
          <cell r="G1497">
            <v>2019</v>
          </cell>
          <cell r="H1497" t="str">
            <v>Non-SBIR/STTR</v>
          </cell>
          <cell r="I1497" t="str">
            <v>Ann  Anderson</v>
          </cell>
          <cell r="J1497">
            <v>336375</v>
          </cell>
          <cell r="K1497" t="str">
            <v>MEDICAL UNIVERSITY OF SOUTH CAROLINA</v>
          </cell>
          <cell r="L1497" t="str">
            <v>SC</v>
          </cell>
          <cell r="M1497" t="str">
            <v>OUD</v>
          </cell>
          <cell r="N1497" t="str">
            <v>Novel Therapeutic Options for Opioid Use Disorder and Overdose</v>
          </cell>
          <cell r="O1497" t="str">
            <v>Focusing Medication Development to Prevent and Treat Opioid Use Disorder and Overdose</v>
          </cell>
          <cell r="P1497" t="str">
            <v>not registered</v>
          </cell>
          <cell r="Q1497" t="str">
            <v>live</v>
          </cell>
          <cell r="R1497" t="str">
            <v>No</v>
          </cell>
          <cell r="S1497">
            <v>0</v>
          </cell>
          <cell r="T1497" t="str">
            <v>No</v>
          </cell>
          <cell r="V1497">
            <v>9892990</v>
          </cell>
        </row>
        <row r="1498">
          <cell r="A1498" t="str">
            <v>HDP00082</v>
          </cell>
          <cell r="B1498">
            <v>9599337</v>
          </cell>
          <cell r="C1498" t="str">
            <v>Cannabis Identity as Cognitive and Developmental Risk Factors For Adolescent Cannabis Misuse</v>
          </cell>
          <cell r="D1498" t="str">
            <v>NIDA</v>
          </cell>
          <cell r="E1498" t="str">
            <v>1R21DA045092-01A1</v>
          </cell>
          <cell r="F1498" t="str">
            <v>DA045092</v>
          </cell>
          <cell r="G1498">
            <v>2018</v>
          </cell>
          <cell r="H1498" t="str">
            <v>Non-SBIR/STTR</v>
          </cell>
          <cell r="I1498" t="str">
            <v>Harold  Gordon</v>
          </cell>
          <cell r="J1498">
            <v>186727</v>
          </cell>
          <cell r="K1498" t="str">
            <v>UNIVERSITY OF WASHINGTON</v>
          </cell>
          <cell r="L1498" t="str">
            <v>WA</v>
          </cell>
          <cell r="M1498" t="str">
            <v>OUD</v>
          </cell>
          <cell r="N1498" t="str">
            <v>New Strategies to Prevent and Treat Opioid Addiction</v>
          </cell>
          <cell r="O1498" t="str">
            <v>Preventing Opioid Use Disorder</v>
          </cell>
          <cell r="P1498" t="str">
            <v>not registered</v>
          </cell>
          <cell r="Q1498" t="str">
            <v>live</v>
          </cell>
          <cell r="R1498" t="str">
            <v>No</v>
          </cell>
          <cell r="S1498">
            <v>0</v>
          </cell>
          <cell r="T1498" t="str">
            <v>No</v>
          </cell>
          <cell r="V1498">
            <v>9599337</v>
          </cell>
        </row>
        <row r="1499">
          <cell r="A1499" t="str">
            <v>HDP00001</v>
          </cell>
          <cell r="B1499">
            <v>9608089</v>
          </cell>
          <cell r="C1499" t="str">
            <v>Development of a multiplex peptide array to identify patients with an autoantibody signature for chronic pain</v>
          </cell>
          <cell r="D1499" t="str">
            <v>NIDA</v>
          </cell>
          <cell r="E1499" t="str">
            <v>1R43DA046998-01</v>
          </cell>
          <cell r="F1499" t="str">
            <v>DA046998</v>
          </cell>
          <cell r="G1499">
            <v>2019</v>
          </cell>
          <cell r="H1499" t="str">
            <v>SBIR/STTR</v>
          </cell>
          <cell r="I1499" t="str">
            <v>RAMACHANDRAN NMN Arudchandran</v>
          </cell>
          <cell r="J1499">
            <v>320058</v>
          </cell>
          <cell r="K1499" t="str">
            <v>AFFINERGY, LLC</v>
          </cell>
          <cell r="L1499" t="str">
            <v>NC</v>
          </cell>
          <cell r="M1499" t="str">
            <v>Cross-Cutting Research</v>
          </cell>
          <cell r="N1499" t="str">
            <v>Cross-Cutting Research</v>
          </cell>
          <cell r="O1499" t="str">
            <v>Small Business Programs</v>
          </cell>
          <cell r="P1499" t="str">
            <v>not registered</v>
          </cell>
          <cell r="Q1499" t="str">
            <v>live</v>
          </cell>
          <cell r="R1499" t="str">
            <v>No</v>
          </cell>
          <cell r="S1499">
            <v>0</v>
          </cell>
          <cell r="T1499" t="str">
            <v>No</v>
          </cell>
          <cell r="V1499">
            <v>9608089</v>
          </cell>
        </row>
        <row r="1500">
          <cell r="A1500" t="str">
            <v>HDP00186</v>
          </cell>
          <cell r="B1500">
            <v>9608532</v>
          </cell>
          <cell r="C1500" t="str">
            <v>IMPACT-Instrument to Measure Pain and Assess Correlation to Treatment. Create a smartphone pupillometry to objectively determine the presence of acute pain, evaluate opioid as the treatment for pain.</v>
          </cell>
          <cell r="D1500" t="str">
            <v>NIDA</v>
          </cell>
          <cell r="E1500" t="str">
            <v>1R43DA046974-01</v>
          </cell>
          <cell r="F1500" t="str">
            <v>DA046974</v>
          </cell>
          <cell r="G1500">
            <v>2019</v>
          </cell>
          <cell r="H1500" t="str">
            <v>SBIR/STTR</v>
          </cell>
          <cell r="I1500" t="str">
            <v>BORIS YEVGENYEVICH Sabirzhanov</v>
          </cell>
          <cell r="J1500">
            <v>338947</v>
          </cell>
          <cell r="K1500" t="str">
            <v>BENTEN TECHNOLOGIES, INC.</v>
          </cell>
          <cell r="L1500" t="str">
            <v>VA</v>
          </cell>
          <cell r="M1500" t="str">
            <v>Cross-Cutting Research</v>
          </cell>
          <cell r="N1500" t="str">
            <v>Cross-Cutting Research</v>
          </cell>
          <cell r="O1500" t="str">
            <v>Small Business Programs</v>
          </cell>
          <cell r="P1500" t="str">
            <v>not registered</v>
          </cell>
          <cell r="Q1500" t="str">
            <v>live</v>
          </cell>
          <cell r="R1500" t="str">
            <v>No</v>
          </cell>
          <cell r="S1500">
            <v>0</v>
          </cell>
          <cell r="T1500" t="str">
            <v>No</v>
          </cell>
          <cell r="V1500">
            <v>9608532</v>
          </cell>
        </row>
        <row r="1501">
          <cell r="A1501" t="str">
            <v>HDP00368</v>
          </cell>
          <cell r="B1501">
            <v>9608544</v>
          </cell>
          <cell r="C1501" t="str">
            <v>Device to Measure Pain using Facial Expression Recognition Integrated with Patient PAINReportIt Tablet</v>
          </cell>
          <cell r="D1501" t="str">
            <v>NIDA</v>
          </cell>
          <cell r="E1501" t="str">
            <v>1R43DA046973-01</v>
          </cell>
          <cell r="F1501" t="str">
            <v>DA046973</v>
          </cell>
          <cell r="G1501">
            <v>2019</v>
          </cell>
          <cell r="H1501" t="str">
            <v>SBIR/STTR</v>
          </cell>
          <cell r="I1501" t="str">
            <v>Julia  Berzhanskaya</v>
          </cell>
          <cell r="J1501">
            <v>149997</v>
          </cell>
          <cell r="K1501" t="str">
            <v>ENURSING, LLC.</v>
          </cell>
          <cell r="L1501" t="str">
            <v>UT</v>
          </cell>
          <cell r="M1501" t="str">
            <v>Cross-Cutting Research</v>
          </cell>
          <cell r="N1501" t="str">
            <v>Cross-Cutting Research</v>
          </cell>
          <cell r="O1501" t="str">
            <v>Small Business Programs</v>
          </cell>
          <cell r="P1501" t="str">
            <v>not registered</v>
          </cell>
          <cell r="Q1501" t="str">
            <v>live</v>
          </cell>
          <cell r="R1501" t="str">
            <v>No</v>
          </cell>
          <cell r="S1501">
            <v>0</v>
          </cell>
          <cell r="T1501" t="str">
            <v>No</v>
          </cell>
          <cell r="V1501">
            <v>9608544</v>
          </cell>
        </row>
        <row r="1502">
          <cell r="A1502" t="str">
            <v>HDP00282</v>
          </cell>
          <cell r="B1502">
            <v>9613911</v>
          </cell>
          <cell r="C1502" t="str">
            <v>Pharmacologically-based Strategies for Buprenorphine Treatment During Pregnancy</v>
          </cell>
          <cell r="D1502" t="str">
            <v>NICHD</v>
          </cell>
          <cell r="E1502" t="str">
            <v>1R01HD096796-01</v>
          </cell>
          <cell r="F1502" t="str">
            <v>HD096796</v>
          </cell>
          <cell r="G1502">
            <v>2018</v>
          </cell>
          <cell r="H1502" t="str">
            <v>Non-SBIR/STTR</v>
          </cell>
          <cell r="I1502" t="str">
            <v>Menachem  Miodovnik</v>
          </cell>
          <cell r="J1502">
            <v>716681</v>
          </cell>
          <cell r="K1502" t="str">
            <v>MAGEE-WOMEN'S RES INST AND FOUNDATION</v>
          </cell>
          <cell r="L1502" t="str">
            <v>PA</v>
          </cell>
          <cell r="M1502" t="str">
            <v>OUD</v>
          </cell>
          <cell r="N1502" t="str">
            <v>Enhanced Outcomes for Infants and Children Exposed to Opioids</v>
          </cell>
          <cell r="P1502" t="str">
            <v>not registered</v>
          </cell>
          <cell r="Q1502" t="str">
            <v>live</v>
          </cell>
          <cell r="R1502" t="str">
            <v>No</v>
          </cell>
          <cell r="S1502">
            <v>0</v>
          </cell>
          <cell r="T1502" t="str">
            <v>No</v>
          </cell>
          <cell r="U1502" t="str">
            <v>NULL</v>
          </cell>
          <cell r="V1502">
            <v>10418618</v>
          </cell>
        </row>
        <row r="1503">
          <cell r="A1503" t="str">
            <v>HDP00210</v>
          </cell>
          <cell r="B1503">
            <v>9613939</v>
          </cell>
          <cell r="C1503" t="str">
            <v>Safety, pharmacokinetics and efficacy of extended-release naltrexone in pregnant women with opioid use disorder</v>
          </cell>
          <cell r="D1503" t="str">
            <v>NICHD</v>
          </cell>
          <cell r="E1503" t="str">
            <v>1R01HD096798-01</v>
          </cell>
          <cell r="F1503" t="str">
            <v>HD096798</v>
          </cell>
          <cell r="G1503">
            <v>2018</v>
          </cell>
          <cell r="H1503" t="str">
            <v>Non-SBIR/STTR</v>
          </cell>
          <cell r="I1503" t="str">
            <v>Caroline  Signore</v>
          </cell>
          <cell r="J1503">
            <v>722799</v>
          </cell>
          <cell r="K1503" t="str">
            <v>BOSTON MEDICAL CENTER</v>
          </cell>
          <cell r="L1503" t="str">
            <v>MA</v>
          </cell>
          <cell r="M1503" t="str">
            <v>OUD</v>
          </cell>
          <cell r="N1503" t="str">
            <v>Enhanced Outcomes for Infants and Children Exposed to Opioids</v>
          </cell>
          <cell r="P1503" t="str">
            <v>registered</v>
          </cell>
          <cell r="Q1503" t="str">
            <v>live</v>
          </cell>
          <cell r="R1503" t="str">
            <v>No</v>
          </cell>
          <cell r="S1503">
            <v>1</v>
          </cell>
          <cell r="T1503" t="str">
            <v>Yes</v>
          </cell>
          <cell r="U1503" t="str">
            <v>NULL</v>
          </cell>
          <cell r="V1503">
            <v>10405099</v>
          </cell>
        </row>
        <row r="1504">
          <cell r="A1504" t="str">
            <v>HDP00295</v>
          </cell>
          <cell r="B1504">
            <v>9614028</v>
          </cell>
          <cell r="C1504" t="str">
            <v>Effects of Opioid Use Disorder in Pregnancy on Long-Term Maternal and Child Outcomes</v>
          </cell>
          <cell r="D1504" t="str">
            <v>NICHD</v>
          </cell>
          <cell r="E1504" t="str">
            <v>1R01HD096800-01</v>
          </cell>
          <cell r="F1504" t="str">
            <v>HD096800</v>
          </cell>
          <cell r="G1504">
            <v>2018</v>
          </cell>
          <cell r="H1504" t="str">
            <v>Non-SBIR/STTR</v>
          </cell>
          <cell r="I1504" t="str">
            <v>Caroline  Signore</v>
          </cell>
          <cell r="J1504">
            <v>712800</v>
          </cell>
          <cell r="K1504" t="str">
            <v>INDIANA UNIV-PURDUE UNIV AT INDIANAPOLIS</v>
          </cell>
          <cell r="L1504" t="str">
            <v>IN</v>
          </cell>
          <cell r="M1504" t="str">
            <v>OUD</v>
          </cell>
          <cell r="N1504" t="str">
            <v>Enhanced Outcomes for Infants and Children Exposed to Opioids</v>
          </cell>
          <cell r="P1504" t="str">
            <v>not registered</v>
          </cell>
          <cell r="Q1504" t="str">
            <v>live</v>
          </cell>
          <cell r="R1504" t="str">
            <v>No</v>
          </cell>
          <cell r="S1504">
            <v>0</v>
          </cell>
          <cell r="T1504" t="str">
            <v>No</v>
          </cell>
          <cell r="U1504" t="str">
            <v>NULL</v>
          </cell>
          <cell r="V1504">
            <v>10430172</v>
          </cell>
        </row>
        <row r="1505">
          <cell r="A1505" t="str">
            <v>HDP00135</v>
          </cell>
          <cell r="B1505">
            <v>9621132</v>
          </cell>
          <cell r="C1505" t="str">
            <v>A Phase 1 Randomized Single Oral Dose Four Period Cross-Over Study Investigating Omnitram Dose Proportionality and Food Effect in Normal Human Subjects</v>
          </cell>
          <cell r="D1505" t="str">
            <v>NIDA</v>
          </cell>
          <cell r="E1505" t="str">
            <v>1R44DA046316-01A1</v>
          </cell>
          <cell r="F1505" t="str">
            <v>DA046316</v>
          </cell>
          <cell r="G1505">
            <v>2019</v>
          </cell>
          <cell r="H1505" t="str">
            <v>SBIR/STTR</v>
          </cell>
          <cell r="I1505" t="str">
            <v>CHRISTOPHER GARNER Conrad</v>
          </cell>
          <cell r="J1505">
            <v>204489</v>
          </cell>
          <cell r="K1505" t="str">
            <v>SYNTRIX BIOSYSTEMS, INC.</v>
          </cell>
          <cell r="L1505" t="str">
            <v>WA</v>
          </cell>
          <cell r="M1505" t="str">
            <v>Cross-Cutting Research</v>
          </cell>
          <cell r="N1505" t="str">
            <v>Cross-Cutting Research</v>
          </cell>
          <cell r="O1505" t="str">
            <v>Small Business Programs</v>
          </cell>
          <cell r="P1505" t="str">
            <v>not registered</v>
          </cell>
          <cell r="Q1505" t="str">
            <v>live</v>
          </cell>
          <cell r="R1505" t="str">
            <v>No</v>
          </cell>
          <cell r="S1505">
            <v>0</v>
          </cell>
          <cell r="T1505" t="str">
            <v>No</v>
          </cell>
          <cell r="V1505">
            <v>9621132</v>
          </cell>
        </row>
        <row r="1506">
          <cell r="A1506" t="str">
            <v>HDP00044</v>
          </cell>
          <cell r="B1506">
            <v>9621475</v>
          </cell>
          <cell r="C1506" t="str">
            <v>Using Virtual Reality Psychological Therapy to Develop a Non-Opioid Chronic Pain Therapy</v>
          </cell>
          <cell r="D1506" t="str">
            <v>NINR</v>
          </cell>
          <cell r="E1506" t="str">
            <v>1R43NR017575-01A1</v>
          </cell>
          <cell r="F1506" t="str">
            <v>NR017575</v>
          </cell>
          <cell r="G1506">
            <v>2019</v>
          </cell>
          <cell r="H1506" t="str">
            <v>SBIR/STTR</v>
          </cell>
          <cell r="I1506" t="str">
            <v>Kristopher J. Bough</v>
          </cell>
          <cell r="J1506">
            <v>225000</v>
          </cell>
          <cell r="K1506" t="str">
            <v>COGNIFISENSE, INC.</v>
          </cell>
          <cell r="L1506" t="str">
            <v>CA</v>
          </cell>
          <cell r="M1506" t="str">
            <v>Cross-Cutting Research</v>
          </cell>
          <cell r="N1506" t="str">
            <v>Cross-Cutting Research</v>
          </cell>
          <cell r="O1506" t="str">
            <v>Small Business Programs</v>
          </cell>
          <cell r="P1506" t="str">
            <v>registered</v>
          </cell>
          <cell r="Q1506" t="str">
            <v>live</v>
          </cell>
          <cell r="R1506" t="str">
            <v>No</v>
          </cell>
          <cell r="S1506">
            <v>0</v>
          </cell>
          <cell r="T1506" t="str">
            <v>No</v>
          </cell>
          <cell r="V1506">
            <v>10918938</v>
          </cell>
        </row>
        <row r="1507">
          <cell r="A1507" t="str">
            <v>HDP00448</v>
          </cell>
          <cell r="B1507">
            <v>9621873</v>
          </cell>
          <cell r="C1507" t="str">
            <v>Completion of IND-package for a novel, non-narcotic painkiller</v>
          </cell>
          <cell r="D1507" t="str">
            <v>NIDA</v>
          </cell>
          <cell r="E1507" t="str">
            <v>2R44DA041912-03</v>
          </cell>
          <cell r="F1507" t="str">
            <v>DA041912</v>
          </cell>
          <cell r="G1507">
            <v>2019</v>
          </cell>
          <cell r="H1507" t="str">
            <v>SBIR/STTR</v>
          </cell>
          <cell r="I1507" t="str">
            <v>Irina Y Sazonova</v>
          </cell>
          <cell r="J1507">
            <v>1474091</v>
          </cell>
          <cell r="K1507" t="str">
            <v>BLUE THERAPEUTICS, INC.</v>
          </cell>
          <cell r="L1507" t="str">
            <v>MA</v>
          </cell>
          <cell r="M1507" t="str">
            <v>Cross-Cutting Research</v>
          </cell>
          <cell r="N1507" t="str">
            <v>Cross-Cutting Research</v>
          </cell>
          <cell r="O1507" t="str">
            <v>Small Business Programs</v>
          </cell>
          <cell r="P1507" t="str">
            <v>not registered</v>
          </cell>
          <cell r="Q1507" t="str">
            <v>live</v>
          </cell>
          <cell r="R1507" t="str">
            <v>No</v>
          </cell>
          <cell r="S1507">
            <v>0</v>
          </cell>
          <cell r="T1507" t="str">
            <v>No</v>
          </cell>
          <cell r="V1507">
            <v>9889914</v>
          </cell>
        </row>
        <row r="1508">
          <cell r="A1508" t="str">
            <v>HDP01263</v>
          </cell>
          <cell r="B1508">
            <v>9622261</v>
          </cell>
          <cell r="C1508" t="str">
            <v>IND-enabling studies on novel Cav3 T-channel modulators for treatment of neuropathic pain</v>
          </cell>
          <cell r="D1508" t="str">
            <v>NINDS</v>
          </cell>
          <cell r="E1508" t="str">
            <v>2R44NS086343-04</v>
          </cell>
          <cell r="F1508" t="str">
            <v>NS086343</v>
          </cell>
          <cell r="G1508">
            <v>2018</v>
          </cell>
          <cell r="H1508" t="str">
            <v>SBIR/STTR</v>
          </cell>
          <cell r="I1508" t="str">
            <v>ERIC MICHAEL Hudak</v>
          </cell>
          <cell r="J1508">
            <v>1491977</v>
          </cell>
          <cell r="K1508" t="str">
            <v>AFASCI, INC.</v>
          </cell>
          <cell r="L1508" t="str">
            <v>CA</v>
          </cell>
          <cell r="M1508" t="str">
            <v>Cross-Cutting Research</v>
          </cell>
          <cell r="N1508" t="str">
            <v>Cross-Cutting Research</v>
          </cell>
          <cell r="O1508" t="str">
            <v>Small Business Programs</v>
          </cell>
          <cell r="P1508" t="str">
            <v>not registered</v>
          </cell>
          <cell r="Q1508" t="str">
            <v>live</v>
          </cell>
          <cell r="R1508" t="str">
            <v>No</v>
          </cell>
          <cell r="S1508">
            <v>0</v>
          </cell>
          <cell r="T1508" t="str">
            <v>No</v>
          </cell>
          <cell r="V1508">
            <v>9786245</v>
          </cell>
        </row>
        <row r="1509">
          <cell r="A1509" t="str">
            <v>HDP00255</v>
          </cell>
          <cell r="B1509">
            <v>9622295</v>
          </cell>
          <cell r="C1509" t="str">
            <v>Development of a fixed-dose combination therapy for the treatment of chronic musculoskeletal pain</v>
          </cell>
          <cell r="D1509" t="str">
            <v>NIAMS</v>
          </cell>
          <cell r="E1509" t="str">
            <v>1R43AR074369-01</v>
          </cell>
          <cell r="F1509" t="str">
            <v>AR074369</v>
          </cell>
          <cell r="G1509">
            <v>2019</v>
          </cell>
          <cell r="H1509" t="str">
            <v>SBIR/STTR</v>
          </cell>
          <cell r="I1509" t="str">
            <v>Xibin  Wang</v>
          </cell>
          <cell r="J1509">
            <v>225531</v>
          </cell>
          <cell r="K1509" t="str">
            <v>NEUROCYCLE THERAPEUTICS, INC.</v>
          </cell>
          <cell r="L1509" t="str">
            <v>MA</v>
          </cell>
          <cell r="M1509" t="str">
            <v>Cross-Cutting Research</v>
          </cell>
          <cell r="N1509" t="str">
            <v>Cross-Cutting Research</v>
          </cell>
          <cell r="O1509" t="str">
            <v>Small Business Programs</v>
          </cell>
          <cell r="P1509" t="str">
            <v>not registered</v>
          </cell>
          <cell r="Q1509" t="str">
            <v>live</v>
          </cell>
          <cell r="R1509" t="str">
            <v>No</v>
          </cell>
          <cell r="S1509">
            <v>0</v>
          </cell>
          <cell r="T1509" t="str">
            <v>No</v>
          </cell>
          <cell r="V1509">
            <v>9622295</v>
          </cell>
        </row>
        <row r="1510">
          <cell r="A1510" t="str">
            <v>HDP00395</v>
          </cell>
          <cell r="B1510">
            <v>9625715</v>
          </cell>
          <cell r="C1510" t="str">
            <v>Psychosocial pain management to improve opioid use disorder treatment outcomes</v>
          </cell>
          <cell r="D1510" t="str">
            <v>NCCIH</v>
          </cell>
          <cell r="E1510" t="str">
            <v>1R21AT010106-01</v>
          </cell>
          <cell r="F1510" t="str">
            <v>AT010106</v>
          </cell>
          <cell r="G1510">
            <v>2018</v>
          </cell>
          <cell r="H1510" t="str">
            <v>Non-SBIR/STTR</v>
          </cell>
          <cell r="I1510" t="str">
            <v>Robin  Boineau</v>
          </cell>
          <cell r="J1510">
            <v>298256</v>
          </cell>
          <cell r="K1510" t="str">
            <v>UNIVERSITY OF MICHIGAN AT ANN ARBOR</v>
          </cell>
          <cell r="L1510" t="str">
            <v>MI</v>
          </cell>
          <cell r="M1510" t="str">
            <v>OUD</v>
          </cell>
          <cell r="N1510" t="str">
            <v>New Strategies to Prevent and Treat Opioid Addiction</v>
          </cell>
          <cell r="O1510" t="str">
            <v>Behavioral Research to Improve Medication-Based Treatment</v>
          </cell>
          <cell r="P1510" t="str">
            <v>registered</v>
          </cell>
          <cell r="Q1510" t="str">
            <v>live</v>
          </cell>
          <cell r="R1510" t="str">
            <v>No</v>
          </cell>
          <cell r="S1510">
            <v>0</v>
          </cell>
          <cell r="T1510" t="str">
            <v>No</v>
          </cell>
          <cell r="V1510">
            <v>10020320</v>
          </cell>
        </row>
        <row r="1511">
          <cell r="A1511" t="str">
            <v>HDP00283</v>
          </cell>
          <cell r="B1511">
            <v>9626713</v>
          </cell>
          <cell r="C1511" t="str">
            <v>Mindfulness Oriented Recovery Enhancement as an Adjunct to Methadone Treatment for Opioid Use and Chronic Pain Management</v>
          </cell>
          <cell r="D1511" t="str">
            <v>NCCIH</v>
          </cell>
          <cell r="E1511" t="str">
            <v>1R21AT010109-01</v>
          </cell>
          <cell r="F1511" t="str">
            <v>AT010109</v>
          </cell>
          <cell r="G1511">
            <v>2018</v>
          </cell>
          <cell r="H1511" t="str">
            <v>Non-SBIR/STTR</v>
          </cell>
          <cell r="I1511" t="str">
            <v>Robin  Boineau</v>
          </cell>
          <cell r="J1511">
            <v>311949</v>
          </cell>
          <cell r="K1511" t="str">
            <v>RBHS-ROBERT WOOD JOHNSON MEDICAL SCHOOL</v>
          </cell>
          <cell r="L1511" t="str">
            <v>NJ</v>
          </cell>
          <cell r="M1511" t="str">
            <v>OUD</v>
          </cell>
          <cell r="N1511" t="str">
            <v>New Strategies to Prevent and Treat Opioid Addiction</v>
          </cell>
          <cell r="P1511" t="str">
            <v>registered</v>
          </cell>
          <cell r="Q1511" t="str">
            <v>live</v>
          </cell>
          <cell r="R1511" t="str">
            <v>No</v>
          </cell>
          <cell r="S1511">
            <v>0</v>
          </cell>
          <cell r="T1511" t="str">
            <v>No</v>
          </cell>
          <cell r="U1511" t="str">
            <v>NULL</v>
          </cell>
          <cell r="V1511">
            <v>10020321</v>
          </cell>
        </row>
        <row r="1512">
          <cell r="A1512" t="str">
            <v>HDP00289</v>
          </cell>
          <cell r="B1512">
            <v>9627136</v>
          </cell>
          <cell r="C1512" t="str">
            <v>Mindful Moms in Recovery: Yoga-based mindfulness relapse prevention for pregnant women with opioid disorder</v>
          </cell>
          <cell r="D1512" t="str">
            <v>NCCIH</v>
          </cell>
          <cell r="E1512" t="str">
            <v>1R21AT010117-01</v>
          </cell>
          <cell r="F1512" t="str">
            <v>AT010117</v>
          </cell>
          <cell r="G1512">
            <v>2018</v>
          </cell>
          <cell r="H1512" t="str">
            <v>Non-SBIR/STTR</v>
          </cell>
          <cell r="I1512" t="str">
            <v>David  Clark</v>
          </cell>
          <cell r="J1512">
            <v>327746</v>
          </cell>
          <cell r="K1512" t="str">
            <v>DARTMOUTH COLLEGE</v>
          </cell>
          <cell r="L1512" t="str">
            <v>NH</v>
          </cell>
          <cell r="M1512" t="str">
            <v>OUD</v>
          </cell>
          <cell r="N1512" t="str">
            <v>New Strategies to Prevent and Treat Opioid Addiction</v>
          </cell>
          <cell r="O1512" t="str">
            <v>Behavioral Research to Improve Medication-Based Treatment</v>
          </cell>
          <cell r="P1512" t="str">
            <v>not registered</v>
          </cell>
          <cell r="Q1512" t="str">
            <v>live</v>
          </cell>
          <cell r="R1512" t="str">
            <v>No</v>
          </cell>
          <cell r="S1512">
            <v>0</v>
          </cell>
          <cell r="T1512" t="str">
            <v>No</v>
          </cell>
          <cell r="V1512">
            <v>10020323</v>
          </cell>
        </row>
        <row r="1513">
          <cell r="A1513" t="str">
            <v>HDP00264</v>
          </cell>
          <cell r="B1513">
            <v>9627201</v>
          </cell>
          <cell r="C1513" t="str">
            <v>Comprehensive CBT via reSET for a Hub and Spoke MAT System of Care</v>
          </cell>
          <cell r="D1513" t="str">
            <v>NCCIH</v>
          </cell>
          <cell r="E1513" t="str">
            <v>1R21AT010118-01</v>
          </cell>
          <cell r="F1513" t="str">
            <v>AT010118</v>
          </cell>
          <cell r="G1513">
            <v>2018</v>
          </cell>
          <cell r="H1513" t="str">
            <v>Non-SBIR/STTR</v>
          </cell>
          <cell r="I1513" t="str">
            <v>David  Clark</v>
          </cell>
          <cell r="J1513">
            <v>328901</v>
          </cell>
          <cell r="K1513" t="str">
            <v>PENNSYLVANIA STATE UNIV HERSHEY MED CTR</v>
          </cell>
          <cell r="L1513" t="str">
            <v>PA</v>
          </cell>
          <cell r="M1513" t="str">
            <v>OUD</v>
          </cell>
          <cell r="N1513" t="str">
            <v>New Strategies to Prevent and Treat Opioid Addiction</v>
          </cell>
          <cell r="P1513" t="str">
            <v>registered</v>
          </cell>
          <cell r="Q1513" t="str">
            <v>live</v>
          </cell>
          <cell r="R1513" t="str">
            <v>No</v>
          </cell>
          <cell r="S1513">
            <v>0</v>
          </cell>
          <cell r="T1513" t="str">
            <v>Yes</v>
          </cell>
          <cell r="U1513" t="str">
            <v>NULL</v>
          </cell>
          <cell r="V1513">
            <v>9627201</v>
          </cell>
        </row>
        <row r="1514">
          <cell r="A1514" t="str">
            <v>HDP00386</v>
          </cell>
          <cell r="B1514">
            <v>9627632</v>
          </cell>
          <cell r="C1514" t="str">
            <v>Effect of Mindfulness Training on Opioid Use and Anxiety During Primary Care Buprenorphine Treatment</v>
          </cell>
          <cell r="D1514" t="str">
            <v>NCCIH</v>
          </cell>
          <cell r="E1514" t="str">
            <v>1R21AT010125-01</v>
          </cell>
          <cell r="F1514" t="str">
            <v>AT010125</v>
          </cell>
          <cell r="G1514">
            <v>2018</v>
          </cell>
          <cell r="H1514" t="str">
            <v>Non-SBIR/STTR</v>
          </cell>
          <cell r="I1514" t="str">
            <v>Robin  Boineau</v>
          </cell>
          <cell r="J1514">
            <v>328000</v>
          </cell>
          <cell r="K1514" t="str">
            <v>CAMBRIDGE HEALTH ALLIANCE</v>
          </cell>
          <cell r="L1514" t="str">
            <v>MA</v>
          </cell>
          <cell r="M1514" t="str">
            <v>OUD</v>
          </cell>
          <cell r="N1514" t="str">
            <v>Translation of Research to Practice for the Treatment of Opioid Addiction</v>
          </cell>
          <cell r="O1514" t="str">
            <v>Behavioral Research to Improve Medication-Based Treatment</v>
          </cell>
          <cell r="P1514" t="str">
            <v>not registered</v>
          </cell>
          <cell r="Q1514" t="str">
            <v>archived</v>
          </cell>
          <cell r="R1514" t="str">
            <v>No</v>
          </cell>
          <cell r="S1514">
            <v>0</v>
          </cell>
          <cell r="T1514" t="str">
            <v>No</v>
          </cell>
          <cell r="V1514">
            <v>10021545</v>
          </cell>
        </row>
        <row r="1515">
          <cell r="A1515" t="str">
            <v>HDP00226</v>
          </cell>
          <cell r="B1515">
            <v>9653772</v>
          </cell>
          <cell r="C1515" t="str">
            <v>In vivo characterization of opioid biased agonists</v>
          </cell>
          <cell r="D1515" t="str">
            <v>NIDA</v>
          </cell>
          <cell r="E1515" t="str">
            <v>1R01DA047574-01</v>
          </cell>
          <cell r="F1515" t="str">
            <v>DA047574</v>
          </cell>
          <cell r="G1515">
            <v>2019</v>
          </cell>
          <cell r="H1515" t="str">
            <v>Non-SBIR/STTR</v>
          </cell>
          <cell r="I1515" t="str">
            <v>JANE  ACRI</v>
          </cell>
          <cell r="J1515">
            <v>317840</v>
          </cell>
          <cell r="K1515" t="str">
            <v>MCLEAN HOSPITAL</v>
          </cell>
          <cell r="L1515" t="str">
            <v>MA</v>
          </cell>
          <cell r="M1515" t="str">
            <v>OUD</v>
          </cell>
          <cell r="N1515" t="str">
            <v>Novel Therapeutic Options for Opioid Use Disorder and Overdose</v>
          </cell>
          <cell r="O1515" t="str">
            <v>Focusing Medication Development to Prevent and Treat Opioid Use Disorder and Overdose</v>
          </cell>
          <cell r="P1515" t="str">
            <v>not registered</v>
          </cell>
          <cell r="Q1515" t="str">
            <v>live</v>
          </cell>
          <cell r="R1515" t="str">
            <v>No</v>
          </cell>
          <cell r="S1515">
            <v>0</v>
          </cell>
          <cell r="T1515" t="str">
            <v>No</v>
          </cell>
          <cell r="V1515">
            <v>10062935</v>
          </cell>
        </row>
        <row r="1516">
          <cell r="A1516" t="str">
            <v>HDP00096</v>
          </cell>
          <cell r="B1516">
            <v>9660796</v>
          </cell>
          <cell r="C1516" t="str">
            <v>Human laboratory model to screen drugs with opioid analgesic-sparing effects: cannabidiol/morphine combinations</v>
          </cell>
          <cell r="D1516" t="str">
            <v>NIDA</v>
          </cell>
          <cell r="E1516" t="str">
            <v>1R21DA047662-01</v>
          </cell>
          <cell r="F1516" t="str">
            <v>DA047662</v>
          </cell>
          <cell r="G1516">
            <v>2019</v>
          </cell>
          <cell r="H1516" t="str">
            <v>Non-SBIR/STTR</v>
          </cell>
          <cell r="I1516" t="str">
            <v>Kevin  Walton</v>
          </cell>
          <cell r="J1516">
            <v>231000</v>
          </cell>
          <cell r="K1516" t="str">
            <v>WAYNE STATE UNIVERSITY</v>
          </cell>
          <cell r="L1516" t="str">
            <v>MI</v>
          </cell>
          <cell r="M1516" t="str">
            <v>OUD</v>
          </cell>
          <cell r="N1516" t="str">
            <v>Novel Therapeutic Options for Opioid Use Disorder and Overdose</v>
          </cell>
          <cell r="O1516" t="str">
            <v>Focusing Medication Development to Prevent and Treat Opioid Use Disorder and Overdose</v>
          </cell>
          <cell r="P1516" t="str">
            <v>not registered</v>
          </cell>
          <cell r="Q1516" t="str">
            <v>live</v>
          </cell>
          <cell r="R1516" t="str">
            <v>No</v>
          </cell>
          <cell r="S1516">
            <v>0</v>
          </cell>
          <cell r="T1516" t="str">
            <v>No</v>
          </cell>
          <cell r="V1516">
            <v>9852438</v>
          </cell>
        </row>
        <row r="1517">
          <cell r="A1517" t="str">
            <v>HDP00107</v>
          </cell>
          <cell r="B1517">
            <v>9661530</v>
          </cell>
          <cell r="C1517" t="str">
            <v>Treating Chronic Pain in Buprenorphine Patients in Primary Care Settings</v>
          </cell>
          <cell r="D1517" t="str">
            <v>NIDA</v>
          </cell>
          <cell r="E1517" t="str">
            <v>1R01DA045695-01A1</v>
          </cell>
          <cell r="F1517" t="str">
            <v>DA045695</v>
          </cell>
          <cell r="G1517">
            <v>2019</v>
          </cell>
          <cell r="H1517" t="str">
            <v>Non-SBIR/STTR</v>
          </cell>
          <cell r="I1517" t="str">
            <v>Will  Aklin</v>
          </cell>
          <cell r="J1517">
            <v>780578</v>
          </cell>
          <cell r="K1517" t="str">
            <v>BOSTON UNIVERSITY MEDICAL CAMPUS</v>
          </cell>
          <cell r="L1517" t="str">
            <v>MA</v>
          </cell>
          <cell r="M1517" t="str">
            <v>OUD</v>
          </cell>
          <cell r="N1517" t="str">
            <v>Novel Therapeutic Options for Opioid Use Disorder and Overdose</v>
          </cell>
          <cell r="O1517" t="str">
            <v>Focusing Medication Development to Prevent and Treat Opioid Use Disorder and Overdose</v>
          </cell>
          <cell r="P1517" t="str">
            <v>registered</v>
          </cell>
          <cell r="Q1517" t="str">
            <v>live</v>
          </cell>
          <cell r="R1517" t="str">
            <v>No</v>
          </cell>
          <cell r="S1517">
            <v>0</v>
          </cell>
          <cell r="T1517" t="str">
            <v>No</v>
          </cell>
          <cell r="V1517">
            <v>9661530</v>
          </cell>
        </row>
        <row r="1518">
          <cell r="A1518" t="str">
            <v>HDP00018</v>
          </cell>
          <cell r="B1518">
            <v>9667901</v>
          </cell>
          <cell r="C1518" t="str">
            <v>A novel therapeutic to ameliorate chronic pain and reduce opiate use</v>
          </cell>
          <cell r="D1518" t="str">
            <v>NIDA</v>
          </cell>
          <cell r="E1518" t="str">
            <v>1UG3DA047680-01</v>
          </cell>
          <cell r="F1518" t="str">
            <v>DA047680</v>
          </cell>
          <cell r="G1518">
            <v>2019</v>
          </cell>
          <cell r="H1518" t="str">
            <v>Non-SBIR/STTR</v>
          </cell>
          <cell r="I1518" t="str">
            <v>JANE  ACRI</v>
          </cell>
          <cell r="J1518">
            <v>2382426</v>
          </cell>
          <cell r="K1518" t="str">
            <v>LOHOCLA RESEARCH CORPORATION</v>
          </cell>
          <cell r="L1518" t="str">
            <v>CO</v>
          </cell>
          <cell r="M1518" t="str">
            <v>OUD</v>
          </cell>
          <cell r="N1518" t="str">
            <v>Novel Therapeutic Options for Opioid Use Disorder and Overdose</v>
          </cell>
          <cell r="O1518" t="str">
            <v>Focusing Medication Development to Prevent and Treat Opioid Use Disorder and Overdose</v>
          </cell>
          <cell r="P1518" t="str">
            <v>registered</v>
          </cell>
          <cell r="Q1518" t="str">
            <v>live</v>
          </cell>
          <cell r="R1518" t="str">
            <v>No</v>
          </cell>
          <cell r="S1518">
            <v>0</v>
          </cell>
          <cell r="T1518" t="str">
            <v>No</v>
          </cell>
          <cell r="V1518">
            <v>10653196</v>
          </cell>
        </row>
        <row r="1519">
          <cell r="A1519" t="str">
            <v>HDP00057</v>
          </cell>
          <cell r="B1519">
            <v>9670620</v>
          </cell>
          <cell r="C1519" t="str">
            <v>PF614 MPAR Abuse Deterrent opioid prodrug with overdose protection: Pre-Clinical Development and Phase 1 Clinical Trial</v>
          </cell>
          <cell r="D1519" t="str">
            <v>NIDA</v>
          </cell>
          <cell r="E1519" t="str">
            <v>1UG3DA047682-01</v>
          </cell>
          <cell r="F1519" t="str">
            <v>DA047682</v>
          </cell>
          <cell r="G1519">
            <v>2018</v>
          </cell>
          <cell r="H1519" t="str">
            <v>Non-SBIR/STTR</v>
          </cell>
          <cell r="I1519" t="str">
            <v>Richard  KLINE</v>
          </cell>
          <cell r="J1519">
            <v>2123989</v>
          </cell>
          <cell r="K1519" t="str">
            <v>ENSYSCE BIOSCIENCES, INC.</v>
          </cell>
          <cell r="L1519" t="str">
            <v>CA</v>
          </cell>
          <cell r="M1519" t="str">
            <v>OUD</v>
          </cell>
          <cell r="N1519" t="str">
            <v>Novel Therapeutic Options for Opioid Use Disorder and Overdose</v>
          </cell>
          <cell r="O1519" t="str">
            <v>Focusing Medication Development to Prevent and Treat Opioid Use Disorder and Overdose</v>
          </cell>
          <cell r="P1519" t="str">
            <v>not registered</v>
          </cell>
          <cell r="Q1519" t="str">
            <v>live</v>
          </cell>
          <cell r="R1519" t="str">
            <v>No</v>
          </cell>
          <cell r="S1519">
            <v>0</v>
          </cell>
          <cell r="T1519" t="str">
            <v>No</v>
          </cell>
          <cell r="V1519">
            <v>10434149</v>
          </cell>
        </row>
        <row r="1520">
          <cell r="A1520" t="str">
            <v>NULL</v>
          </cell>
          <cell r="B1520">
            <v>9673173</v>
          </cell>
          <cell r="C1520" t="str">
            <v>Data Coordinating Center for the NICHD Neonatal Research Network (U24)</v>
          </cell>
          <cell r="D1520" t="str">
            <v>NICHD</v>
          </cell>
          <cell r="E1520" t="str">
            <v>5U24HD095254-02</v>
          </cell>
          <cell r="F1520" t="str">
            <v>HD095254</v>
          </cell>
          <cell r="G1520">
            <v>2019</v>
          </cell>
          <cell r="H1520" t="str">
            <v>Other Research-Related</v>
          </cell>
          <cell r="I1520" t="str">
            <v>Andrew  Bremer</v>
          </cell>
          <cell r="J1520">
            <v>6700000</v>
          </cell>
          <cell r="K1520" t="str">
            <v>RESEARCH TRIANGLE INSTITUTE</v>
          </cell>
          <cell r="L1520" t="str">
            <v>NC</v>
          </cell>
          <cell r="M1520" t="str">
            <v>OUD</v>
          </cell>
          <cell r="N1520" t="str">
            <v>Enhanced Outcomes for Infants and Children Exposed to Opioids</v>
          </cell>
          <cell r="O1520" t="str">
            <v>Advancing Clinical Trials in Neonatal Opioid Withdrawal (ACT NOW)</v>
          </cell>
          <cell r="P1520" t="str">
            <v>NULL</v>
          </cell>
          <cell r="Q1520" t="str">
            <v>NULL</v>
          </cell>
          <cell r="R1520" t="str">
            <v>NULL</v>
          </cell>
          <cell r="S1520" t="str">
            <v>NULL</v>
          </cell>
          <cell r="T1520" t="str">
            <v>NULL</v>
          </cell>
          <cell r="U1520" t="str">
            <v>ACT NOW</v>
          </cell>
          <cell r="V1520">
            <v>10684152</v>
          </cell>
        </row>
        <row r="1521">
          <cell r="A1521" t="str">
            <v>HDP00121</v>
          </cell>
          <cell r="B1521">
            <v>9674144</v>
          </cell>
          <cell r="C1521" t="str">
            <v>Feasibility of Deep Brain Stimulation as a Novel Treatment for Refractory Opioid Use Disorder</v>
          </cell>
          <cell r="D1521" t="str">
            <v>NIDA</v>
          </cell>
          <cell r="E1521" t="str">
            <v>1UG3DA047714-01</v>
          </cell>
          <cell r="F1521" t="str">
            <v>DA047714</v>
          </cell>
          <cell r="G1521">
            <v>2018</v>
          </cell>
          <cell r="H1521" t="str">
            <v>Non-SBIR/STTR</v>
          </cell>
          <cell r="I1521" t="str">
            <v>Kevin  Walton</v>
          </cell>
          <cell r="J1521">
            <v>375000</v>
          </cell>
          <cell r="K1521" t="str">
            <v>WEST VIRGINIA UNIVERSITY</v>
          </cell>
          <cell r="L1521" t="str">
            <v>WV</v>
          </cell>
          <cell r="M1521" t="str">
            <v>OUD</v>
          </cell>
          <cell r="N1521" t="str">
            <v>Novel Therapeutic Options for Opioid Use Disorder and Overdose</v>
          </cell>
          <cell r="O1521" t="str">
            <v>Focusing Medication Development to Prevent and Treat Opioid Use Disorder and Overdose</v>
          </cell>
          <cell r="P1521" t="str">
            <v>not registered</v>
          </cell>
          <cell r="Q1521" t="str">
            <v>live</v>
          </cell>
          <cell r="R1521" t="str">
            <v>No</v>
          </cell>
          <cell r="S1521">
            <v>0</v>
          </cell>
          <cell r="T1521" t="str">
            <v>No</v>
          </cell>
          <cell r="V1521">
            <v>10893512</v>
          </cell>
        </row>
        <row r="1522">
          <cell r="A1522" t="str">
            <v>HDP00168</v>
          </cell>
          <cell r="B1522">
            <v>9674194</v>
          </cell>
          <cell r="C1522" t="str">
            <v>PTPRD ligands for stimulant and opiate use disorders</v>
          </cell>
          <cell r="D1522" t="str">
            <v>NIDA</v>
          </cell>
          <cell r="E1522" t="str">
            <v>1U01DA047713-01</v>
          </cell>
          <cell r="F1522" t="str">
            <v>DA047713</v>
          </cell>
          <cell r="G1522">
            <v>2019</v>
          </cell>
          <cell r="H1522" t="str">
            <v>Non-SBIR/STTR</v>
          </cell>
          <cell r="I1522" t="str">
            <v>Richard  KLINE</v>
          </cell>
          <cell r="J1522">
            <v>1355537</v>
          </cell>
          <cell r="K1522" t="str">
            <v>BIOMEDICAL RESEARCH INSTITUTE OF NEW MEX</v>
          </cell>
          <cell r="L1522" t="str">
            <v>NM</v>
          </cell>
          <cell r="M1522" t="str">
            <v>OUD</v>
          </cell>
          <cell r="N1522" t="str">
            <v>Novel Therapeutic Options for Opioid Use Disorder and Overdose</v>
          </cell>
          <cell r="O1522" t="str">
            <v>Focusing Medication Development to Prevent and Treat Opioid Use Disorder and Overdose</v>
          </cell>
          <cell r="P1522" t="str">
            <v>not registered</v>
          </cell>
          <cell r="Q1522" t="str">
            <v>live</v>
          </cell>
          <cell r="R1522" t="str">
            <v>No</v>
          </cell>
          <cell r="S1522">
            <v>0</v>
          </cell>
          <cell r="T1522" t="str">
            <v>No</v>
          </cell>
          <cell r="V1522">
            <v>10073491</v>
          </cell>
        </row>
        <row r="1523">
          <cell r="A1523" t="str">
            <v>HDP00060</v>
          </cell>
          <cell r="B1523">
            <v>9674683</v>
          </cell>
          <cell r="C1523" t="str">
            <v>Peripherally-restricted and long-acting MAS1(LA-MAS1) agonists for pain</v>
          </cell>
          <cell r="D1523" t="str">
            <v>NIDA</v>
          </cell>
          <cell r="E1523" t="str">
            <v>1R43DA047722-01</v>
          </cell>
          <cell r="F1523" t="str">
            <v>DA047722</v>
          </cell>
          <cell r="G1523">
            <v>2019</v>
          </cell>
          <cell r="H1523" t="str">
            <v>SBIR/STTR</v>
          </cell>
          <cell r="I1523" t="str">
            <v>Julia  Berzhanskaya</v>
          </cell>
          <cell r="J1523">
            <v>347799</v>
          </cell>
          <cell r="K1523" t="str">
            <v>PEPTIDE LOGIC, LLC</v>
          </cell>
          <cell r="L1523" t="str">
            <v>CA</v>
          </cell>
          <cell r="M1523" t="str">
            <v>Cross-Cutting Research</v>
          </cell>
          <cell r="N1523" t="str">
            <v>Cross-Cutting Research</v>
          </cell>
          <cell r="O1523" t="str">
            <v>Small Business Programs</v>
          </cell>
          <cell r="P1523" t="str">
            <v>not registered</v>
          </cell>
          <cell r="Q1523" t="str">
            <v>live</v>
          </cell>
          <cell r="R1523" t="str">
            <v>No</v>
          </cell>
          <cell r="S1523">
            <v>0</v>
          </cell>
          <cell r="T1523" t="str">
            <v>No</v>
          </cell>
          <cell r="V1523">
            <v>9674683</v>
          </cell>
        </row>
        <row r="1524">
          <cell r="A1524" t="str">
            <v>HDP00313</v>
          </cell>
          <cell r="B1524">
            <v>9675405</v>
          </cell>
          <cell r="C1524" t="str">
            <v>Biased Mu-Opioid Receptor Analgesics to Prevent Overdose and Opioid Use Disorders</v>
          </cell>
          <cell r="D1524" t="str">
            <v>NIDA</v>
          </cell>
          <cell r="E1524" t="str">
            <v>1UG3DA047700-01</v>
          </cell>
          <cell r="F1524" t="str">
            <v>DA047700</v>
          </cell>
          <cell r="G1524">
            <v>2018</v>
          </cell>
          <cell r="H1524" t="str">
            <v>Non-SBIR/STTR</v>
          </cell>
          <cell r="I1524" t="str">
            <v>Richard  KLINE</v>
          </cell>
          <cell r="J1524">
            <v>893396</v>
          </cell>
          <cell r="K1524" t="str">
            <v>MEBIAS DISCOVERY, INC.</v>
          </cell>
          <cell r="L1524" t="str">
            <v>PA</v>
          </cell>
          <cell r="M1524" t="str">
            <v>OUD</v>
          </cell>
          <cell r="N1524" t="str">
            <v>Novel Therapeutic Options for Opioid Use Disorder and Overdose</v>
          </cell>
          <cell r="O1524" t="str">
            <v>Focusing Medication Development to Prevent and Treat Opioid Use Disorder and Overdose</v>
          </cell>
          <cell r="P1524" t="str">
            <v>not registered</v>
          </cell>
          <cell r="Q1524" t="str">
            <v>live</v>
          </cell>
          <cell r="R1524" t="str">
            <v>No</v>
          </cell>
          <cell r="S1524">
            <v>0</v>
          </cell>
          <cell r="T1524" t="str">
            <v>No</v>
          </cell>
          <cell r="V1524">
            <v>10478217</v>
          </cell>
        </row>
        <row r="1525">
          <cell r="A1525" t="str">
            <v>HDP00105</v>
          </cell>
          <cell r="B1525">
            <v>9675407</v>
          </cell>
          <cell r="C1525" t="str">
            <v>Development of ITI-333, a -opioid Receptor Partial Agonist and 5HT2A and D1 Receptor Antagonist, for the Treatment of Opioid Use Disorders</v>
          </cell>
          <cell r="D1525" t="str">
            <v>NIDA</v>
          </cell>
          <cell r="E1525" t="str">
            <v>1UG3DA047699-01</v>
          </cell>
          <cell r="F1525" t="str">
            <v>DA047699</v>
          </cell>
          <cell r="G1525">
            <v>2019</v>
          </cell>
          <cell r="H1525" t="str">
            <v>Non-SBIR/STTR</v>
          </cell>
          <cell r="I1525" t="str">
            <v>KATRINA L. FOSTER</v>
          </cell>
          <cell r="J1525">
            <v>3249130</v>
          </cell>
          <cell r="K1525" t="str">
            <v>INTRA-CELLULAR THERAPIES, INC.</v>
          </cell>
          <cell r="L1525" t="str">
            <v>NY</v>
          </cell>
          <cell r="M1525" t="str">
            <v>OUD</v>
          </cell>
          <cell r="N1525" t="str">
            <v>Novel Therapeutic Options for Opioid Use Disorder and Overdose</v>
          </cell>
          <cell r="O1525" t="str">
            <v>Focusing Medication Development to Prevent and Treat Opioid Use Disorder and Overdose</v>
          </cell>
          <cell r="P1525" t="str">
            <v>not registered</v>
          </cell>
          <cell r="Q1525" t="str">
            <v>live</v>
          </cell>
          <cell r="R1525" t="str">
            <v>No</v>
          </cell>
          <cell r="S1525">
            <v>0</v>
          </cell>
          <cell r="T1525" t="str">
            <v>No</v>
          </cell>
          <cell r="V1525">
            <v>9841388</v>
          </cell>
        </row>
        <row r="1526">
          <cell r="A1526" t="str">
            <v>HDP00521</v>
          </cell>
          <cell r="B1526">
            <v>9676620</v>
          </cell>
          <cell r="C1526" t="str">
            <v>Evaluating the Impact of Changes in Opioid Prescribing Across Health Systems Implementing Zero Suicide</v>
          </cell>
          <cell r="D1526" t="str">
            <v>NIMH</v>
          </cell>
          <cell r="E1526" t="str">
            <v>3U01MH114087-02S2</v>
          </cell>
          <cell r="F1526" t="str">
            <v>MH114087</v>
          </cell>
          <cell r="G1526">
            <v>2018</v>
          </cell>
          <cell r="H1526" t="str">
            <v>Non-SBIR/STTR</v>
          </cell>
          <cell r="I1526" t="str">
            <v>Jane L. Pearson</v>
          </cell>
          <cell r="J1526">
            <v>262124</v>
          </cell>
          <cell r="K1526" t="str">
            <v>HENRY FORD HEALTH SYSTEM</v>
          </cell>
          <cell r="L1526" t="str">
            <v>MI</v>
          </cell>
          <cell r="M1526" t="str">
            <v>OUD</v>
          </cell>
          <cell r="N1526" t="str">
            <v>New Strategies to Prevent and Treat Opioid Addiction</v>
          </cell>
          <cell r="O1526" t="str">
            <v>Sleep Dysfunction as a Core Feature of Opioid Use Disorder and Recovery</v>
          </cell>
          <cell r="P1526" t="str">
            <v>not registered</v>
          </cell>
          <cell r="Q1526" t="str">
            <v>live</v>
          </cell>
          <cell r="R1526" t="str">
            <v>No</v>
          </cell>
          <cell r="S1526">
            <v>0</v>
          </cell>
          <cell r="T1526" t="str">
            <v>No</v>
          </cell>
          <cell r="V1526">
            <v>9676620</v>
          </cell>
        </row>
        <row r="1527">
          <cell r="A1527" t="str">
            <v>HDP00241</v>
          </cell>
          <cell r="B1527">
            <v>9676787</v>
          </cell>
          <cell r="C1527" t="str">
            <v>Phase 1a/1b Clinical Trials of Multivalent Opioid Vaccine Components</v>
          </cell>
          <cell r="D1527" t="str">
            <v>NIDA</v>
          </cell>
          <cell r="E1527" t="str">
            <v>1UG3DA047711-01</v>
          </cell>
          <cell r="F1527" t="str">
            <v>DA047711</v>
          </cell>
          <cell r="G1527">
            <v>2018</v>
          </cell>
          <cell r="H1527" t="str">
            <v>Non-SBIR/STTR</v>
          </cell>
          <cell r="I1527" t="str">
            <v>Tanya S Ramey</v>
          </cell>
          <cell r="J1527">
            <v>4121081</v>
          </cell>
          <cell r="K1527" t="str">
            <v>NEW YORK STATE PSYCHIATRIC INSTITUTE DBA RESEARCH FOUNDATION FOR MENTAL HYGIENE, INC</v>
          </cell>
          <cell r="L1527" t="str">
            <v>NY</v>
          </cell>
          <cell r="M1527" t="str">
            <v>OUD</v>
          </cell>
          <cell r="N1527" t="str">
            <v>Novel Therapeutic Options for Opioid Use Disorder and Overdose</v>
          </cell>
          <cell r="O1527" t="str">
            <v>Focusing Medication Development to Prevent and Treat Opioid Use Disorder and Overdose</v>
          </cell>
          <cell r="P1527" t="str">
            <v>not registered</v>
          </cell>
          <cell r="Q1527" t="str">
            <v>live</v>
          </cell>
          <cell r="R1527" t="str">
            <v>No</v>
          </cell>
          <cell r="S1527">
            <v>0</v>
          </cell>
          <cell r="T1527" t="str">
            <v>No</v>
          </cell>
          <cell r="V1527">
            <v>10782616</v>
          </cell>
        </row>
        <row r="1528">
          <cell r="A1528" t="str">
            <v>HDP00213</v>
          </cell>
          <cell r="B1528">
            <v>9676886</v>
          </cell>
          <cell r="C1528" t="str">
            <v>An ultra-long-acting oral treatment for opioid use disorder</v>
          </cell>
          <cell r="D1528" t="str">
            <v>NIDA</v>
          </cell>
          <cell r="E1528" t="str">
            <v>1UG3DA047709-01</v>
          </cell>
          <cell r="F1528" t="str">
            <v>DA047709</v>
          </cell>
          <cell r="G1528">
            <v>2018</v>
          </cell>
          <cell r="H1528" t="str">
            <v>Non-SBIR/STTR</v>
          </cell>
          <cell r="I1528" t="str">
            <v>Richard  KLINE</v>
          </cell>
          <cell r="J1528">
            <v>2543976</v>
          </cell>
          <cell r="K1528" t="str">
            <v>LYNDRA THERAPEUTICS, INC.</v>
          </cell>
          <cell r="L1528" t="str">
            <v>MA</v>
          </cell>
          <cell r="M1528" t="str">
            <v>OUD</v>
          </cell>
          <cell r="N1528" t="str">
            <v>Novel Therapeutic Options for Opioid Use Disorder and Overdose</v>
          </cell>
          <cell r="O1528" t="str">
            <v>Focusing Medication Development to Prevent and Treat Opioid Use Disorder and Overdose</v>
          </cell>
          <cell r="P1528" t="str">
            <v>not registered</v>
          </cell>
          <cell r="Q1528" t="str">
            <v>live</v>
          </cell>
          <cell r="R1528" t="str">
            <v>No</v>
          </cell>
          <cell r="S1528">
            <v>0</v>
          </cell>
          <cell r="T1528" t="str">
            <v>No</v>
          </cell>
          <cell r="V1528">
            <v>9778805</v>
          </cell>
        </row>
        <row r="1529">
          <cell r="A1529" t="str">
            <v>HDP00399</v>
          </cell>
          <cell r="B1529">
            <v>9676930</v>
          </cell>
          <cell r="C1529" t="str">
            <v>Development of a safe and effective novel mechanism analgesic to treat moderate to severe pain with low or absent abuse liability.</v>
          </cell>
          <cell r="D1529" t="str">
            <v>NIDA</v>
          </cell>
          <cell r="E1529" t="str">
            <v>1UG3DA047708-01</v>
          </cell>
          <cell r="F1529" t="str">
            <v>DA047708</v>
          </cell>
          <cell r="G1529">
            <v>2019</v>
          </cell>
          <cell r="H1529" t="str">
            <v>Non-SBIR/STTR</v>
          </cell>
          <cell r="I1529" t="str">
            <v>SUNG KWANG Kim</v>
          </cell>
          <cell r="J1529">
            <v>3102560</v>
          </cell>
          <cell r="K1529" t="str">
            <v>ARTYS BIOTECH, LLC</v>
          </cell>
          <cell r="L1529" t="str">
            <v>PA</v>
          </cell>
          <cell r="M1529" t="str">
            <v>OUD</v>
          </cell>
          <cell r="N1529" t="str">
            <v>Novel Therapeutic Options for Opioid Use Disorder and Overdose</v>
          </cell>
          <cell r="O1529" t="str">
            <v>Focusing Medication Development to Prevent and Treat Opioid Use Disorder and Overdose</v>
          </cell>
          <cell r="P1529" t="str">
            <v>not registered</v>
          </cell>
          <cell r="Q1529" t="str">
            <v>live</v>
          </cell>
          <cell r="R1529" t="str">
            <v>No</v>
          </cell>
          <cell r="S1529">
            <v>0</v>
          </cell>
          <cell r="T1529" t="str">
            <v>No</v>
          </cell>
          <cell r="V1529">
            <v>9676930</v>
          </cell>
        </row>
        <row r="1530">
          <cell r="A1530" t="str">
            <v>HDP00045</v>
          </cell>
          <cell r="B1530">
            <v>9677008</v>
          </cell>
          <cell r="C1530" t="str">
            <v>Nalmefene Implant for the Long-Term Treatment of Opioid Use Disorder</v>
          </cell>
          <cell r="D1530" t="str">
            <v>NIDA</v>
          </cell>
          <cell r="E1530" t="str">
            <v>1UG3DA047707-01</v>
          </cell>
          <cell r="F1530" t="str">
            <v>DA047707</v>
          </cell>
          <cell r="G1530">
            <v>2018</v>
          </cell>
          <cell r="H1530" t="str">
            <v>Non-SBIR/STTR</v>
          </cell>
          <cell r="I1530" t="str">
            <v>JASON CARLOS Sousa</v>
          </cell>
          <cell r="J1530">
            <v>2666592</v>
          </cell>
          <cell r="K1530" t="str">
            <v>TITAN PHARMACEUTICALS, INC.</v>
          </cell>
          <cell r="L1530" t="str">
            <v>CA</v>
          </cell>
          <cell r="M1530" t="str">
            <v>OUD</v>
          </cell>
          <cell r="N1530" t="str">
            <v>Novel Therapeutic Options for Opioid Use Disorder and Overdose</v>
          </cell>
          <cell r="O1530" t="str">
            <v>Focusing Medication Development to Prevent and Treat Opioid Use Disorder and Overdose</v>
          </cell>
          <cell r="P1530" t="str">
            <v>not registered</v>
          </cell>
          <cell r="Q1530" t="str">
            <v>live</v>
          </cell>
          <cell r="R1530" t="str">
            <v>No</v>
          </cell>
          <cell r="S1530">
            <v>0</v>
          </cell>
          <cell r="T1530" t="str">
            <v>No</v>
          </cell>
          <cell r="V1530">
            <v>11221105</v>
          </cell>
        </row>
        <row r="1531">
          <cell r="A1531" t="str">
            <v>HDP00067</v>
          </cell>
          <cell r="B1531">
            <v>9677487</v>
          </cell>
          <cell r="C1531" t="str">
            <v>Evaluation of safety and pharmacokinetics of naltrexone implant</v>
          </cell>
          <cell r="D1531" t="str">
            <v>NIDA</v>
          </cell>
          <cell r="E1531" t="str">
            <v>1UG3DA047720-01</v>
          </cell>
          <cell r="F1531" t="str">
            <v>DA047720</v>
          </cell>
          <cell r="G1531">
            <v>2018</v>
          </cell>
          <cell r="H1531" t="str">
            <v>Non-SBIR/STTR</v>
          </cell>
          <cell r="I1531" t="str">
            <v>Richard  KLINE</v>
          </cell>
          <cell r="J1531">
            <v>3010138</v>
          </cell>
          <cell r="K1531" t="str">
            <v>NEW YORK STATE PSYCHIATRIC INSTITUTE DBA RESEARCH FOUNDATION FOR MENTAL HYGIENE, INC</v>
          </cell>
          <cell r="L1531" t="str">
            <v>NY</v>
          </cell>
          <cell r="M1531" t="str">
            <v>OUD</v>
          </cell>
          <cell r="N1531" t="str">
            <v>Novel Therapeutic Options for Opioid Use Disorder and Overdose</v>
          </cell>
          <cell r="O1531" t="str">
            <v>Focusing Medication Development to Prevent and Treat Opioid Use Disorder and Overdose</v>
          </cell>
          <cell r="P1531" t="str">
            <v>not registered</v>
          </cell>
          <cell r="Q1531" t="str">
            <v>live</v>
          </cell>
          <cell r="R1531" t="str">
            <v>No</v>
          </cell>
          <cell r="S1531">
            <v>0</v>
          </cell>
          <cell r="T1531" t="str">
            <v>No</v>
          </cell>
          <cell r="V1531">
            <v>10580003</v>
          </cell>
        </row>
        <row r="1532">
          <cell r="A1532" t="str">
            <v>HDP00138</v>
          </cell>
          <cell r="B1532">
            <v>9677597</v>
          </cell>
          <cell r="C1532" t="str">
            <v>MOR/DOR Heterodimer Antagonists: A Novel Treatment for Opioid Dependence</v>
          </cell>
          <cell r="D1532" t="str">
            <v>NIDA</v>
          </cell>
          <cell r="E1532" t="str">
            <v>1UG3DA047717-01</v>
          </cell>
          <cell r="F1532" t="str">
            <v>DA047717</v>
          </cell>
          <cell r="G1532">
            <v>2019</v>
          </cell>
          <cell r="H1532" t="str">
            <v>Non-SBIR/STTR</v>
          </cell>
          <cell r="I1532" t="str">
            <v>Richard  KLINE</v>
          </cell>
          <cell r="J1532">
            <v>922540</v>
          </cell>
          <cell r="K1532" t="str">
            <v>WASHINGTON STATE UNIVERSITY</v>
          </cell>
          <cell r="L1532" t="str">
            <v>WA</v>
          </cell>
          <cell r="M1532" t="str">
            <v>OUD</v>
          </cell>
          <cell r="N1532" t="str">
            <v>Novel Therapeutic Options for Opioid Use Disorder and Overdose</v>
          </cell>
          <cell r="O1532" t="str">
            <v>Focusing Medication Development to Prevent and Treat Opioid Use Disorder and Overdose</v>
          </cell>
          <cell r="P1532" t="str">
            <v>not registered</v>
          </cell>
          <cell r="Q1532" t="str">
            <v>live</v>
          </cell>
          <cell r="R1532" t="str">
            <v>No</v>
          </cell>
          <cell r="S1532">
            <v>0</v>
          </cell>
          <cell r="T1532" t="str">
            <v>No</v>
          </cell>
          <cell r="V1532">
            <v>9918310</v>
          </cell>
        </row>
        <row r="1533">
          <cell r="A1533" t="str">
            <v>HDP00153</v>
          </cell>
          <cell r="B1533">
            <v>9678382</v>
          </cell>
          <cell r="C1533" t="str">
            <v>Development of a novel anti-migraine therapeutics</v>
          </cell>
          <cell r="D1533" t="str">
            <v>NINDS</v>
          </cell>
          <cell r="E1533" t="str">
            <v>1R43NS110117-01</v>
          </cell>
          <cell r="F1533" t="str">
            <v>NS110117</v>
          </cell>
          <cell r="G1533">
            <v>2019</v>
          </cell>
          <cell r="H1533" t="str">
            <v>SBIR/STTR</v>
          </cell>
          <cell r="I1533" t="str">
            <v>ERIC MICHAEL Hudak</v>
          </cell>
          <cell r="J1533">
            <v>248910</v>
          </cell>
          <cell r="K1533" t="str">
            <v>ADEPTHERA, LLC</v>
          </cell>
          <cell r="L1533" t="str">
            <v>CA</v>
          </cell>
          <cell r="M1533" t="str">
            <v>Cross-Cutting Research</v>
          </cell>
          <cell r="N1533" t="str">
            <v>Cross-Cutting Research</v>
          </cell>
          <cell r="O1533" t="str">
            <v>Small Business Programs</v>
          </cell>
          <cell r="P1533" t="str">
            <v>not registered</v>
          </cell>
          <cell r="Q1533" t="str">
            <v>live</v>
          </cell>
          <cell r="R1533" t="str">
            <v>No</v>
          </cell>
          <cell r="S1533">
            <v>0</v>
          </cell>
          <cell r="T1533" t="str">
            <v>No</v>
          </cell>
          <cell r="V1533">
            <v>9678382</v>
          </cell>
        </row>
        <row r="1534">
          <cell r="A1534" t="str">
            <v>HDP00022</v>
          </cell>
          <cell r="B1534">
            <v>9679778</v>
          </cell>
          <cell r="C1534" t="str">
            <v>Mobile Peer Support for Opioid Use Disorders: Refinement of an Innovative Machine Learning Tool</v>
          </cell>
          <cell r="D1534" t="str">
            <v>NIDA</v>
          </cell>
          <cell r="E1534" t="str">
            <v>1R41DA047837-01</v>
          </cell>
          <cell r="F1534" t="str">
            <v>DA047837</v>
          </cell>
          <cell r="G1534">
            <v>2019</v>
          </cell>
          <cell r="H1534" t="str">
            <v>SBIR/STTR</v>
          </cell>
          <cell r="I1534" t="str">
            <v>Julia  Berzhanskaya</v>
          </cell>
          <cell r="J1534">
            <v>225000</v>
          </cell>
          <cell r="K1534" t="str">
            <v>BEACON TECH, INC.</v>
          </cell>
          <cell r="L1534" t="str">
            <v>MA</v>
          </cell>
          <cell r="M1534" t="str">
            <v>Cross-Cutting Research</v>
          </cell>
          <cell r="N1534" t="str">
            <v>Cross-Cutting Research</v>
          </cell>
          <cell r="O1534" t="str">
            <v>Small Business Programs</v>
          </cell>
          <cell r="P1534" t="str">
            <v>not registered</v>
          </cell>
          <cell r="Q1534" t="str">
            <v>live</v>
          </cell>
          <cell r="R1534" t="str">
            <v>No</v>
          </cell>
          <cell r="S1534">
            <v>0</v>
          </cell>
          <cell r="T1534" t="str">
            <v>No</v>
          </cell>
          <cell r="V1534">
            <v>9679778</v>
          </cell>
        </row>
        <row r="1535">
          <cell r="A1535" t="str">
            <v>HDP00348</v>
          </cell>
          <cell r="B1535">
            <v>9680193</v>
          </cell>
          <cell r="C1535" t="str">
            <v>A Novel Fast Acting Nalmefene Formulation for the Prevention and Treatment of Opioid Overdose</v>
          </cell>
          <cell r="D1535" t="str">
            <v>NIDA</v>
          </cell>
          <cell r="E1535" t="str">
            <v>1R43DA047781-01</v>
          </cell>
          <cell r="F1535" t="str">
            <v>DA047781</v>
          </cell>
          <cell r="G1535">
            <v>2019</v>
          </cell>
          <cell r="H1535" t="str">
            <v>SBIR/STTR</v>
          </cell>
          <cell r="I1535" t="str">
            <v>RAMACHANDRAN NMN Arudchandran</v>
          </cell>
          <cell r="J1535">
            <v>300000</v>
          </cell>
          <cell r="K1535" t="str">
            <v>AVIOR, INC.</v>
          </cell>
          <cell r="L1535" t="str">
            <v>NC</v>
          </cell>
          <cell r="M1535" t="str">
            <v>Cross-Cutting Research</v>
          </cell>
          <cell r="N1535" t="str">
            <v>Cross-Cutting Research</v>
          </cell>
          <cell r="O1535" t="str">
            <v>Small Business Programs</v>
          </cell>
          <cell r="P1535" t="str">
            <v>not registered</v>
          </cell>
          <cell r="Q1535" t="str">
            <v>live</v>
          </cell>
          <cell r="R1535" t="str">
            <v>No</v>
          </cell>
          <cell r="S1535">
            <v>0</v>
          </cell>
          <cell r="T1535" t="str">
            <v>No</v>
          </cell>
          <cell r="V1535">
            <v>9680193</v>
          </cell>
        </row>
        <row r="1536">
          <cell r="A1536" t="str">
            <v>HDP00182</v>
          </cell>
          <cell r="B1536">
            <v>9680488</v>
          </cell>
          <cell r="C1536" t="str">
            <v>Development of a tracheal sound sensor for early detection of hypoventilation due to opioid overdose.</v>
          </cell>
          <cell r="D1536" t="str">
            <v>NIDA</v>
          </cell>
          <cell r="E1536" t="str">
            <v>1R41DA047779-01</v>
          </cell>
          <cell r="F1536" t="str">
            <v>DA047779</v>
          </cell>
          <cell r="G1536">
            <v>2019</v>
          </cell>
          <cell r="H1536" t="str">
            <v>SBIR/STTR</v>
          </cell>
          <cell r="I1536" t="str">
            <v>Yordan Valtchov Kostov</v>
          </cell>
          <cell r="J1536">
            <v>236381</v>
          </cell>
          <cell r="K1536" t="str">
            <v>RTM VITAL SIGNS, LLC</v>
          </cell>
          <cell r="L1536" t="str">
            <v>PA</v>
          </cell>
          <cell r="M1536" t="str">
            <v>Cross-Cutting Research</v>
          </cell>
          <cell r="N1536" t="str">
            <v>Cross-Cutting Research</v>
          </cell>
          <cell r="O1536" t="str">
            <v>Small Business Programs</v>
          </cell>
          <cell r="P1536" t="str">
            <v>not registered</v>
          </cell>
          <cell r="Q1536" t="str">
            <v>live</v>
          </cell>
          <cell r="R1536" t="str">
            <v>No</v>
          </cell>
          <cell r="S1536">
            <v>0</v>
          </cell>
          <cell r="T1536" t="str">
            <v>No</v>
          </cell>
          <cell r="V1536">
            <v>9680488</v>
          </cell>
        </row>
        <row r="1537">
          <cell r="A1537" t="str">
            <v>HDP00222</v>
          </cell>
          <cell r="B1537">
            <v>9680910</v>
          </cell>
          <cell r="C1537" t="str">
            <v>Neonatal Opioid Screening Using Aptamers and Compensated Interferometry</v>
          </cell>
          <cell r="D1537" t="str">
            <v>NIDA</v>
          </cell>
          <cell r="E1537" t="str">
            <v>1R44DA047866-01</v>
          </cell>
          <cell r="F1537" t="str">
            <v>DA047866</v>
          </cell>
          <cell r="G1537">
            <v>2019</v>
          </cell>
          <cell r="H1537" t="str">
            <v>SBIR/STTR</v>
          </cell>
          <cell r="I1537" t="str">
            <v>LEONARDO MARIA Angelone</v>
          </cell>
          <cell r="J1537">
            <v>215306</v>
          </cell>
          <cell r="K1537" t="str">
            <v>BASE PAIR BIOTECHNOLOGIES, INC.</v>
          </cell>
          <cell r="L1537" t="str">
            <v>TX</v>
          </cell>
          <cell r="M1537" t="str">
            <v>Cross-Cutting Research</v>
          </cell>
          <cell r="N1537" t="str">
            <v>Cross-Cutting Research</v>
          </cell>
          <cell r="O1537" t="str">
            <v>Small Business Programs</v>
          </cell>
          <cell r="P1537" t="str">
            <v>not registered</v>
          </cell>
          <cell r="Q1537" t="str">
            <v>live</v>
          </cell>
          <cell r="R1537" t="str">
            <v>No</v>
          </cell>
          <cell r="S1537">
            <v>0</v>
          </cell>
          <cell r="T1537" t="str">
            <v>No</v>
          </cell>
          <cell r="V1537">
            <v>10226376</v>
          </cell>
        </row>
        <row r="1538">
          <cell r="A1538" t="str">
            <v>HDP00449</v>
          </cell>
          <cell r="B1538">
            <v>9681118</v>
          </cell>
          <cell r="C1538" t="str">
            <v>LEVERAGING PREDICTIVE ANALYTICS WITHIN SOCIAL NETWORKS TO MAXIMIZE DRUG ANDALCOHOL TREATMENT EFFICACY AND RELAPSE PREVENTION</v>
          </cell>
          <cell r="D1538" t="str">
            <v>NIDA</v>
          </cell>
          <cell r="E1538" t="str">
            <v>2R44DA044062-02</v>
          </cell>
          <cell r="F1538" t="str">
            <v>DA044062</v>
          </cell>
          <cell r="G1538">
            <v>2019</v>
          </cell>
          <cell r="H1538" t="str">
            <v>SBIR/STTR</v>
          </cell>
          <cell r="I1538" t="str">
            <v>LEONARDO MARIA Angelone</v>
          </cell>
          <cell r="J1538">
            <v>499907</v>
          </cell>
          <cell r="K1538" t="str">
            <v>SOBER GRID, INC.</v>
          </cell>
          <cell r="L1538" t="str">
            <v>OH</v>
          </cell>
          <cell r="M1538" t="str">
            <v>Cross-Cutting Research</v>
          </cell>
          <cell r="N1538" t="str">
            <v>Cross-Cutting Research</v>
          </cell>
          <cell r="O1538" t="str">
            <v>Small Business Programs</v>
          </cell>
          <cell r="P1538" t="str">
            <v>not registered</v>
          </cell>
          <cell r="Q1538" t="str">
            <v>live</v>
          </cell>
          <cell r="R1538" t="str">
            <v>No</v>
          </cell>
          <cell r="S1538">
            <v>0</v>
          </cell>
          <cell r="T1538" t="str">
            <v>No</v>
          </cell>
          <cell r="V1538">
            <v>9897501</v>
          </cell>
        </row>
        <row r="1539">
          <cell r="A1539" t="str">
            <v>HDP00279</v>
          </cell>
          <cell r="B1539">
            <v>9683950</v>
          </cell>
          <cell r="C1539" t="str">
            <v>tDCS to Decrease Opioid Relapse</v>
          </cell>
          <cell r="D1539" t="str">
            <v>NIDA</v>
          </cell>
          <cell r="E1539" t="str">
            <v>1UG3DA047793-01</v>
          </cell>
          <cell r="F1539" t="str">
            <v>DA047793</v>
          </cell>
          <cell r="G1539">
            <v>2018</v>
          </cell>
          <cell r="H1539" t="str">
            <v>Non-SBIR/STTR</v>
          </cell>
          <cell r="I1539" t="str">
            <v>Kevin  Walton</v>
          </cell>
          <cell r="J1539">
            <v>309903</v>
          </cell>
          <cell r="K1539" t="str">
            <v>BUTLER HOSPITAL (PROVIDENCE, RI)</v>
          </cell>
          <cell r="L1539" t="str">
            <v>RI</v>
          </cell>
          <cell r="M1539" t="str">
            <v>OUD</v>
          </cell>
          <cell r="N1539" t="str">
            <v>New Strategies to Prevent and Treat Opioid Addiction</v>
          </cell>
          <cell r="O1539" t="str">
            <v>Translational Research to Advance Testing of Novel Drugs and Human Cell-Based Screening Platforms to Treat Pain and Opioid Use Disorder</v>
          </cell>
          <cell r="P1539" t="str">
            <v>not registered</v>
          </cell>
          <cell r="Q1539" t="str">
            <v>archived</v>
          </cell>
          <cell r="R1539" t="str">
            <v>No</v>
          </cell>
          <cell r="S1539">
            <v>0</v>
          </cell>
          <cell r="T1539" t="str">
            <v>No</v>
          </cell>
          <cell r="V1539">
            <v>11003758</v>
          </cell>
        </row>
        <row r="1540">
          <cell r="A1540" t="str">
            <v>HDP00343</v>
          </cell>
          <cell r="B1540">
            <v>9684195</v>
          </cell>
          <cell r="C1540" t="str">
            <v>Evaluation of drug mixtures for treating pain: behavioral and pharmacological interactions between opioids and serotonin agonists</v>
          </cell>
          <cell r="D1540" t="str">
            <v>NIDA</v>
          </cell>
          <cell r="E1540" t="str">
            <v>1R01DA046532-01A1</v>
          </cell>
          <cell r="F1540" t="str">
            <v>DA046532</v>
          </cell>
          <cell r="G1540">
            <v>2019</v>
          </cell>
          <cell r="H1540" t="str">
            <v>Non-SBIR/STTR</v>
          </cell>
          <cell r="I1540" t="str">
            <v>JANE  ACRI</v>
          </cell>
          <cell r="J1540">
            <v>449232</v>
          </cell>
          <cell r="K1540" t="str">
            <v>UNIVERSITY OF TEXAS HLTH SCIENCE CENTER</v>
          </cell>
          <cell r="L1540" t="str">
            <v>TX</v>
          </cell>
          <cell r="M1540" t="str">
            <v>OUD</v>
          </cell>
          <cell r="N1540" t="str">
            <v>Novel Therapeutic Options for Opioid Use Disorder and Overdose</v>
          </cell>
          <cell r="O1540" t="str">
            <v>Focusing Medication Development to Prevent and Treat Opioid Use Disorder and Overdose</v>
          </cell>
          <cell r="P1540" t="str">
            <v>not registered</v>
          </cell>
          <cell r="Q1540" t="str">
            <v>live</v>
          </cell>
          <cell r="R1540" t="str">
            <v>Yes</v>
          </cell>
          <cell r="S1540">
            <v>0</v>
          </cell>
          <cell r="T1540" t="str">
            <v>Yes</v>
          </cell>
          <cell r="V1540">
            <v>9684195</v>
          </cell>
        </row>
        <row r="1541">
          <cell r="A1541" t="str">
            <v>HDP00473</v>
          </cell>
          <cell r="B1541">
            <v>9693455</v>
          </cell>
          <cell r="C1541" t="str">
            <v>oPIOIDS: Prevention of Iatrogenic Opioid Dependence after Surgery</v>
          </cell>
          <cell r="D1541" t="str">
            <v>NIDA</v>
          </cell>
          <cell r="E1541" t="str">
            <v>3R01DA042859-02S1</v>
          </cell>
          <cell r="F1541" t="str">
            <v>DA042859</v>
          </cell>
          <cell r="G1541">
            <v>2018</v>
          </cell>
          <cell r="H1541" t="str">
            <v>Non-SBIR/STTR</v>
          </cell>
          <cell r="I1541" t="str">
            <v>DAVID A THOMAS</v>
          </cell>
          <cell r="J1541">
            <v>420000</v>
          </cell>
          <cell r="K1541" t="str">
            <v>UNIVERSITY OF MICHIGAN AT ANN ARBOR</v>
          </cell>
          <cell r="L1541" t="str">
            <v>MI</v>
          </cell>
          <cell r="M1541" t="str">
            <v>OUD</v>
          </cell>
          <cell r="N1541" t="str">
            <v>New Strategies to Prevent and Treat Opioid Addiction</v>
          </cell>
          <cell r="P1541" t="str">
            <v>not registered</v>
          </cell>
          <cell r="Q1541" t="str">
            <v>live</v>
          </cell>
          <cell r="R1541" t="str">
            <v>No</v>
          </cell>
          <cell r="S1541">
            <v>0</v>
          </cell>
          <cell r="T1541" t="str">
            <v>No</v>
          </cell>
          <cell r="U1541" t="str">
            <v>NULL</v>
          </cell>
          <cell r="V1541">
            <v>9693455</v>
          </cell>
        </row>
        <row r="1542">
          <cell r="A1542" t="str">
            <v>HDP00326</v>
          </cell>
          <cell r="B1542">
            <v>9697952</v>
          </cell>
          <cell r="C1542" t="str">
            <v>Development of a 3-month implantable depot pellet of Naltrexone for the treatment of Opioid Use Disorder.</v>
          </cell>
          <cell r="D1542" t="str">
            <v>NIDA</v>
          </cell>
          <cell r="E1542" t="str">
            <v>1UG3DA047925-01</v>
          </cell>
          <cell r="F1542" t="str">
            <v>DA047925</v>
          </cell>
          <cell r="G1542">
            <v>2019</v>
          </cell>
          <cell r="H1542" t="str">
            <v>Non-SBIR/STTR</v>
          </cell>
          <cell r="I1542" t="str">
            <v>Richard  KLINE</v>
          </cell>
          <cell r="J1542">
            <v>2842430</v>
          </cell>
          <cell r="K1542" t="str">
            <v>BIOCORRX, INC.</v>
          </cell>
          <cell r="L1542" t="str">
            <v>CA</v>
          </cell>
          <cell r="M1542" t="str">
            <v>OUD</v>
          </cell>
          <cell r="N1542" t="str">
            <v>Novel Therapeutic Options for Opioid Use Disorder and Overdose</v>
          </cell>
          <cell r="O1542" t="str">
            <v>Focusing Medication Development to Prevent and Treat Opioid Use Disorder and Overdose</v>
          </cell>
          <cell r="P1542" t="str">
            <v>registered</v>
          </cell>
          <cell r="Q1542" t="str">
            <v>live</v>
          </cell>
          <cell r="R1542" t="str">
            <v>No</v>
          </cell>
          <cell r="S1542">
            <v>0</v>
          </cell>
          <cell r="T1542" t="str">
            <v>No</v>
          </cell>
          <cell r="V1542">
            <v>10456354</v>
          </cell>
        </row>
        <row r="1543">
          <cell r="A1543" t="str">
            <v>HDP00707</v>
          </cell>
          <cell r="B1543">
            <v>9706434</v>
          </cell>
          <cell r="C1543" t="str">
            <v>Prospective Study of Racial and Ethnic Disparities in Chronic Pain and Pain Burden</v>
          </cell>
          <cell r="D1543" t="str">
            <v>NIMHD</v>
          </cell>
          <cell r="E1543" t="str">
            <v>3R01MD010372-03S1</v>
          </cell>
          <cell r="F1543" t="str">
            <v>MD010372</v>
          </cell>
          <cell r="G1543">
            <v>2018</v>
          </cell>
          <cell r="H1543" t="str">
            <v>Non-SBIR/STTR</v>
          </cell>
          <cell r="I1543" t="str">
            <v>Richard  Berzon</v>
          </cell>
          <cell r="J1543">
            <v>100000</v>
          </cell>
          <cell r="K1543" t="str">
            <v>RAND CORPORATION</v>
          </cell>
          <cell r="L1543" t="str">
            <v>CA</v>
          </cell>
          <cell r="M1543" t="str">
            <v>Pain mgt</v>
          </cell>
          <cell r="N1543" t="str">
            <v>Clinical Research in Pain Management</v>
          </cell>
          <cell r="P1543" t="str">
            <v>not registered</v>
          </cell>
          <cell r="Q1543" t="str">
            <v>live</v>
          </cell>
          <cell r="R1543" t="str">
            <v>No</v>
          </cell>
          <cell r="S1543">
            <v>0</v>
          </cell>
          <cell r="T1543" t="str">
            <v>No</v>
          </cell>
          <cell r="U1543" t="str">
            <v>NULL</v>
          </cell>
          <cell r="V1543">
            <v>9706434</v>
          </cell>
        </row>
        <row r="1544">
          <cell r="A1544" t="str">
            <v>HDP00691</v>
          </cell>
          <cell r="B1544">
            <v>9707184</v>
          </cell>
          <cell r="C1544" t="str">
            <v>Understanding the intersection between opioids and suicide through the Southwest Hub</v>
          </cell>
          <cell r="D1544" t="str">
            <v>NIMH</v>
          </cell>
          <cell r="E1544" t="str">
            <v>3U19MH113136-02S2</v>
          </cell>
          <cell r="F1544" t="str">
            <v>MH113136</v>
          </cell>
          <cell r="G1544">
            <v>2018</v>
          </cell>
          <cell r="H1544" t="str">
            <v>Non-SBIR/STTR</v>
          </cell>
          <cell r="I1544" t="str">
            <v>Eve  Reider</v>
          </cell>
          <cell r="J1544">
            <v>182266</v>
          </cell>
          <cell r="K1544" t="str">
            <v>JOHNS HOPKINS UNIVERSITY</v>
          </cell>
          <cell r="L1544" t="str">
            <v>MD</v>
          </cell>
          <cell r="M1544" t="str">
            <v>OUD</v>
          </cell>
          <cell r="N1544" t="str">
            <v>New Strategies to Prevent and Treat Opioid Addiction</v>
          </cell>
          <cell r="P1544" t="str">
            <v>not registered</v>
          </cell>
          <cell r="Q1544" t="str">
            <v>live</v>
          </cell>
          <cell r="R1544" t="str">
            <v>No</v>
          </cell>
          <cell r="S1544">
            <v>0</v>
          </cell>
          <cell r="T1544" t="str">
            <v>No</v>
          </cell>
          <cell r="U1544" t="str">
            <v>NULL</v>
          </cell>
          <cell r="V1544">
            <v>10757514</v>
          </cell>
        </row>
        <row r="1545">
          <cell r="A1545" t="str">
            <v>HDP00675</v>
          </cell>
          <cell r="B1545">
            <v>9707258</v>
          </cell>
          <cell r="C1545" t="str">
            <v>Use and safety of opioids in patients undergoing total joint replacement</v>
          </cell>
          <cell r="D1545" t="str">
            <v>NIAMS</v>
          </cell>
          <cell r="E1545" t="str">
            <v>3R01AR069557-03S1</v>
          </cell>
          <cell r="F1545" t="str">
            <v>AR069557</v>
          </cell>
          <cell r="G1545">
            <v>2018</v>
          </cell>
          <cell r="H1545" t="str">
            <v>Non-SBIR/STTR</v>
          </cell>
          <cell r="I1545" t="str">
            <v>CHARLES H. WASHABAUGH</v>
          </cell>
          <cell r="J1545">
            <v>249087</v>
          </cell>
          <cell r="K1545" t="str">
            <v>BRIGHAM AND WOMEN'S HOSPITAL</v>
          </cell>
          <cell r="L1545" t="str">
            <v>MA</v>
          </cell>
          <cell r="M1545" t="str">
            <v>OUD</v>
          </cell>
          <cell r="N1545" t="str">
            <v>New Strategies to Prevent and Treat Opioid Addiction</v>
          </cell>
          <cell r="P1545" t="str">
            <v>not registered</v>
          </cell>
          <cell r="Q1545" t="str">
            <v>live</v>
          </cell>
          <cell r="R1545" t="str">
            <v>No</v>
          </cell>
          <cell r="S1545">
            <v>0</v>
          </cell>
          <cell r="T1545" t="str">
            <v>No</v>
          </cell>
          <cell r="U1545" t="str">
            <v>NULL</v>
          </cell>
          <cell r="V1545">
            <v>9707258</v>
          </cell>
        </row>
        <row r="1546">
          <cell r="A1546" t="str">
            <v>HDP00603</v>
          </cell>
          <cell r="B1546">
            <v>9709506</v>
          </cell>
          <cell r="C1546" t="str">
            <v>Clinical Trials Network: Mid-Atlantic Integrated Care Research Collaborative</v>
          </cell>
          <cell r="D1546" t="str">
            <v>NIDA</v>
          </cell>
          <cell r="E1546" t="str">
            <v>3UG1DA013034-19S3</v>
          </cell>
          <cell r="F1546" t="str">
            <v>DA013034</v>
          </cell>
          <cell r="G1546">
            <v>2019</v>
          </cell>
          <cell r="H1546" t="str">
            <v>Other Research-Related</v>
          </cell>
          <cell r="I1546" t="str">
            <v>Ronald  Dobbins</v>
          </cell>
          <cell r="J1546">
            <v>1238610</v>
          </cell>
          <cell r="K1546" t="str">
            <v>JOHNS HOPKINS UNIVERSITY</v>
          </cell>
          <cell r="L1546" t="str">
            <v>MD</v>
          </cell>
          <cell r="M1546" t="str">
            <v>OUD</v>
          </cell>
          <cell r="N1546" t="str">
            <v>Translation of Research to Practice for the Treatment of Opioid Addiction</v>
          </cell>
          <cell r="O1546" t="str">
            <v>Enhancing the National Drug Abuse Treatment Clinical Trials Network to Address Opioids</v>
          </cell>
          <cell r="P1546" t="str">
            <v>not registered</v>
          </cell>
          <cell r="Q1546" t="str">
            <v>archived</v>
          </cell>
          <cell r="R1546" t="str">
            <v>No</v>
          </cell>
          <cell r="S1546">
            <v>0</v>
          </cell>
          <cell r="T1546" t="str">
            <v>No</v>
          </cell>
          <cell r="U1546" t="str">
            <v>CTN</v>
          </cell>
          <cell r="V1546" t="str">
            <v>NULL</v>
          </cell>
        </row>
        <row r="1547">
          <cell r="A1547" t="str">
            <v>HDP00091</v>
          </cell>
          <cell r="B1547">
            <v>9712327</v>
          </cell>
          <cell r="C1547" t="str">
            <v>Long-acting buprenorphine vs. naltrexone opioid treatments in CJS-involved adults</v>
          </cell>
          <cell r="D1547" t="str">
            <v>NIDA</v>
          </cell>
          <cell r="E1547" t="str">
            <v>1U01DA047982-01</v>
          </cell>
          <cell r="F1547" t="str">
            <v>DA047982</v>
          </cell>
          <cell r="G1547">
            <v>2019</v>
          </cell>
          <cell r="H1547" t="str">
            <v>Non-SBIR/STTR</v>
          </cell>
          <cell r="I1547" t="str">
            <v>CARRIE FRIED Mulford</v>
          </cell>
          <cell r="J1547">
            <v>17761674</v>
          </cell>
          <cell r="K1547" t="str">
            <v>NEW YORK UNIVERSITY SCHOOL OF MEDICINE</v>
          </cell>
          <cell r="L1547" t="str">
            <v>NY</v>
          </cell>
          <cell r="M1547" t="str">
            <v>OUD</v>
          </cell>
          <cell r="N1547" t="str">
            <v>Translation of Research to Practice for the Treatment of Opioid Addiction</v>
          </cell>
          <cell r="O1547" t="str">
            <v>Justice Community Opioid Innovation Network (JCOIN)</v>
          </cell>
          <cell r="P1547" t="str">
            <v>registered</v>
          </cell>
          <cell r="Q1547" t="str">
            <v>live</v>
          </cell>
          <cell r="R1547" t="str">
            <v>No</v>
          </cell>
          <cell r="S1547">
            <v>2</v>
          </cell>
          <cell r="T1547" t="str">
            <v>Yes</v>
          </cell>
          <cell r="U1547" t="str">
            <v>JCOIN</v>
          </cell>
          <cell r="V1547">
            <v>11044583</v>
          </cell>
        </row>
        <row r="1548">
          <cell r="A1548" t="str">
            <v>HDP00143</v>
          </cell>
          <cell r="B1548">
            <v>9713551</v>
          </cell>
          <cell r="C1548" t="str">
            <v>Prescription Opioid Formulation to Deter Extraction, Injection, Insufflation, and Smoking</v>
          </cell>
          <cell r="D1548" t="str">
            <v>NIDA</v>
          </cell>
          <cell r="E1548" t="str">
            <v>1R21DA048074-01</v>
          </cell>
          <cell r="F1548" t="str">
            <v>DA048074</v>
          </cell>
          <cell r="G1548">
            <v>2019</v>
          </cell>
          <cell r="H1548" t="str">
            <v>Non-SBIR/STTR</v>
          </cell>
          <cell r="I1548" t="str">
            <v>Richard  KLINE</v>
          </cell>
          <cell r="J1548">
            <v>226739</v>
          </cell>
          <cell r="K1548" t="str">
            <v>PURDUE UNIVERSITY</v>
          </cell>
          <cell r="L1548" t="str">
            <v>IN</v>
          </cell>
          <cell r="M1548" t="str">
            <v>OUD</v>
          </cell>
          <cell r="N1548" t="str">
            <v>Novel Therapeutic Options for Opioid Use Disorder and Overdose</v>
          </cell>
          <cell r="O1548" t="str">
            <v>Focusing Medication Development to Prevent and Treat Opioid Use Disorder and Overdose</v>
          </cell>
          <cell r="P1548" t="str">
            <v>registered</v>
          </cell>
          <cell r="Q1548" t="str">
            <v>live</v>
          </cell>
          <cell r="R1548" t="str">
            <v>No</v>
          </cell>
          <cell r="S1548">
            <v>0</v>
          </cell>
          <cell r="T1548" t="str">
            <v>No</v>
          </cell>
          <cell r="V1548">
            <v>9893842</v>
          </cell>
        </row>
        <row r="1549">
          <cell r="A1549" t="str">
            <v>HDP00666</v>
          </cell>
          <cell r="B1549">
            <v>9713716</v>
          </cell>
          <cell r="C1549" t="str">
            <v>From Irritability to Impairment:  How Neurodevelopment of Executive Function and Parent-Child Neural Synchrony Influence the Transition from Normal to Abnormal Functioning.</v>
          </cell>
          <cell r="D1549" t="str">
            <v>NIMH</v>
          </cell>
          <cell r="E1549" t="str">
            <v>3R01MH107540-04S1</v>
          </cell>
          <cell r="F1549" t="str">
            <v>MH107540</v>
          </cell>
          <cell r="G1549">
            <v>2018</v>
          </cell>
          <cell r="H1549" t="str">
            <v>Non-SBIR/STTR</v>
          </cell>
          <cell r="I1549" t="str">
            <v>Stacia  Friedman-Hill</v>
          </cell>
          <cell r="J1549">
            <v>370018</v>
          </cell>
          <cell r="K1549" t="str">
            <v>UNIVERSITY OF PITTSBURGH AT PITTSBURGH</v>
          </cell>
          <cell r="L1549" t="str">
            <v>PA</v>
          </cell>
          <cell r="M1549" t="str">
            <v>OUD</v>
          </cell>
          <cell r="N1549" t="str">
            <v>Enhanced Outcomes for Infants and Children Exposed to Opioids</v>
          </cell>
          <cell r="P1549" t="str">
            <v>not registered</v>
          </cell>
          <cell r="Q1549" t="str">
            <v>live</v>
          </cell>
          <cell r="R1549" t="str">
            <v>No</v>
          </cell>
          <cell r="S1549">
            <v>0</v>
          </cell>
          <cell r="T1549" t="str">
            <v>No</v>
          </cell>
          <cell r="U1549" t="str">
            <v>NULL</v>
          </cell>
          <cell r="V1549">
            <v>9713716</v>
          </cell>
        </row>
        <row r="1550">
          <cell r="A1550" t="str">
            <v>HDP01225</v>
          </cell>
          <cell r="B1550">
            <v>9716866</v>
          </cell>
          <cell r="C1550" t="str">
            <v>A System of Safety (SOS): Preventing Suicide through Healthcare System Transformation</v>
          </cell>
          <cell r="D1550" t="str">
            <v>NIMH</v>
          </cell>
          <cell r="E1550" t="str">
            <v>3R01MH112138-03S3</v>
          </cell>
          <cell r="F1550" t="str">
            <v>MH112138</v>
          </cell>
          <cell r="G1550">
            <v>2018</v>
          </cell>
          <cell r="H1550" t="str">
            <v>Non-SBIR/STTR</v>
          </cell>
          <cell r="I1550" t="str">
            <v>Matthew V. Rudorfer</v>
          </cell>
          <cell r="J1550">
            <v>199996</v>
          </cell>
          <cell r="K1550" t="str">
            <v>UNIV OF MASSACHUSETTS MED SCH WORCESTER</v>
          </cell>
          <cell r="L1550" t="str">
            <v>MA</v>
          </cell>
          <cell r="M1550" t="str">
            <v>OUD</v>
          </cell>
          <cell r="N1550" t="str">
            <v>New Strategies to Prevent and Treat Opioid Addiction</v>
          </cell>
          <cell r="P1550" t="str">
            <v>not registered</v>
          </cell>
          <cell r="Q1550" t="str">
            <v>live</v>
          </cell>
          <cell r="R1550" t="str">
            <v>No</v>
          </cell>
          <cell r="S1550">
            <v>0</v>
          </cell>
          <cell r="T1550" t="str">
            <v>No</v>
          </cell>
          <cell r="U1550" t="str">
            <v>NULL</v>
          </cell>
          <cell r="V1550">
            <v>9716866</v>
          </cell>
        </row>
        <row r="1551">
          <cell r="A1551" t="str">
            <v>HDP00711</v>
          </cell>
          <cell r="B1551">
            <v>9719019</v>
          </cell>
          <cell r="C1551" t="str">
            <v>Supplemental Application for Clinical and Genetic Risk Profile of Opioid Use Disorder</v>
          </cell>
          <cell r="D1551" t="str">
            <v>NIDA</v>
          </cell>
          <cell r="E1551" t="str">
            <v>3R01DA044015-02S1</v>
          </cell>
          <cell r="F1551" t="str">
            <v>DA044015</v>
          </cell>
          <cell r="G1551">
            <v>2018</v>
          </cell>
          <cell r="H1551" t="str">
            <v>Non-SBIR/STTR</v>
          </cell>
          <cell r="I1551" t="str">
            <v>Amy C Lossie</v>
          </cell>
          <cell r="J1551">
            <v>499992</v>
          </cell>
          <cell r="K1551" t="str">
            <v>GEISINGER CLINIC</v>
          </cell>
          <cell r="L1551" t="str">
            <v>PA</v>
          </cell>
          <cell r="M1551" t="str">
            <v>OUD</v>
          </cell>
          <cell r="N1551" t="str">
            <v>New Strategies to Prevent and Treat Opioid Addiction</v>
          </cell>
          <cell r="P1551" t="str">
            <v>not registered</v>
          </cell>
          <cell r="Q1551" t="str">
            <v>live</v>
          </cell>
          <cell r="R1551" t="str">
            <v>No</v>
          </cell>
          <cell r="S1551">
            <v>0</v>
          </cell>
          <cell r="T1551" t="str">
            <v>No</v>
          </cell>
          <cell r="U1551" t="str">
            <v>NULL</v>
          </cell>
          <cell r="V1551">
            <v>9719019</v>
          </cell>
        </row>
        <row r="1552">
          <cell r="A1552" t="str">
            <v>HDP00623</v>
          </cell>
          <cell r="B1552">
            <v>9728195</v>
          </cell>
          <cell r="C1552" t="str">
            <v>Integrating Addiction Research in Health Systems: The Addiction Research Network</v>
          </cell>
          <cell r="D1552" t="str">
            <v>NIDA</v>
          </cell>
          <cell r="E1552" t="str">
            <v>3UG1DA040314-04S3</v>
          </cell>
          <cell r="F1552" t="str">
            <v>DA040314</v>
          </cell>
          <cell r="G1552">
            <v>2018</v>
          </cell>
          <cell r="H1552" t="str">
            <v>Other Research-Related</v>
          </cell>
          <cell r="I1552" t="str">
            <v>Ronald  Dobbins</v>
          </cell>
          <cell r="J1552">
            <v>1211048</v>
          </cell>
          <cell r="K1552" t="str">
            <v>KAISER FOUNDATION RESEARCH INSTITUTE</v>
          </cell>
          <cell r="L1552" t="str">
            <v>CA</v>
          </cell>
          <cell r="M1552" t="str">
            <v>OUD</v>
          </cell>
          <cell r="N1552" t="str">
            <v>Translation of Research to Practice for the Treatment of Opioid Addiction</v>
          </cell>
          <cell r="O1552" t="str">
            <v>Enhancing the National Drug Abuse Treatment Clinical Trials Network to Address Opioids</v>
          </cell>
          <cell r="P1552" t="str">
            <v>not registered</v>
          </cell>
          <cell r="Q1552" t="str">
            <v>archived</v>
          </cell>
          <cell r="R1552" t="str">
            <v>No</v>
          </cell>
          <cell r="S1552">
            <v>0</v>
          </cell>
          <cell r="T1552" t="str">
            <v>No</v>
          </cell>
          <cell r="U1552" t="str">
            <v>CTN</v>
          </cell>
          <cell r="V1552" t="str">
            <v>NULL</v>
          </cell>
        </row>
        <row r="1553">
          <cell r="A1553" t="str">
            <v>HDP00647</v>
          </cell>
          <cell r="B1553">
            <v>9729182</v>
          </cell>
          <cell r="C1553" t="str">
            <v>Medication Development Center for cocaine Use Disorder</v>
          </cell>
          <cell r="D1553" t="str">
            <v>NIDA</v>
          </cell>
          <cell r="E1553" t="str">
            <v>3U54DA038999-05S1</v>
          </cell>
          <cell r="F1553" t="str">
            <v>DA038999</v>
          </cell>
          <cell r="G1553">
            <v>2018</v>
          </cell>
          <cell r="H1553" t="str">
            <v>Research Centers</v>
          </cell>
          <cell r="I1553" t="str">
            <v>Aidan  Hampson</v>
          </cell>
          <cell r="J1553">
            <v>499661</v>
          </cell>
          <cell r="K1553" t="str">
            <v>VIRGINIA COMMONWEALTH UNIVERSITY</v>
          </cell>
          <cell r="L1553" t="str">
            <v>VA</v>
          </cell>
          <cell r="M1553" t="str">
            <v>OUD</v>
          </cell>
          <cell r="N1553" t="str">
            <v>Novel Therapeutic Options for Opioid Use Disorder and Overdose</v>
          </cell>
          <cell r="P1553" t="str">
            <v>registered</v>
          </cell>
          <cell r="Q1553" t="str">
            <v>live</v>
          </cell>
          <cell r="R1553" t="str">
            <v>No</v>
          </cell>
          <cell r="S1553">
            <v>0</v>
          </cell>
          <cell r="T1553" t="str">
            <v>Yes</v>
          </cell>
          <cell r="U1553" t="str">
            <v>NULL</v>
          </cell>
          <cell r="V1553">
            <v>9729182</v>
          </cell>
        </row>
        <row r="1554">
          <cell r="A1554" t="str">
            <v>HDP00142</v>
          </cell>
          <cell r="B1554">
            <v>9730818</v>
          </cell>
          <cell r="C1554" t="str">
            <v>Development of a novel drug for treating opioid use disorder</v>
          </cell>
          <cell r="D1554" t="str">
            <v>NIDA</v>
          </cell>
          <cell r="E1554" t="str">
            <v>1UG3DA048234-01</v>
          </cell>
          <cell r="F1554" t="str">
            <v>DA048234</v>
          </cell>
          <cell r="G1554">
            <v>2019</v>
          </cell>
          <cell r="H1554" t="str">
            <v>Non-SBIR/STTR</v>
          </cell>
          <cell r="I1554" t="str">
            <v>JANE  ACRI</v>
          </cell>
          <cell r="J1554">
            <v>3060540</v>
          </cell>
          <cell r="K1554" t="str">
            <v>NIRSUM LABORATORIES, INC.</v>
          </cell>
          <cell r="L1554" t="str">
            <v>NY</v>
          </cell>
          <cell r="M1554" t="str">
            <v>OUD</v>
          </cell>
          <cell r="N1554" t="str">
            <v>Novel Therapeutic Options for Opioid Use Disorder and Overdose</v>
          </cell>
          <cell r="O1554" t="str">
            <v>Focusing Medication Development to Prevent and Treat Opioid Use Disorder and Overdose</v>
          </cell>
          <cell r="P1554" t="str">
            <v>not registered</v>
          </cell>
          <cell r="Q1554" t="str">
            <v>live</v>
          </cell>
          <cell r="R1554" t="str">
            <v>No</v>
          </cell>
          <cell r="S1554">
            <v>0</v>
          </cell>
          <cell r="T1554" t="str">
            <v>No</v>
          </cell>
          <cell r="V1554">
            <v>10916565</v>
          </cell>
        </row>
        <row r="1555">
          <cell r="A1555" t="str">
            <v>HDP01223</v>
          </cell>
          <cell r="B1555">
            <v>9730842</v>
          </cell>
          <cell r="C1555" t="str">
            <v>Developing Tools To Evaluate the Impact of Safety Planning and Lethal Means Assessment on Suicide Outcomes</v>
          </cell>
          <cell r="D1555" t="str">
            <v>NIMH</v>
          </cell>
          <cell r="E1555" t="str">
            <v>3U01MH114087-02S1</v>
          </cell>
          <cell r="F1555" t="str">
            <v>MH114087</v>
          </cell>
          <cell r="G1555">
            <v>2018</v>
          </cell>
          <cell r="H1555" t="str">
            <v>Non-SBIR/STTR</v>
          </cell>
          <cell r="I1555" t="str">
            <v>Jane L. Pearson</v>
          </cell>
          <cell r="J1555">
            <v>228748</v>
          </cell>
          <cell r="K1555" t="str">
            <v>HENRY FORD HEALTH SYSTEM</v>
          </cell>
          <cell r="L1555" t="str">
            <v>MI</v>
          </cell>
          <cell r="M1555" t="str">
            <v>OUD</v>
          </cell>
          <cell r="N1555" t="str">
            <v>New Strategies to Prevent and Treat Opioid Addiction</v>
          </cell>
          <cell r="O1555" t="str">
            <v>Optimizing Care for People with Opioid Use Disorder and Mental Health Conditions</v>
          </cell>
          <cell r="P1555" t="str">
            <v>not registered</v>
          </cell>
          <cell r="Q1555" t="str">
            <v>live</v>
          </cell>
          <cell r="R1555" t="str">
            <v>No</v>
          </cell>
          <cell r="S1555">
            <v>0</v>
          </cell>
          <cell r="T1555" t="str">
            <v>No</v>
          </cell>
          <cell r="V1555">
            <v>9730842</v>
          </cell>
        </row>
        <row r="1556">
          <cell r="A1556" t="str">
            <v>HDP00524</v>
          </cell>
          <cell r="B1556">
            <v>9730925</v>
          </cell>
          <cell r="C1556" t="str">
            <v>Integrating Addiction Research in Health Systems: The Addiction Research Network</v>
          </cell>
          <cell r="D1556" t="str">
            <v>NIDA</v>
          </cell>
          <cell r="E1556" t="str">
            <v>3UG1DA040314-04S4</v>
          </cell>
          <cell r="F1556" t="str">
            <v>DA040314</v>
          </cell>
          <cell r="G1556">
            <v>2019</v>
          </cell>
          <cell r="H1556" t="str">
            <v>Other Research-Related</v>
          </cell>
          <cell r="I1556" t="str">
            <v>Ronald  Dobbins</v>
          </cell>
          <cell r="J1556">
            <v>82906</v>
          </cell>
          <cell r="K1556" t="str">
            <v>KAISER FOUNDATION RESEARCH INSTITUTE</v>
          </cell>
          <cell r="L1556" t="str">
            <v>CA</v>
          </cell>
          <cell r="M1556" t="str">
            <v>OUD</v>
          </cell>
          <cell r="N1556" t="str">
            <v>Translation of Research to Practice for the Treatment of Opioid Addiction</v>
          </cell>
          <cell r="O1556" t="str">
            <v>Enhancing the National Drug Abuse Treatment Clinical Trials Network to Address Opioids</v>
          </cell>
          <cell r="P1556" t="str">
            <v>not registered</v>
          </cell>
          <cell r="Q1556" t="str">
            <v>archived</v>
          </cell>
          <cell r="R1556" t="str">
            <v>No</v>
          </cell>
          <cell r="S1556">
            <v>0</v>
          </cell>
          <cell r="T1556" t="str">
            <v>No</v>
          </cell>
          <cell r="U1556" t="str">
            <v>CTN</v>
          </cell>
          <cell r="V1556" t="str">
            <v>NULL</v>
          </cell>
        </row>
        <row r="1557">
          <cell r="A1557" t="str">
            <v>HDP00563</v>
          </cell>
          <cell r="B1557">
            <v>9731951</v>
          </cell>
          <cell r="C1557" t="str">
            <v>Western States Node of the National Drug Abuse Treatment Clinical Trials Network</v>
          </cell>
          <cell r="D1557" t="str">
            <v>NIDA</v>
          </cell>
          <cell r="E1557" t="str">
            <v>3UG1DA015815-17S4</v>
          </cell>
          <cell r="F1557" t="str">
            <v>DA015815</v>
          </cell>
          <cell r="G1557">
            <v>2018</v>
          </cell>
          <cell r="H1557" t="str">
            <v>Other Research-Related</v>
          </cell>
          <cell r="I1557" t="str">
            <v>Ronald  Dobbins</v>
          </cell>
          <cell r="J1557">
            <v>216387</v>
          </cell>
          <cell r="K1557" t="str">
            <v>UNIVERSITY OF CALIFORNIA, SAN FRANCISCO</v>
          </cell>
          <cell r="L1557" t="str">
            <v>CA</v>
          </cell>
          <cell r="M1557" t="str">
            <v>OUD</v>
          </cell>
          <cell r="N1557" t="str">
            <v>Translation of Research to Practice for the Treatment of Opioid Addiction</v>
          </cell>
          <cell r="O1557" t="str">
            <v>Enhancing the National Drug Abuse Treatment Clinical Trials Network to Address Opioids</v>
          </cell>
          <cell r="P1557" t="str">
            <v>not registered</v>
          </cell>
          <cell r="Q1557" t="str">
            <v>archived</v>
          </cell>
          <cell r="R1557" t="str">
            <v>No</v>
          </cell>
          <cell r="S1557">
            <v>0</v>
          </cell>
          <cell r="T1557" t="str">
            <v>No</v>
          </cell>
          <cell r="U1557" t="str">
            <v>CTN</v>
          </cell>
          <cell r="V1557" t="str">
            <v>NULL</v>
          </cell>
        </row>
        <row r="1558">
          <cell r="A1558" t="str">
            <v>HDP00250</v>
          </cell>
          <cell r="B1558">
            <v>9734706</v>
          </cell>
          <cell r="C1558" t="str">
            <v>Opioid use disorders: UF Pharmacy medications discovery and development</v>
          </cell>
          <cell r="D1558" t="str">
            <v>NIDA</v>
          </cell>
          <cell r="E1558" t="str">
            <v>1UG3DA048353-01</v>
          </cell>
          <cell r="F1558" t="str">
            <v>DA048353</v>
          </cell>
          <cell r="G1558">
            <v>2019</v>
          </cell>
          <cell r="H1558" t="str">
            <v>Non-SBIR/STTR</v>
          </cell>
          <cell r="I1558" t="str">
            <v>JANE  ACRI</v>
          </cell>
          <cell r="J1558">
            <v>2023489</v>
          </cell>
          <cell r="K1558" t="str">
            <v>UNIVERSITY OF FLORIDA</v>
          </cell>
          <cell r="L1558" t="str">
            <v>FL</v>
          </cell>
          <cell r="M1558" t="str">
            <v>OUD</v>
          </cell>
          <cell r="N1558" t="str">
            <v>Novel Therapeutic Options for Opioid Use Disorder and Overdose</v>
          </cell>
          <cell r="O1558" t="str">
            <v>Focusing Medication Development to Prevent and Treat Opioid Use Disorder and Overdose</v>
          </cell>
          <cell r="P1558" t="str">
            <v>not registered</v>
          </cell>
          <cell r="Q1558" t="str">
            <v>live</v>
          </cell>
          <cell r="R1558" t="str">
            <v>No</v>
          </cell>
          <cell r="S1558">
            <v>0</v>
          </cell>
          <cell r="T1558" t="str">
            <v>No</v>
          </cell>
          <cell r="V1558">
            <v>10525226</v>
          </cell>
        </row>
        <row r="1559">
          <cell r="A1559" t="str">
            <v>HDP00077</v>
          </cell>
          <cell r="B1559">
            <v>9734921</v>
          </cell>
          <cell r="C1559" t="str">
            <v>A Phase I/IIa Clinical Trial Testing the Safety and Immunogenicity of a Heroin Vaccine and its Efficacy Against Morphine Challenge.</v>
          </cell>
          <cell r="D1559" t="str">
            <v>NIDA</v>
          </cell>
          <cell r="E1559" t="str">
            <v>1UG3DA048351-01</v>
          </cell>
          <cell r="F1559" t="str">
            <v>DA048351</v>
          </cell>
          <cell r="G1559">
            <v>2018</v>
          </cell>
          <cell r="H1559" t="str">
            <v>Non-SBIR/STTR</v>
          </cell>
          <cell r="I1559" t="str">
            <v>Tanya S Ramey</v>
          </cell>
          <cell r="J1559">
            <v>3690224</v>
          </cell>
          <cell r="K1559" t="str">
            <v>HENRY M. JACKSON FDN FOR THE ADV MIL/MED</v>
          </cell>
          <cell r="L1559" t="str">
            <v>MD</v>
          </cell>
          <cell r="M1559" t="str">
            <v>OUD</v>
          </cell>
          <cell r="N1559" t="str">
            <v>Novel Therapeutic Options for Opioid Use Disorder and Overdose</v>
          </cell>
          <cell r="O1559" t="str">
            <v>Focusing Medication Development to Prevent and Treat Opioid Use Disorder and Overdose</v>
          </cell>
          <cell r="P1559" t="str">
            <v>registered</v>
          </cell>
          <cell r="Q1559" t="str">
            <v>live</v>
          </cell>
          <cell r="R1559" t="str">
            <v>No</v>
          </cell>
          <cell r="S1559">
            <v>0</v>
          </cell>
          <cell r="T1559" t="str">
            <v>No</v>
          </cell>
          <cell r="V1559">
            <v>9789862</v>
          </cell>
        </row>
        <row r="1560">
          <cell r="A1560" t="str">
            <v>HDP00315</v>
          </cell>
          <cell r="B1560">
            <v>9735589</v>
          </cell>
          <cell r="C1560" t="str">
            <v>Arylepoxamides: A new class of potent, safer analgesics</v>
          </cell>
          <cell r="D1560" t="str">
            <v>NIDA</v>
          </cell>
          <cell r="E1560" t="str">
            <v>1UG3DA048379-01</v>
          </cell>
          <cell r="F1560" t="str">
            <v>DA048379</v>
          </cell>
          <cell r="G1560">
            <v>2019</v>
          </cell>
          <cell r="H1560" t="str">
            <v>Non-SBIR/STTR</v>
          </cell>
          <cell r="I1560" t="str">
            <v>JANE  ACRI</v>
          </cell>
          <cell r="J1560">
            <v>3263463</v>
          </cell>
          <cell r="K1560" t="str">
            <v>SLOAN-KETTERING INST CAN RESEARCH</v>
          </cell>
          <cell r="L1560" t="str">
            <v>NY</v>
          </cell>
          <cell r="M1560" t="str">
            <v>OUD</v>
          </cell>
          <cell r="N1560" t="str">
            <v>Novel Therapeutic Options for Opioid Use Disorder and Overdose</v>
          </cell>
          <cell r="O1560" t="str">
            <v>Focusing Medication Development to Prevent and Treat Opioid Use Disorder and Overdose</v>
          </cell>
          <cell r="P1560" t="str">
            <v>not registered</v>
          </cell>
          <cell r="Q1560" t="str">
            <v>live</v>
          </cell>
          <cell r="R1560" t="str">
            <v>No</v>
          </cell>
          <cell r="S1560">
            <v>0</v>
          </cell>
          <cell r="T1560" t="str">
            <v>No</v>
          </cell>
          <cell r="V1560">
            <v>10690777</v>
          </cell>
        </row>
        <row r="1561">
          <cell r="A1561" t="str">
            <v>HDP00373</v>
          </cell>
          <cell r="B1561">
            <v>9735591</v>
          </cell>
          <cell r="C1561" t="str">
            <v>A novel opioid receptor antagonist for treating abuse and overdose</v>
          </cell>
          <cell r="D1561" t="str">
            <v>NIDA</v>
          </cell>
          <cell r="E1561" t="str">
            <v>1R01DA048417-01</v>
          </cell>
          <cell r="F1561" t="str">
            <v>DA048417</v>
          </cell>
          <cell r="G1561">
            <v>2019</v>
          </cell>
          <cell r="H1561" t="str">
            <v>Non-SBIR/STTR</v>
          </cell>
          <cell r="I1561" t="str">
            <v>David A White</v>
          </cell>
          <cell r="J1561">
            <v>616485</v>
          </cell>
          <cell r="K1561" t="str">
            <v>UNIVERSITY OF TEXAS HLTH SCIENCE CENTER</v>
          </cell>
          <cell r="L1561" t="str">
            <v>TX</v>
          </cell>
          <cell r="M1561" t="str">
            <v>OUD</v>
          </cell>
          <cell r="N1561" t="str">
            <v>Novel Therapeutic Options for Opioid Use Disorder and Overdose</v>
          </cell>
          <cell r="O1561" t="str">
            <v>Focusing Medication Development to Prevent and Treat Opioid Use Disorder and Overdose</v>
          </cell>
          <cell r="P1561" t="str">
            <v>registered</v>
          </cell>
          <cell r="Q1561" t="str">
            <v>live</v>
          </cell>
          <cell r="R1561" t="str">
            <v>No</v>
          </cell>
          <cell r="S1561">
            <v>0</v>
          </cell>
          <cell r="T1561" t="str">
            <v>Yes</v>
          </cell>
          <cell r="V1561">
            <v>10561706</v>
          </cell>
        </row>
        <row r="1562">
          <cell r="A1562" t="str">
            <v>HDP00559</v>
          </cell>
          <cell r="B1562">
            <v>9736138</v>
          </cell>
          <cell r="C1562" t="str">
            <v>Supplement to NARCH IX-AIWRE - Administrative</v>
          </cell>
          <cell r="D1562" t="str">
            <v>NIGMS</v>
          </cell>
          <cell r="E1562" t="str">
            <v>3S06GM123552-02S1</v>
          </cell>
          <cell r="F1562" t="str">
            <v>GM123552</v>
          </cell>
          <cell r="G1562">
            <v>2018</v>
          </cell>
          <cell r="H1562" t="str">
            <v>Other Research-Related</v>
          </cell>
          <cell r="I1562" t="str">
            <v>Sheila  Caldwell</v>
          </cell>
          <cell r="J1562">
            <v>50000</v>
          </cell>
          <cell r="K1562" t="str">
            <v>NORTHWEST INDIAN COLLEGE</v>
          </cell>
          <cell r="L1562" t="str">
            <v>WA</v>
          </cell>
          <cell r="M1562" t="str">
            <v>OUD</v>
          </cell>
          <cell r="N1562" t="str">
            <v>New Strategies to Prevent and Treat Opioid Addiction</v>
          </cell>
          <cell r="P1562" t="str">
            <v>not registered</v>
          </cell>
          <cell r="Q1562" t="str">
            <v>live</v>
          </cell>
          <cell r="R1562" t="str">
            <v>No</v>
          </cell>
          <cell r="S1562">
            <v>0</v>
          </cell>
          <cell r="T1562" t="str">
            <v>No</v>
          </cell>
          <cell r="U1562" t="str">
            <v>NULL</v>
          </cell>
          <cell r="V1562">
            <v>9736138</v>
          </cell>
        </row>
        <row r="1563">
          <cell r="A1563" t="str">
            <v>HDP00380</v>
          </cell>
          <cell r="B1563">
            <v>9736358</v>
          </cell>
          <cell r="C1563" t="str">
            <v>The long-term reduction of pain and opioid usage following mastectomy and tissue expander/implant surgery with a single administration of brivoligide, a non-opioid, disease-modifying drug candidate</v>
          </cell>
          <cell r="D1563" t="str">
            <v>NIDA</v>
          </cell>
          <cell r="E1563" t="str">
            <v>1UG3DA048375-01</v>
          </cell>
          <cell r="F1563" t="str">
            <v>DA048375</v>
          </cell>
          <cell r="G1563">
            <v>2019</v>
          </cell>
          <cell r="H1563" t="str">
            <v>Non-SBIR/STTR</v>
          </cell>
          <cell r="I1563" t="str">
            <v>KATRINA L. FOSTER</v>
          </cell>
          <cell r="J1563">
            <v>2858544</v>
          </cell>
          <cell r="K1563" t="str">
            <v>ADYNXX, INC.</v>
          </cell>
          <cell r="L1563" t="str">
            <v>CA</v>
          </cell>
          <cell r="M1563" t="str">
            <v>OUD</v>
          </cell>
          <cell r="N1563" t="str">
            <v>Novel Therapeutic Options for Opioid Use Disorder and Overdose</v>
          </cell>
          <cell r="O1563" t="str">
            <v>Focusing Medication Development to Prevent and Treat Opioid Use Disorder and Overdose</v>
          </cell>
          <cell r="P1563" t="str">
            <v>not registered</v>
          </cell>
          <cell r="Q1563" t="str">
            <v>live</v>
          </cell>
          <cell r="R1563" t="str">
            <v>No</v>
          </cell>
          <cell r="S1563">
            <v>0</v>
          </cell>
          <cell r="T1563" t="str">
            <v>No</v>
          </cell>
          <cell r="V1563">
            <v>9833506</v>
          </cell>
        </row>
        <row r="1564">
          <cell r="A1564" t="str">
            <v>HDP00042</v>
          </cell>
          <cell r="B1564">
            <v>9736585</v>
          </cell>
          <cell r="C1564" t="str">
            <v>Development of Next-generation Pharmacotherapy for Opioid Use Disorders</v>
          </cell>
          <cell r="D1564" t="str">
            <v>NIDA</v>
          </cell>
          <cell r="E1564" t="str">
            <v>1UG3DA048371-01</v>
          </cell>
          <cell r="F1564" t="str">
            <v>DA048371</v>
          </cell>
          <cell r="G1564">
            <v>2019</v>
          </cell>
          <cell r="H1564" t="str">
            <v>Non-SBIR/STTR</v>
          </cell>
          <cell r="I1564" t="str">
            <v>JANE  ACRI</v>
          </cell>
          <cell r="J1564">
            <v>1458094</v>
          </cell>
          <cell r="K1564" t="str">
            <v>ASTRAEA THERAPEUTICS, LLC</v>
          </cell>
          <cell r="L1564" t="str">
            <v>CA</v>
          </cell>
          <cell r="M1564" t="str">
            <v>OUD</v>
          </cell>
          <cell r="N1564" t="str">
            <v>Novel Therapeutic Options for Opioid Use Disorder and Overdose</v>
          </cell>
          <cell r="O1564" t="str">
            <v>Focusing Medication Development to Prevent and Treat Opioid Use Disorder and Overdose</v>
          </cell>
          <cell r="P1564" t="str">
            <v>registered</v>
          </cell>
          <cell r="Q1564" t="str">
            <v>live</v>
          </cell>
          <cell r="R1564" t="str">
            <v>No</v>
          </cell>
          <cell r="S1564">
            <v>0</v>
          </cell>
          <cell r="T1564" t="str">
            <v>No</v>
          </cell>
          <cell r="V1564">
            <v>10909978</v>
          </cell>
        </row>
        <row r="1565">
          <cell r="A1565" t="str">
            <v>HDP00228</v>
          </cell>
          <cell r="B1565">
            <v>9737173</v>
          </cell>
          <cell r="C1565" t="str">
            <v>Vaccines for fentanyl and its derivatives: A strategy to reduce illicit use and overdose</v>
          </cell>
          <cell r="D1565" t="str">
            <v>NIDA</v>
          </cell>
          <cell r="E1565" t="str">
            <v>1UG3DA048386-01</v>
          </cell>
          <cell r="F1565" t="str">
            <v>DA048386</v>
          </cell>
          <cell r="G1565">
            <v>2019</v>
          </cell>
          <cell r="H1565" t="str">
            <v>Non-SBIR/STTR</v>
          </cell>
          <cell r="I1565" t="str">
            <v>Richard  KLINE</v>
          </cell>
          <cell r="J1565">
            <v>1562143</v>
          </cell>
          <cell r="K1565" t="str">
            <v>UNIVERSITY OF MINNESOTA</v>
          </cell>
          <cell r="L1565" t="str">
            <v>MN</v>
          </cell>
          <cell r="M1565" t="str">
            <v>OUD</v>
          </cell>
          <cell r="N1565" t="str">
            <v>Novel Therapeutic Options for Opioid Use Disorder and Overdose</v>
          </cell>
          <cell r="O1565" t="str">
            <v>Focusing Medication Development to Prevent and Treat Opioid Use Disorder and Overdose</v>
          </cell>
          <cell r="P1565" t="str">
            <v>not registered</v>
          </cell>
          <cell r="Q1565" t="str">
            <v>live</v>
          </cell>
          <cell r="R1565" t="str">
            <v>No</v>
          </cell>
          <cell r="S1565">
            <v>0</v>
          </cell>
          <cell r="T1565" t="str">
            <v>No</v>
          </cell>
          <cell r="V1565">
            <v>10906949</v>
          </cell>
        </row>
        <row r="1566">
          <cell r="A1566" t="str">
            <v>HDP00312</v>
          </cell>
          <cell r="B1566">
            <v>9737592</v>
          </cell>
          <cell r="C1566" t="str">
            <v>Development of novel therapeutics for opioid dependence</v>
          </cell>
          <cell r="D1566" t="str">
            <v>NIDA</v>
          </cell>
          <cell r="E1566" t="str">
            <v>1UG3DA048385-01</v>
          </cell>
          <cell r="F1566" t="str">
            <v>DA048385</v>
          </cell>
          <cell r="G1566">
            <v>2018</v>
          </cell>
          <cell r="H1566" t="str">
            <v>Non-SBIR/STTR</v>
          </cell>
          <cell r="I1566" t="str">
            <v>JANE  ACRI</v>
          </cell>
          <cell r="J1566">
            <v>2007235</v>
          </cell>
          <cell r="K1566" t="str">
            <v>ICAHN SCHOOL OF MEDICINE AT MOUNT SINAI</v>
          </cell>
          <cell r="L1566" t="str">
            <v>NY</v>
          </cell>
          <cell r="M1566" t="str">
            <v>OUD</v>
          </cell>
          <cell r="N1566" t="str">
            <v>Novel Therapeutic Options for Opioid Use Disorder and Overdose</v>
          </cell>
          <cell r="O1566" t="str">
            <v>Focusing Medication Development to Prevent and Treat Opioid Use Disorder and Overdose</v>
          </cell>
          <cell r="P1566" t="str">
            <v>not registered</v>
          </cell>
          <cell r="Q1566" t="str">
            <v>live</v>
          </cell>
          <cell r="R1566" t="str">
            <v>No</v>
          </cell>
          <cell r="S1566">
            <v>0</v>
          </cell>
          <cell r="T1566" t="str">
            <v>No</v>
          </cell>
          <cell r="V1566">
            <v>10475113</v>
          </cell>
        </row>
        <row r="1567">
          <cell r="A1567" t="str">
            <v>HDP00281</v>
          </cell>
          <cell r="B1567">
            <v>9738472</v>
          </cell>
          <cell r="C1567" t="str">
            <v>Efficacy of buprenorphine and XR-naltrexone combination for relapse prevention in opioid use disorder</v>
          </cell>
          <cell r="D1567" t="str">
            <v>NIDA</v>
          </cell>
          <cell r="E1567" t="str">
            <v>1U01DA046430-01A1</v>
          </cell>
          <cell r="F1567" t="str">
            <v>DA046430</v>
          </cell>
          <cell r="G1567">
            <v>2020</v>
          </cell>
          <cell r="H1567" t="str">
            <v>Non-SBIR/STTR</v>
          </cell>
          <cell r="I1567" t="str">
            <v>Aidan  Hampson</v>
          </cell>
          <cell r="J1567">
            <v>1258359</v>
          </cell>
          <cell r="K1567" t="str">
            <v>NEW YORK STATE PSYCHIATRIC INSTITUTE DBA RESEARCH FOUNDATION FOR MENTAL HYGIENE, INC</v>
          </cell>
          <cell r="L1567" t="str">
            <v>NY</v>
          </cell>
          <cell r="M1567" t="str">
            <v>OUD</v>
          </cell>
          <cell r="N1567" t="str">
            <v>Novel Therapeutic Options for Opioid Use Disorder and Overdose</v>
          </cell>
          <cell r="O1567" t="str">
            <v>Focusing Medication Development to Prevent and Treat Opioid Use Disorder and Overdose</v>
          </cell>
          <cell r="P1567" t="str">
            <v>registered</v>
          </cell>
          <cell r="Q1567" t="str">
            <v>live</v>
          </cell>
          <cell r="R1567" t="str">
            <v>No</v>
          </cell>
          <cell r="S1567">
            <v>0</v>
          </cell>
          <cell r="T1567" t="str">
            <v>No</v>
          </cell>
          <cell r="V1567">
            <v>9738472</v>
          </cell>
        </row>
        <row r="1568">
          <cell r="A1568" t="str">
            <v>HDP00597</v>
          </cell>
          <cell r="B1568">
            <v>9739061</v>
          </cell>
          <cell r="C1568" t="str">
            <v>Illuminating Druggable Dark Matter</v>
          </cell>
          <cell r="D1568" t="str">
            <v>NIDDK</v>
          </cell>
          <cell r="E1568" t="str">
            <v>3U24DK116214-02S1</v>
          </cell>
          <cell r="F1568" t="str">
            <v>DK116214</v>
          </cell>
          <cell r="G1568">
            <v>2018</v>
          </cell>
          <cell r="H1568" t="str">
            <v>Other Research-Related</v>
          </cell>
          <cell r="I1568" t="str">
            <v>Ashley  Xia</v>
          </cell>
          <cell r="J1568">
            <v>500000</v>
          </cell>
          <cell r="K1568" t="str">
            <v>UNIVERSITY OF CALIFORNIA, SAN FRANCISCO</v>
          </cell>
          <cell r="L1568" t="str">
            <v>CA</v>
          </cell>
          <cell r="M1568" t="str">
            <v>Pain mgt</v>
          </cell>
          <cell r="N1568" t="str">
            <v>Preclinical and Translational Research in Pain Management</v>
          </cell>
          <cell r="P1568" t="str">
            <v>not registered</v>
          </cell>
          <cell r="Q1568" t="str">
            <v>live</v>
          </cell>
          <cell r="R1568" t="str">
            <v>No</v>
          </cell>
          <cell r="S1568">
            <v>0</v>
          </cell>
          <cell r="T1568" t="str">
            <v>No</v>
          </cell>
          <cell r="U1568" t="str">
            <v>NULL</v>
          </cell>
          <cell r="V1568">
            <v>9739061</v>
          </cell>
        </row>
        <row r="1569">
          <cell r="A1569" t="str">
            <v>HDP00296</v>
          </cell>
          <cell r="B1569">
            <v>9739674</v>
          </cell>
          <cell r="C1569" t="str">
            <v>Guanfacine Target Engagement and Validation to Improve Substance Use Outcomes in Women</v>
          </cell>
          <cell r="D1569" t="str">
            <v>NIDA</v>
          </cell>
          <cell r="E1569" t="str">
            <v>1R01DA047094-01A1</v>
          </cell>
          <cell r="F1569" t="str">
            <v>DA047094</v>
          </cell>
          <cell r="G1569">
            <v>2019</v>
          </cell>
          <cell r="H1569" t="str">
            <v>Non-SBIR/STTR</v>
          </cell>
          <cell r="I1569" t="str">
            <v>Ann  Anderson</v>
          </cell>
          <cell r="J1569">
            <v>812041</v>
          </cell>
          <cell r="K1569" t="str">
            <v>YALE UNIVERSITY</v>
          </cell>
          <cell r="L1569" t="str">
            <v>CT</v>
          </cell>
          <cell r="M1569" t="str">
            <v>OUD</v>
          </cell>
          <cell r="N1569" t="str">
            <v>Novel Therapeutic Options for Opioid Use Disorder and Overdose</v>
          </cell>
          <cell r="O1569" t="str">
            <v>Focusing Medication Development to Prevent and Treat Opioid Use Disorder and Overdose</v>
          </cell>
          <cell r="P1569" t="str">
            <v>not registered</v>
          </cell>
          <cell r="Q1569" t="str">
            <v>archived</v>
          </cell>
          <cell r="R1569" t="str">
            <v>No</v>
          </cell>
          <cell r="S1569">
            <v>0</v>
          </cell>
          <cell r="T1569" t="str">
            <v>No</v>
          </cell>
          <cell r="V1569">
            <v>9739674</v>
          </cell>
        </row>
        <row r="1570">
          <cell r="A1570" t="str">
            <v>HDP00638</v>
          </cell>
          <cell r="B1570">
            <v>9740089</v>
          </cell>
          <cell r="C1570" t="str">
            <v>Ethnic differences in endogenous pain regulation: PET imaging of opioid receptors</v>
          </cell>
          <cell r="D1570" t="str">
            <v>NIMHD</v>
          </cell>
          <cell r="E1570" t="str">
            <v>3R01MD009063-05S1</v>
          </cell>
          <cell r="F1570" t="str">
            <v>MD009063</v>
          </cell>
          <cell r="G1570">
            <v>2018</v>
          </cell>
          <cell r="H1570" t="str">
            <v>Non-SBIR/STTR</v>
          </cell>
          <cell r="I1570" t="str">
            <v>Nishadi  Rajapakse</v>
          </cell>
          <cell r="J1570">
            <v>100000</v>
          </cell>
          <cell r="K1570" t="str">
            <v>JOHNS HOPKINS UNIVERSITY</v>
          </cell>
          <cell r="L1570" t="str">
            <v>MD</v>
          </cell>
          <cell r="M1570" t="str">
            <v>Pain mgt</v>
          </cell>
          <cell r="N1570" t="str">
            <v>Clinical Research in Pain Management</v>
          </cell>
          <cell r="P1570" t="str">
            <v>not registered</v>
          </cell>
          <cell r="Q1570" t="str">
            <v>live</v>
          </cell>
          <cell r="R1570" t="str">
            <v>No</v>
          </cell>
          <cell r="S1570">
            <v>0</v>
          </cell>
          <cell r="T1570" t="str">
            <v>No</v>
          </cell>
          <cell r="U1570" t="str">
            <v>NULL</v>
          </cell>
          <cell r="V1570">
            <v>9740089</v>
          </cell>
        </row>
        <row r="1571">
          <cell r="A1571" t="str">
            <v>HDP00716</v>
          </cell>
          <cell r="B1571">
            <v>9740762</v>
          </cell>
          <cell r="C1571" t="str">
            <v>TRIALS Coordinating Center to Reduce Substance Use, HIV Risk Behaviors, &amp; Crime</v>
          </cell>
          <cell r="D1571" t="str">
            <v>NIDA</v>
          </cell>
          <cell r="E1571" t="str">
            <v>3U01DA036221-05S2</v>
          </cell>
          <cell r="F1571" t="str">
            <v>DA036221</v>
          </cell>
          <cell r="G1571">
            <v>2018</v>
          </cell>
          <cell r="H1571" t="str">
            <v>Non-SBIR/STTR</v>
          </cell>
          <cell r="I1571" t="str">
            <v>CARRIE FRIED Mulford</v>
          </cell>
          <cell r="J1571">
            <v>439885</v>
          </cell>
          <cell r="K1571" t="str">
            <v>CHESTNUT HEALTH SYSTEMS, INC.</v>
          </cell>
          <cell r="L1571" t="str">
            <v>IL</v>
          </cell>
          <cell r="M1571" t="str">
            <v>OUD</v>
          </cell>
          <cell r="N1571" t="str">
            <v>Translation of Research to Practice for the Treatment of Opioid Addiction</v>
          </cell>
          <cell r="O1571" t="str">
            <v>Justice Community Opioid Innovation Network (JCOIN)</v>
          </cell>
          <cell r="P1571" t="str">
            <v>not registered</v>
          </cell>
          <cell r="Q1571" t="str">
            <v>live</v>
          </cell>
          <cell r="R1571" t="str">
            <v>No</v>
          </cell>
          <cell r="S1571">
            <v>0</v>
          </cell>
          <cell r="T1571" t="str">
            <v>No</v>
          </cell>
          <cell r="U1571" t="str">
            <v>JCOIN</v>
          </cell>
          <cell r="V1571">
            <v>9740762</v>
          </cell>
        </row>
        <row r="1572">
          <cell r="A1572" t="str">
            <v>HDP00503</v>
          </cell>
          <cell r="B1572">
            <v>9742720</v>
          </cell>
          <cell r="C1572" t="str">
            <v>NDEWS: A New Paradigm for Drug Early Warning Systems</v>
          </cell>
          <cell r="D1572" t="str">
            <v>NIDA</v>
          </cell>
          <cell r="E1572" t="str">
            <v>3U01DA038360-05S2</v>
          </cell>
          <cell r="F1572" t="str">
            <v>DA038360</v>
          </cell>
          <cell r="G1572">
            <v>2018</v>
          </cell>
          <cell r="H1572" t="str">
            <v>Non-SBIR/STTR</v>
          </cell>
          <cell r="I1572" t="str">
            <v>Marsha  Lopez</v>
          </cell>
          <cell r="J1572">
            <v>199615</v>
          </cell>
          <cell r="K1572" t="str">
            <v>UNIV OF MARYLAND, COLLEGE PARK</v>
          </cell>
          <cell r="L1572" t="str">
            <v>MD</v>
          </cell>
          <cell r="M1572" t="str">
            <v>OUD</v>
          </cell>
          <cell r="N1572" t="str">
            <v>Translation of Research to Practice for the Treatment of Opioid Addiction</v>
          </cell>
          <cell r="O1572" t="str">
            <v>Justice Community Opioid Innovation Network (JCOIN)</v>
          </cell>
          <cell r="P1572" t="str">
            <v>not registered</v>
          </cell>
          <cell r="Q1572" t="str">
            <v>live</v>
          </cell>
          <cell r="R1572" t="str">
            <v>No</v>
          </cell>
          <cell r="S1572">
            <v>0</v>
          </cell>
          <cell r="T1572" t="str">
            <v>No</v>
          </cell>
          <cell r="U1572" t="str">
            <v>JCOIN</v>
          </cell>
          <cell r="V1572">
            <v>9742720</v>
          </cell>
        </row>
        <row r="1573">
          <cell r="A1573" t="str">
            <v>HDP00612</v>
          </cell>
          <cell r="B1573">
            <v>9743019</v>
          </cell>
          <cell r="C1573" t="str">
            <v>Improving Access to Pharmacotherapy for Opioid Use Disorder Among Justice Involved Veterans</v>
          </cell>
          <cell r="D1573" t="str">
            <v>NIDA</v>
          </cell>
          <cell r="E1573" t="str">
            <v>3R21DA041489-02S1</v>
          </cell>
          <cell r="F1573" t="str">
            <v>DA041489</v>
          </cell>
          <cell r="G1573">
            <v>2018</v>
          </cell>
          <cell r="H1573" t="str">
            <v>Non-SBIR/STTR</v>
          </cell>
          <cell r="I1573" t="str">
            <v>CARRIE FRIED Mulford</v>
          </cell>
          <cell r="J1573">
            <v>70875</v>
          </cell>
          <cell r="K1573" t="str">
            <v>PALO ALTO VETERANS INSTIT FOR RESEARCH</v>
          </cell>
          <cell r="L1573" t="str">
            <v>CA</v>
          </cell>
          <cell r="M1573" t="str">
            <v>OUD</v>
          </cell>
          <cell r="N1573" t="str">
            <v>Translation of Research to Practice for the Treatment of Opioid Addiction</v>
          </cell>
          <cell r="P1573" t="str">
            <v>not registered</v>
          </cell>
          <cell r="Q1573" t="str">
            <v>live</v>
          </cell>
          <cell r="R1573" t="str">
            <v>No</v>
          </cell>
          <cell r="S1573">
            <v>0</v>
          </cell>
          <cell r="T1573" t="str">
            <v>No</v>
          </cell>
          <cell r="U1573" t="str">
            <v>NULL</v>
          </cell>
          <cell r="V1573">
            <v>9743019</v>
          </cell>
        </row>
        <row r="1574">
          <cell r="A1574" t="str">
            <v>HDP00549</v>
          </cell>
          <cell r="B1574">
            <v>9743427</v>
          </cell>
          <cell r="C1574" t="str">
            <v>Clinical Trials Network:  The Texas Node</v>
          </cell>
          <cell r="D1574" t="str">
            <v>NIDA</v>
          </cell>
          <cell r="E1574" t="str">
            <v>3UG1DA020024-14S2</v>
          </cell>
          <cell r="F1574" t="str">
            <v>DA020024</v>
          </cell>
          <cell r="G1574">
            <v>2019</v>
          </cell>
          <cell r="H1574" t="str">
            <v>Other Research-Related</v>
          </cell>
          <cell r="I1574" t="str">
            <v>Ronald  Dobbins</v>
          </cell>
          <cell r="J1574">
            <v>304936</v>
          </cell>
          <cell r="K1574" t="str">
            <v>UT SOUTHWESTERN MEDICAL CENTER</v>
          </cell>
          <cell r="L1574" t="str">
            <v>TX</v>
          </cell>
          <cell r="M1574" t="str">
            <v>OUD</v>
          </cell>
          <cell r="N1574" t="str">
            <v>Translation of Research to Practice for the Treatment of Opioid Addiction</v>
          </cell>
          <cell r="O1574" t="str">
            <v>Enhancing the National Drug Abuse Treatment Clinical Trials Network to Address Opioids</v>
          </cell>
          <cell r="P1574" t="str">
            <v>not registered</v>
          </cell>
          <cell r="Q1574" t="str">
            <v>archived</v>
          </cell>
          <cell r="R1574" t="str">
            <v>No</v>
          </cell>
          <cell r="S1574">
            <v>0</v>
          </cell>
          <cell r="T1574" t="str">
            <v>No</v>
          </cell>
          <cell r="U1574" t="str">
            <v>CTN</v>
          </cell>
          <cell r="V1574" t="str">
            <v>NULL</v>
          </cell>
        </row>
        <row r="1575">
          <cell r="A1575" t="str">
            <v>HDP00720</v>
          </cell>
          <cell r="B1575">
            <v>9743491</v>
          </cell>
          <cell r="C1575" t="str">
            <v>Northeast Node of the National Drug Abuse Clinical Trials Network</v>
          </cell>
          <cell r="D1575" t="str">
            <v>NIDA</v>
          </cell>
          <cell r="E1575" t="str">
            <v>3UG1DA040309-04S3</v>
          </cell>
          <cell r="F1575" t="str">
            <v>DA040309</v>
          </cell>
          <cell r="G1575">
            <v>2019</v>
          </cell>
          <cell r="H1575" t="str">
            <v>Other Research-Related</v>
          </cell>
          <cell r="I1575" t="str">
            <v>Ronald  Dobbins</v>
          </cell>
          <cell r="J1575">
            <v>365796</v>
          </cell>
          <cell r="K1575" t="str">
            <v>DARTMOUTH COLLEGE</v>
          </cell>
          <cell r="L1575" t="str">
            <v>NH</v>
          </cell>
          <cell r="M1575" t="str">
            <v>OUD</v>
          </cell>
          <cell r="N1575" t="str">
            <v>Translation of Research to Practice for the Treatment of Opioid Addiction</v>
          </cell>
          <cell r="O1575" t="str">
            <v>Enhancing the National Drug Abuse Treatment Clinical Trials Network to Address Opioids</v>
          </cell>
          <cell r="P1575" t="str">
            <v>not registered</v>
          </cell>
          <cell r="Q1575" t="str">
            <v>archived</v>
          </cell>
          <cell r="R1575" t="str">
            <v>No</v>
          </cell>
          <cell r="S1575">
            <v>0</v>
          </cell>
          <cell r="T1575" t="str">
            <v>No</v>
          </cell>
          <cell r="U1575" t="str">
            <v>CTN</v>
          </cell>
          <cell r="V1575" t="str">
            <v>NULL</v>
          </cell>
        </row>
        <row r="1576">
          <cell r="A1576" t="str">
            <v>HDP00662</v>
          </cell>
          <cell r="B1576">
            <v>9743910</v>
          </cell>
          <cell r="C1576" t="str">
            <v>Optimization of Spinal Manipulative Therapy (SMT) Protocols</v>
          </cell>
          <cell r="D1576" t="str">
            <v>NCCIH</v>
          </cell>
          <cell r="E1576" t="str">
            <v>3UH3AT009293-03S1</v>
          </cell>
          <cell r="F1576" t="str">
            <v>AT009293</v>
          </cell>
          <cell r="G1576">
            <v>2018</v>
          </cell>
          <cell r="H1576" t="str">
            <v>Non-SBIR/STTR</v>
          </cell>
          <cell r="I1576" t="str">
            <v>Lanay Marie Mudd</v>
          </cell>
          <cell r="J1576">
            <v>201278</v>
          </cell>
          <cell r="K1576" t="str">
            <v>UNIVERSITY OF UTAH</v>
          </cell>
          <cell r="L1576" t="str">
            <v>UT</v>
          </cell>
          <cell r="M1576" t="str">
            <v>OUD</v>
          </cell>
          <cell r="N1576" t="str">
            <v>New Strategies to Prevent and Treat Opioid Addiction</v>
          </cell>
          <cell r="P1576" t="str">
            <v>not registered</v>
          </cell>
          <cell r="Q1576" t="str">
            <v>live</v>
          </cell>
          <cell r="R1576" t="str">
            <v>No</v>
          </cell>
          <cell r="S1576">
            <v>0</v>
          </cell>
          <cell r="T1576" t="str">
            <v>No</v>
          </cell>
          <cell r="U1576" t="str">
            <v>NULL</v>
          </cell>
          <cell r="V1576">
            <v>9743910</v>
          </cell>
        </row>
        <row r="1577">
          <cell r="A1577" t="str">
            <v>HDP00613</v>
          </cell>
          <cell r="B1577">
            <v>9743912</v>
          </cell>
          <cell r="C1577" t="str">
            <v>Mechanisms of Psychosocial Treatments for Chronic Low Back Pain</v>
          </cell>
          <cell r="D1577" t="str">
            <v>NCCIH</v>
          </cell>
          <cell r="E1577" t="str">
            <v>3R01AT008559-02S1</v>
          </cell>
          <cell r="F1577" t="str">
            <v>AT008559</v>
          </cell>
          <cell r="G1577">
            <v>2018</v>
          </cell>
          <cell r="H1577" t="str">
            <v>Non-SBIR/STTR</v>
          </cell>
          <cell r="I1577" t="str">
            <v>Lanay Marie Mudd</v>
          </cell>
          <cell r="J1577">
            <v>146479</v>
          </cell>
          <cell r="K1577" t="str">
            <v>UNIVERSITY OF WASHINGTON</v>
          </cell>
          <cell r="L1577" t="str">
            <v>WA</v>
          </cell>
          <cell r="M1577" t="str">
            <v>OUD</v>
          </cell>
          <cell r="N1577" t="str">
            <v>New Strategies to Prevent and Treat Opioid Addiction</v>
          </cell>
          <cell r="P1577" t="str">
            <v>registered</v>
          </cell>
          <cell r="Q1577" t="str">
            <v>live</v>
          </cell>
          <cell r="R1577" t="str">
            <v>No</v>
          </cell>
          <cell r="S1577">
            <v>0</v>
          </cell>
          <cell r="T1577" t="str">
            <v>Yes</v>
          </cell>
          <cell r="U1577" t="str">
            <v>NULL</v>
          </cell>
          <cell r="V1577">
            <v>10439947</v>
          </cell>
        </row>
        <row r="1578">
          <cell r="A1578" t="str">
            <v>HDP00071</v>
          </cell>
          <cell r="B1578">
            <v>9745741</v>
          </cell>
          <cell r="C1578" t="str">
            <v>Opioid sparing potential of light-induced analgesia: a pilot trial of a novel, non-pharmacological treatment for pain</v>
          </cell>
          <cell r="D1578" t="str">
            <v>NIDA</v>
          </cell>
          <cell r="E1578" t="str">
            <v>1R03DA046011-01A1</v>
          </cell>
          <cell r="F1578" t="str">
            <v>DA046011</v>
          </cell>
          <cell r="G1578">
            <v>2019</v>
          </cell>
          <cell r="H1578" t="str">
            <v>Non-SBIR/STTR</v>
          </cell>
          <cell r="I1578" t="str">
            <v>KATRINA L. FOSTER</v>
          </cell>
          <cell r="J1578">
            <v>80375</v>
          </cell>
          <cell r="K1578" t="str">
            <v>DUKE UNIVERSITY</v>
          </cell>
          <cell r="L1578" t="str">
            <v>NC</v>
          </cell>
          <cell r="M1578" t="str">
            <v>OUD</v>
          </cell>
          <cell r="N1578" t="str">
            <v>Novel Therapeutic Options for Opioid Use Disorder and Overdose</v>
          </cell>
          <cell r="O1578" t="str">
            <v>Focusing Medication Development to Prevent and Treat Opioid Use Disorder and Overdose</v>
          </cell>
          <cell r="P1578" t="str">
            <v>not registered</v>
          </cell>
          <cell r="Q1578" t="str">
            <v>live</v>
          </cell>
          <cell r="R1578" t="str">
            <v>No</v>
          </cell>
          <cell r="S1578">
            <v>0</v>
          </cell>
          <cell r="T1578" t="str">
            <v>No</v>
          </cell>
          <cell r="V1578">
            <v>9745741</v>
          </cell>
        </row>
        <row r="1579">
          <cell r="A1579" t="str">
            <v>HDP00090</v>
          </cell>
          <cell r="B1579">
            <v>9745990</v>
          </cell>
          <cell r="C1579" t="str">
            <v>Treatment of chronic low back pain with transcutaneous auricular vagus nerve stimulation</v>
          </cell>
          <cell r="D1579" t="str">
            <v>NIDA</v>
          </cell>
          <cell r="E1579" t="str">
            <v>1R34DA046635-01A1</v>
          </cell>
          <cell r="F1579" t="str">
            <v>DA046635</v>
          </cell>
          <cell r="G1579">
            <v>2019</v>
          </cell>
          <cell r="H1579" t="str">
            <v>Non-SBIR/STTR</v>
          </cell>
          <cell r="I1579" t="str">
            <v>Aidan  Hampson</v>
          </cell>
          <cell r="J1579">
            <v>252000</v>
          </cell>
          <cell r="K1579" t="str">
            <v>MASSACHUSETTS GENERAL HOSPITAL</v>
          </cell>
          <cell r="L1579" t="str">
            <v>MA</v>
          </cell>
          <cell r="M1579" t="str">
            <v>OUD</v>
          </cell>
          <cell r="N1579" t="str">
            <v>Novel Therapeutic Options for Opioid Use Disorder and Overdose</v>
          </cell>
          <cell r="O1579" t="str">
            <v>Focusing Medication Development to Prevent and Treat Opioid Use Disorder and Overdose</v>
          </cell>
          <cell r="P1579" t="str">
            <v>not registered</v>
          </cell>
          <cell r="Q1579" t="str">
            <v>live</v>
          </cell>
          <cell r="R1579" t="str">
            <v>No</v>
          </cell>
          <cell r="S1579">
            <v>0</v>
          </cell>
          <cell r="T1579" t="str">
            <v>Yes</v>
          </cell>
          <cell r="V1579">
            <v>9745990</v>
          </cell>
        </row>
        <row r="1580">
          <cell r="A1580" t="str">
            <v>HDP00628</v>
          </cell>
          <cell r="B1580">
            <v>9746820</v>
          </cell>
          <cell r="C1580" t="str">
            <v>West Virginia Clinical and Translational Science Institute: Improving Health through Partnerships and Transformative Research</v>
          </cell>
          <cell r="D1580" t="str">
            <v>NIGMS</v>
          </cell>
          <cell r="E1580" t="str">
            <v>3U54GM104942-03S1</v>
          </cell>
          <cell r="F1580" t="str">
            <v>GM104942</v>
          </cell>
          <cell r="G1580">
            <v>2018</v>
          </cell>
          <cell r="H1580" t="str">
            <v>Research Centers</v>
          </cell>
          <cell r="I1580" t="str">
            <v>HONGWEI  Gao</v>
          </cell>
          <cell r="J1580">
            <v>200000</v>
          </cell>
          <cell r="K1580" t="str">
            <v>WEST VIRGINIA UNIVERSITY</v>
          </cell>
          <cell r="L1580" t="str">
            <v>WV</v>
          </cell>
          <cell r="M1580" t="str">
            <v>OUD</v>
          </cell>
          <cell r="N1580" t="str">
            <v>New Strategies to Prevent and Treat Opioid Addiction</v>
          </cell>
          <cell r="P1580" t="str">
            <v>not registered</v>
          </cell>
          <cell r="Q1580" t="str">
            <v>live</v>
          </cell>
          <cell r="R1580" t="str">
            <v>No</v>
          </cell>
          <cell r="S1580">
            <v>0</v>
          </cell>
          <cell r="T1580" t="str">
            <v>No</v>
          </cell>
          <cell r="U1580" t="str">
            <v>NULL</v>
          </cell>
          <cell r="V1580">
            <v>10953991</v>
          </cell>
        </row>
        <row r="1581">
          <cell r="A1581" t="str">
            <v>HDP01238</v>
          </cell>
          <cell r="B1581">
            <v>9748221</v>
          </cell>
          <cell r="C1581" t="str">
            <v>Exploration, conservation, &amp; development of marine biodiversity in Fiji and the S</v>
          </cell>
          <cell r="D1581" t="str">
            <v>FIC</v>
          </cell>
          <cell r="E1581" t="str">
            <v>3U19TW007401-14S1</v>
          </cell>
          <cell r="F1581" t="str">
            <v>TW007401</v>
          </cell>
          <cell r="G1581">
            <v>2018</v>
          </cell>
          <cell r="H1581" t="str">
            <v>Non-SBIR/STTR</v>
          </cell>
          <cell r="I1581" t="str">
            <v>Flora N Katz</v>
          </cell>
          <cell r="J1581">
            <v>224177</v>
          </cell>
          <cell r="K1581" t="str">
            <v>GEORGIA INSTITUTE OF TECHNOLOGY</v>
          </cell>
          <cell r="L1581" t="str">
            <v>GA</v>
          </cell>
          <cell r="M1581" t="str">
            <v>Pain mgt</v>
          </cell>
          <cell r="N1581" t="str">
            <v>Preclinical and Translational Research in Pain Management</v>
          </cell>
          <cell r="P1581" t="str">
            <v>not registered</v>
          </cell>
          <cell r="Q1581" t="str">
            <v>live</v>
          </cell>
          <cell r="R1581" t="str">
            <v>No</v>
          </cell>
          <cell r="S1581">
            <v>0</v>
          </cell>
          <cell r="T1581" t="str">
            <v>No</v>
          </cell>
          <cell r="U1581" t="str">
            <v>NULL</v>
          </cell>
          <cell r="V1581">
            <v>9748221</v>
          </cell>
        </row>
        <row r="1582">
          <cell r="A1582" t="str">
            <v>HDP00703</v>
          </cell>
          <cell r="B1582">
            <v>9748222</v>
          </cell>
          <cell r="C1582" t="str">
            <v>Diverse Drug Lead Compounds from Bacterial Symbionts in Philippine Mollusks</v>
          </cell>
          <cell r="D1582" t="str">
            <v>FIC</v>
          </cell>
          <cell r="E1582" t="str">
            <v>3U19TW008163-10S1</v>
          </cell>
          <cell r="F1582" t="str">
            <v>TW008163</v>
          </cell>
          <cell r="G1582">
            <v>2018</v>
          </cell>
          <cell r="H1582" t="str">
            <v>Non-SBIR/STTR</v>
          </cell>
          <cell r="I1582" t="str">
            <v>Flora N Katz</v>
          </cell>
          <cell r="J1582">
            <v>150000</v>
          </cell>
          <cell r="K1582" t="str">
            <v>UNIVERSITY OF UTAH</v>
          </cell>
          <cell r="L1582" t="str">
            <v>UT</v>
          </cell>
          <cell r="M1582" t="str">
            <v>Pain mgt</v>
          </cell>
          <cell r="N1582" t="str">
            <v>Preclinical and Translational Research in Pain Management</v>
          </cell>
          <cell r="P1582" t="str">
            <v>not registered</v>
          </cell>
          <cell r="Q1582" t="str">
            <v>live</v>
          </cell>
          <cell r="R1582" t="str">
            <v>No</v>
          </cell>
          <cell r="S1582">
            <v>0</v>
          </cell>
          <cell r="T1582" t="str">
            <v>No</v>
          </cell>
          <cell r="U1582" t="str">
            <v>NULL</v>
          </cell>
          <cell r="V1582">
            <v>9748222</v>
          </cell>
        </row>
        <row r="1583">
          <cell r="A1583" t="str">
            <v>HDP00714</v>
          </cell>
          <cell r="B1583">
            <v>9748228</v>
          </cell>
          <cell r="C1583" t="str">
            <v>Novel therapeutic agents from the bacterial symbionts of Brazilian invertebrates</v>
          </cell>
          <cell r="D1583" t="str">
            <v>FIC</v>
          </cell>
          <cell r="E1583" t="str">
            <v>3U19TW009872-05S1</v>
          </cell>
          <cell r="F1583" t="str">
            <v>TW009872</v>
          </cell>
          <cell r="G1583">
            <v>2018</v>
          </cell>
          <cell r="H1583" t="str">
            <v>Non-SBIR/STTR</v>
          </cell>
          <cell r="I1583" t="str">
            <v>Flora N Katz</v>
          </cell>
          <cell r="J1583">
            <v>150000</v>
          </cell>
          <cell r="K1583" t="str">
            <v>HARVARD MEDICAL SCHOOL</v>
          </cell>
          <cell r="L1583" t="str">
            <v>MA</v>
          </cell>
          <cell r="M1583" t="str">
            <v>Pain mgt</v>
          </cell>
          <cell r="N1583" t="str">
            <v>Preclinical and Translational Research in Pain Management</v>
          </cell>
          <cell r="P1583" t="str">
            <v>not registered</v>
          </cell>
          <cell r="Q1583" t="str">
            <v>live</v>
          </cell>
          <cell r="R1583" t="str">
            <v>No</v>
          </cell>
          <cell r="S1583">
            <v>0</v>
          </cell>
          <cell r="T1583" t="str">
            <v>No</v>
          </cell>
          <cell r="U1583" t="str">
            <v>NULL</v>
          </cell>
          <cell r="V1583">
            <v>9748228</v>
          </cell>
        </row>
        <row r="1584">
          <cell r="A1584" t="str">
            <v>HDP00585</v>
          </cell>
          <cell r="B1584">
            <v>9748729</v>
          </cell>
          <cell r="C1584" t="str">
            <v>Pain Management Collaboratory Coordinating Center (PMC3)</v>
          </cell>
          <cell r="D1584" t="str">
            <v>NCCIH</v>
          </cell>
          <cell r="E1584" t="str">
            <v>3U24AT009769-02S1</v>
          </cell>
          <cell r="F1584" t="str">
            <v>AT009769</v>
          </cell>
          <cell r="G1584">
            <v>2018</v>
          </cell>
          <cell r="H1584" t="str">
            <v>Other Research-Related</v>
          </cell>
          <cell r="I1584" t="str">
            <v>David  Clark</v>
          </cell>
          <cell r="J1584">
            <v>199868</v>
          </cell>
          <cell r="K1584" t="str">
            <v>YALE UNIVERSITY</v>
          </cell>
          <cell r="L1584" t="str">
            <v>CT</v>
          </cell>
          <cell r="M1584" t="str">
            <v>OUD</v>
          </cell>
          <cell r="N1584" t="str">
            <v>New Strategies to Prevent and Treat Opioid Addiction</v>
          </cell>
          <cell r="P1584" t="str">
            <v>not registered</v>
          </cell>
          <cell r="Q1584" t="str">
            <v>live</v>
          </cell>
          <cell r="R1584" t="str">
            <v>No</v>
          </cell>
          <cell r="S1584">
            <v>0</v>
          </cell>
          <cell r="T1584" t="str">
            <v>No</v>
          </cell>
          <cell r="U1584" t="str">
            <v>NULL</v>
          </cell>
          <cell r="V1584">
            <v>10669987</v>
          </cell>
        </row>
        <row r="1585">
          <cell r="A1585" t="str">
            <v>HDP00736</v>
          </cell>
          <cell r="B1585">
            <v>9748773</v>
          </cell>
          <cell r="C1585" t="str">
            <v>Supplement to Opioid prescribing disparities in a public health crisis</v>
          </cell>
          <cell r="D1585" t="str">
            <v>NIMHD</v>
          </cell>
          <cell r="E1585" t="str">
            <v>3R21MD011767-02S1</v>
          </cell>
          <cell r="F1585" t="str">
            <v>MD011767</v>
          </cell>
          <cell r="G1585">
            <v>2018</v>
          </cell>
          <cell r="H1585" t="str">
            <v>Non-SBIR/STTR</v>
          </cell>
          <cell r="I1585" t="str">
            <v>Beda  Jean-Francois</v>
          </cell>
          <cell r="J1585">
            <v>75000</v>
          </cell>
          <cell r="K1585" t="str">
            <v>RESEARCH INST NATIONWIDE CHILDREN'S HOSP</v>
          </cell>
          <cell r="L1585" t="str">
            <v>OH</v>
          </cell>
          <cell r="M1585" t="str">
            <v>Pain mgt</v>
          </cell>
          <cell r="N1585" t="str">
            <v>Clinical Research in Pain Management</v>
          </cell>
          <cell r="P1585" t="str">
            <v>not registered</v>
          </cell>
          <cell r="Q1585" t="str">
            <v>live</v>
          </cell>
          <cell r="R1585" t="str">
            <v>No</v>
          </cell>
          <cell r="S1585">
            <v>0</v>
          </cell>
          <cell r="T1585" t="str">
            <v>No</v>
          </cell>
          <cell r="U1585" t="str">
            <v>NULL</v>
          </cell>
          <cell r="V1585">
            <v>9748773</v>
          </cell>
        </row>
        <row r="1586">
          <cell r="A1586" t="str">
            <v>HDP00788</v>
          </cell>
          <cell r="B1586">
            <v>9749374</v>
          </cell>
          <cell r="C1586" t="str">
            <v>Buprenorphine for probationers and parolees: Bridging the gap into treatment</v>
          </cell>
          <cell r="D1586" t="str">
            <v>NIDA</v>
          </cell>
          <cell r="E1586" t="str">
            <v>3R01DA043476-01A1S1</v>
          </cell>
          <cell r="F1586" t="str">
            <v>DA043476</v>
          </cell>
          <cell r="G1586">
            <v>2018</v>
          </cell>
          <cell r="H1586" t="str">
            <v>Non-SBIR/STTR</v>
          </cell>
          <cell r="I1586" t="str">
            <v>CARRIE FRIED Mulford</v>
          </cell>
          <cell r="J1586">
            <v>346933</v>
          </cell>
          <cell r="K1586" t="str">
            <v>FRIENDS RESEARCH INSTITUTE, INC.</v>
          </cell>
          <cell r="L1586" t="str">
            <v>MD</v>
          </cell>
          <cell r="M1586" t="str">
            <v>OUD</v>
          </cell>
          <cell r="N1586" t="str">
            <v>Translation of Research to Practice for the Treatment of Opioid Addiction</v>
          </cell>
          <cell r="O1586" t="str">
            <v>Justice Community Opioid Innovation Network (JCOIN)</v>
          </cell>
          <cell r="P1586" t="str">
            <v>not registered</v>
          </cell>
          <cell r="Q1586" t="str">
            <v>archived</v>
          </cell>
          <cell r="R1586" t="str">
            <v>No</v>
          </cell>
          <cell r="S1586">
            <v>0</v>
          </cell>
          <cell r="T1586" t="str">
            <v>No</v>
          </cell>
          <cell r="U1586" t="str">
            <v>JCOIN</v>
          </cell>
          <cell r="V1586">
            <v>9749374</v>
          </cell>
        </row>
        <row r="1587">
          <cell r="A1587" t="str">
            <v>HDP00342</v>
          </cell>
          <cell r="B1587">
            <v>9750304</v>
          </cell>
          <cell r="C1587" t="str">
            <v>Combined tDCS and Cognitive Training for the Treatment of Opioid Addiction</v>
          </cell>
          <cell r="D1587" t="str">
            <v>NIDA</v>
          </cell>
          <cell r="E1587" t="str">
            <v>1UG3DA048508-01</v>
          </cell>
          <cell r="F1587" t="str">
            <v>DA048508</v>
          </cell>
          <cell r="G1587">
            <v>2019</v>
          </cell>
          <cell r="H1587" t="str">
            <v>Non-SBIR/STTR</v>
          </cell>
          <cell r="I1587" t="str">
            <v>Kevin  Walton</v>
          </cell>
          <cell r="J1587">
            <v>358820</v>
          </cell>
          <cell r="K1587" t="str">
            <v>UNIVERSITY OF MINNESOTA</v>
          </cell>
          <cell r="L1587" t="str">
            <v>MN</v>
          </cell>
          <cell r="M1587" t="str">
            <v>OUD</v>
          </cell>
          <cell r="N1587" t="str">
            <v>Novel Therapeutic Options for Opioid Use Disorder and Overdose</v>
          </cell>
          <cell r="O1587" t="str">
            <v>Focusing Medication Development to Prevent and Treat Opioid Use Disorder and Overdose</v>
          </cell>
          <cell r="P1587" t="str">
            <v>not registered</v>
          </cell>
          <cell r="Q1587" t="str">
            <v>live</v>
          </cell>
          <cell r="R1587" t="str">
            <v>No</v>
          </cell>
          <cell r="S1587">
            <v>0</v>
          </cell>
          <cell r="T1587" t="str">
            <v>No</v>
          </cell>
          <cell r="V1587">
            <v>10026086</v>
          </cell>
        </row>
        <row r="1588">
          <cell r="A1588" t="str">
            <v>HDP00778</v>
          </cell>
          <cell r="B1588">
            <v>9750380</v>
          </cell>
          <cell r="C1588" t="str">
            <v>Facilitating Sustainment Through Implementation Feedback: The SIC Coaching Model</v>
          </cell>
          <cell r="D1588" t="str">
            <v>NIDA</v>
          </cell>
          <cell r="E1588" t="str">
            <v>3R01DA044745-01A1S1</v>
          </cell>
          <cell r="F1588" t="str">
            <v>DA044745</v>
          </cell>
          <cell r="G1588">
            <v>2018</v>
          </cell>
          <cell r="H1588" t="str">
            <v>Non-SBIR/STTR</v>
          </cell>
          <cell r="I1588" t="str">
            <v>Belinda E. Sims</v>
          </cell>
          <cell r="J1588">
            <v>176899</v>
          </cell>
          <cell r="K1588" t="str">
            <v>OREGON SOCIAL LEARNING CENTER, INC.</v>
          </cell>
          <cell r="L1588" t="str">
            <v>OR</v>
          </cell>
          <cell r="M1588" t="str">
            <v>OUD</v>
          </cell>
          <cell r="N1588" t="str">
            <v>New Strategies to Prevent and Treat Opioid Addiction</v>
          </cell>
          <cell r="P1588" t="str">
            <v>not registered</v>
          </cell>
          <cell r="Q1588" t="str">
            <v>live</v>
          </cell>
          <cell r="R1588" t="str">
            <v>No</v>
          </cell>
          <cell r="S1588">
            <v>0</v>
          </cell>
          <cell r="T1588" t="str">
            <v>No</v>
          </cell>
          <cell r="U1588" t="str">
            <v>NULL</v>
          </cell>
          <cell r="V1588">
            <v>9750380</v>
          </cell>
        </row>
        <row r="1589">
          <cell r="A1589" t="str">
            <v>HDP00610</v>
          </cell>
          <cell r="B1589">
            <v>9751487</v>
          </cell>
          <cell r="C1589" t="str">
            <v>Health and Justice: A Continuum of Care for HIV and SU for justice-involved youth</v>
          </cell>
          <cell r="D1589" t="str">
            <v>NIDA</v>
          </cell>
          <cell r="E1589" t="str">
            <v>3R01DA043122-03S1</v>
          </cell>
          <cell r="F1589" t="str">
            <v>DA043122</v>
          </cell>
          <cell r="G1589">
            <v>2018</v>
          </cell>
          <cell r="H1589" t="str">
            <v>Non-SBIR/STTR</v>
          </cell>
          <cell r="I1589" t="str">
            <v>CARRIE FRIED Mulford</v>
          </cell>
          <cell r="J1589">
            <v>254979</v>
          </cell>
          <cell r="K1589" t="str">
            <v>NEW YORK STATE PSYCHIATRIC INSTITUTE DBA RESEARCH FOUNDATION FOR MENTAL HYGIENE, INC</v>
          </cell>
          <cell r="L1589" t="str">
            <v>NY</v>
          </cell>
          <cell r="M1589" t="str">
            <v>OUD</v>
          </cell>
          <cell r="N1589" t="str">
            <v>Translation of Research to Practice for the Treatment of Opioid Addiction</v>
          </cell>
          <cell r="P1589" t="str">
            <v>not registered</v>
          </cell>
          <cell r="Q1589" t="str">
            <v>live</v>
          </cell>
          <cell r="R1589" t="str">
            <v>No</v>
          </cell>
          <cell r="S1589">
            <v>0</v>
          </cell>
          <cell r="T1589" t="str">
            <v>No</v>
          </cell>
          <cell r="U1589" t="str">
            <v>NULL</v>
          </cell>
          <cell r="V1589">
            <v>10171051</v>
          </cell>
        </row>
        <row r="1590">
          <cell r="A1590" t="str">
            <v>HDP00590</v>
          </cell>
          <cell r="B1590">
            <v>9751499</v>
          </cell>
          <cell r="C1590" t="str">
            <v>Western States Node of the National Drug Abuse Treatment Clinical Trials Network</v>
          </cell>
          <cell r="D1590" t="str">
            <v>NIDA</v>
          </cell>
          <cell r="E1590" t="str">
            <v>3UG1DA015815-17S5</v>
          </cell>
          <cell r="F1590" t="str">
            <v>DA015815</v>
          </cell>
          <cell r="G1590">
            <v>2018</v>
          </cell>
          <cell r="H1590" t="str">
            <v>Other Research-Related</v>
          </cell>
          <cell r="I1590" t="str">
            <v>Ronald  Dobbins</v>
          </cell>
          <cell r="J1590">
            <v>267185</v>
          </cell>
          <cell r="K1590" t="str">
            <v>UNIVERSITY OF CALIFORNIA, SAN FRANCISCO</v>
          </cell>
          <cell r="L1590" t="str">
            <v>CA</v>
          </cell>
          <cell r="M1590" t="str">
            <v>OUD</v>
          </cell>
          <cell r="N1590" t="str">
            <v>Translation of Research to Practice for the Treatment of Opioid Addiction</v>
          </cell>
          <cell r="O1590" t="str">
            <v>Enhancing the National Drug Abuse Treatment Clinical Trials Network to Address Opioids</v>
          </cell>
          <cell r="P1590" t="str">
            <v>not registered</v>
          </cell>
          <cell r="Q1590" t="str">
            <v>archived</v>
          </cell>
          <cell r="R1590" t="str">
            <v>No</v>
          </cell>
          <cell r="S1590">
            <v>0</v>
          </cell>
          <cell r="T1590" t="str">
            <v>No</v>
          </cell>
          <cell r="U1590" t="str">
            <v>CTN</v>
          </cell>
          <cell r="V1590" t="str">
            <v>NULL</v>
          </cell>
        </row>
        <row r="1591">
          <cell r="A1591" t="str">
            <v>HDP00708</v>
          </cell>
          <cell r="B1591">
            <v>9751502</v>
          </cell>
          <cell r="C1591" t="str">
            <v>DAT-Optimizing the impact of medication assisted treatment interventions in prison and jail settings</v>
          </cell>
          <cell r="D1591" t="str">
            <v>NIDA</v>
          </cell>
          <cell r="E1591" t="str">
            <v>3R21DA044443-02S1</v>
          </cell>
          <cell r="F1591" t="str">
            <v>DA044443</v>
          </cell>
          <cell r="G1591">
            <v>2018</v>
          </cell>
          <cell r="H1591" t="str">
            <v>Non-SBIR/STTR</v>
          </cell>
          <cell r="I1591" t="str">
            <v>CARRIE FRIED Mulford</v>
          </cell>
          <cell r="J1591">
            <v>215006</v>
          </cell>
          <cell r="K1591" t="str">
            <v>MIRIAM HOSPITAL</v>
          </cell>
          <cell r="L1591" t="str">
            <v>RI</v>
          </cell>
          <cell r="M1591" t="str">
            <v>OUD</v>
          </cell>
          <cell r="N1591" t="str">
            <v>Translation of Research to Practice for the Treatment of Opioid Addiction</v>
          </cell>
          <cell r="P1591" t="str">
            <v>not registered</v>
          </cell>
          <cell r="Q1591" t="str">
            <v>live</v>
          </cell>
          <cell r="R1591" t="str">
            <v>No</v>
          </cell>
          <cell r="S1591">
            <v>0</v>
          </cell>
          <cell r="T1591" t="str">
            <v>No</v>
          </cell>
          <cell r="U1591" t="str">
            <v>NULL</v>
          </cell>
          <cell r="V1591">
            <v>9751502</v>
          </cell>
        </row>
        <row r="1592">
          <cell r="A1592" t="str">
            <v>HDP00640</v>
          </cell>
          <cell r="B1592">
            <v>9752059</v>
          </cell>
          <cell r="C1592" t="str">
            <v>TRIALS Coordinating Center to Reduce Substance Use, HIV Risk Behaviors, &amp; Crime</v>
          </cell>
          <cell r="D1592" t="str">
            <v>NIDA</v>
          </cell>
          <cell r="E1592" t="str">
            <v>3U01DA036221-05S3</v>
          </cell>
          <cell r="F1592" t="str">
            <v>DA036221</v>
          </cell>
          <cell r="G1592">
            <v>2018</v>
          </cell>
          <cell r="H1592" t="str">
            <v>Non-SBIR/STTR</v>
          </cell>
          <cell r="I1592" t="str">
            <v>CARRIE FRIED Mulford</v>
          </cell>
          <cell r="J1592">
            <v>830977</v>
          </cell>
          <cell r="K1592" t="str">
            <v>CHESTNUT HEALTH SYSTEMS, INC.</v>
          </cell>
          <cell r="L1592" t="str">
            <v>IL</v>
          </cell>
          <cell r="M1592" t="str">
            <v>OUD</v>
          </cell>
          <cell r="N1592" t="str">
            <v>Translation of Research to Practice for the Treatment of Opioid Addiction</v>
          </cell>
          <cell r="O1592" t="str">
            <v>Justice Community Opioid Innovation Network (JCOIN)</v>
          </cell>
          <cell r="P1592" t="str">
            <v>not registered</v>
          </cell>
          <cell r="Q1592" t="str">
            <v>archived</v>
          </cell>
          <cell r="R1592" t="str">
            <v>No</v>
          </cell>
          <cell r="S1592">
            <v>0</v>
          </cell>
          <cell r="T1592" t="str">
            <v>No</v>
          </cell>
          <cell r="U1592" t="str">
            <v>JCOIN</v>
          </cell>
          <cell r="V1592">
            <v>9752059</v>
          </cell>
        </row>
        <row r="1593">
          <cell r="A1593" t="str">
            <v>HDP00567</v>
          </cell>
          <cell r="B1593">
            <v>9752121</v>
          </cell>
          <cell r="C1593" t="str">
            <v>Community-based, client-centered prevention homes to address the rural opioid epidemic</v>
          </cell>
          <cell r="D1593" t="str">
            <v>NIDA</v>
          </cell>
          <cell r="E1593" t="str">
            <v>3UG3DA044826-02S1</v>
          </cell>
          <cell r="F1593" t="str">
            <v>DA044826</v>
          </cell>
          <cell r="G1593">
            <v>2018</v>
          </cell>
          <cell r="H1593" t="str">
            <v>Non-SBIR/STTR</v>
          </cell>
          <cell r="I1593" t="str">
            <v>Aria  Crump</v>
          </cell>
          <cell r="J1593">
            <v>205274</v>
          </cell>
          <cell r="K1593" t="str">
            <v>UNIVERSITY OF WISCONSIN-MADISON</v>
          </cell>
          <cell r="L1593" t="str">
            <v>WI</v>
          </cell>
          <cell r="M1593" t="str">
            <v>OUD</v>
          </cell>
          <cell r="N1593" t="str">
            <v>New Strategies to Prevent and Treat Opioid Addiction</v>
          </cell>
          <cell r="P1593" t="str">
            <v>registered</v>
          </cell>
          <cell r="Q1593" t="str">
            <v>live</v>
          </cell>
          <cell r="R1593" t="str">
            <v>No</v>
          </cell>
          <cell r="S1593">
            <v>0</v>
          </cell>
          <cell r="T1593" t="str">
            <v>No</v>
          </cell>
          <cell r="U1593" t="str">
            <v>NULL</v>
          </cell>
          <cell r="V1593">
            <v>10642563</v>
          </cell>
        </row>
        <row r="1594">
          <cell r="A1594" t="str">
            <v>HDP00463</v>
          </cell>
          <cell r="B1594">
            <v>9752189</v>
          </cell>
          <cell r="C1594" t="str">
            <v>Drug Injection Surveillance and Care Enhancement for Rural Northern New England (DISCERNNE)</v>
          </cell>
          <cell r="D1594" t="str">
            <v>NIDA</v>
          </cell>
          <cell r="E1594" t="str">
            <v>3UG3DA044830-02S1</v>
          </cell>
          <cell r="F1594" t="str">
            <v>DA044830</v>
          </cell>
          <cell r="G1594">
            <v>2018</v>
          </cell>
          <cell r="H1594" t="str">
            <v>Non-SBIR/STTR</v>
          </cell>
          <cell r="I1594" t="str">
            <v>KEISHER S Highsmith</v>
          </cell>
          <cell r="J1594">
            <v>359907</v>
          </cell>
          <cell r="K1594" t="str">
            <v>BAYSTATE MEDICAL CENTER, INC.</v>
          </cell>
          <cell r="L1594" t="str">
            <v>MA</v>
          </cell>
          <cell r="M1594" t="str">
            <v>OUD</v>
          </cell>
          <cell r="N1594" t="str">
            <v>New Strategies to Prevent and Treat Opioid Addiction</v>
          </cell>
          <cell r="P1594" t="str">
            <v>not registered</v>
          </cell>
          <cell r="Q1594" t="str">
            <v>live</v>
          </cell>
          <cell r="R1594" t="str">
            <v>No</v>
          </cell>
          <cell r="S1594">
            <v>0</v>
          </cell>
          <cell r="T1594" t="str">
            <v>No</v>
          </cell>
          <cell r="U1594" t="str">
            <v>NULL</v>
          </cell>
          <cell r="V1594">
            <v>10644443</v>
          </cell>
        </row>
        <row r="1595">
          <cell r="A1595" t="str">
            <v>HDP00596</v>
          </cell>
          <cell r="B1595">
            <v>9752205</v>
          </cell>
          <cell r="C1595" t="str">
            <v>Center of Excellence for Mobile Sensor Data-to-Knowledge (MD2K) - OVERALL</v>
          </cell>
          <cell r="D1595" t="str">
            <v>NIBIB</v>
          </cell>
          <cell r="E1595" t="str">
            <v>3U54EB020404-05S1</v>
          </cell>
          <cell r="F1595" t="str">
            <v>EB020404</v>
          </cell>
          <cell r="G1595">
            <v>2018</v>
          </cell>
          <cell r="H1595" t="str">
            <v>Research Centers</v>
          </cell>
          <cell r="I1595" t="str">
            <v>Tiffani Bailey Lash</v>
          </cell>
          <cell r="J1595">
            <v>313357</v>
          </cell>
          <cell r="K1595" t="str">
            <v>UNIVERSITY OF MEMPHIS</v>
          </cell>
          <cell r="L1595" t="str">
            <v>TN</v>
          </cell>
          <cell r="M1595" t="str">
            <v>OUD</v>
          </cell>
          <cell r="N1595" t="str">
            <v>New Strategies to Prevent and Treat Opioid Addiction</v>
          </cell>
          <cell r="P1595" t="str">
            <v>not registered</v>
          </cell>
          <cell r="Q1595" t="str">
            <v>live</v>
          </cell>
          <cell r="R1595" t="str">
            <v>No</v>
          </cell>
          <cell r="S1595">
            <v>0</v>
          </cell>
          <cell r="T1595" t="str">
            <v>No</v>
          </cell>
          <cell r="U1595" t="str">
            <v>NULL</v>
          </cell>
          <cell r="V1595">
            <v>9752205</v>
          </cell>
        </row>
        <row r="1596">
          <cell r="A1596" t="str">
            <v>HDP00770</v>
          </cell>
          <cell r="B1596">
            <v>9752598</v>
          </cell>
          <cell r="C1596" t="str">
            <v>Native Transformations Opiate Project</v>
          </cell>
          <cell r="D1596" t="str">
            <v>NIGMS</v>
          </cell>
          <cell r="E1596" t="str">
            <v>3S06GM123552-02S1</v>
          </cell>
          <cell r="F1596" t="str">
            <v>GM123552</v>
          </cell>
          <cell r="G1596">
            <v>2018</v>
          </cell>
          <cell r="H1596" t="str">
            <v>Other Research-Related</v>
          </cell>
          <cell r="I1596" t="str">
            <v>Sheila  Caldwell</v>
          </cell>
          <cell r="J1596">
            <v>50000</v>
          </cell>
          <cell r="K1596" t="str">
            <v>NORTHWEST INDIAN COLLEGE</v>
          </cell>
          <cell r="L1596" t="str">
            <v>WA</v>
          </cell>
          <cell r="M1596" t="str">
            <v>OUD</v>
          </cell>
          <cell r="N1596" t="str">
            <v>New Strategies to Prevent and Treat Opioid Addiction</v>
          </cell>
          <cell r="P1596" t="str">
            <v>not registered</v>
          </cell>
          <cell r="Q1596" t="str">
            <v>live</v>
          </cell>
          <cell r="R1596" t="str">
            <v>No</v>
          </cell>
          <cell r="S1596">
            <v>0</v>
          </cell>
          <cell r="T1596" t="str">
            <v>No</v>
          </cell>
          <cell r="U1596" t="str">
            <v>NULL</v>
          </cell>
          <cell r="V1596">
            <v>9752598</v>
          </cell>
        </row>
        <row r="1597">
          <cell r="A1597" t="str">
            <v>HDP00704</v>
          </cell>
          <cell r="B1597">
            <v>9752844</v>
          </cell>
          <cell r="C1597" t="str">
            <v>TARGETING THE TRANSIENT RECEPTOR POTENTIAL CHANNELS TO IMPROVE BOWEL DYSFUNCTION</v>
          </cell>
          <cell r="D1597" t="str">
            <v>NIDDK</v>
          </cell>
          <cell r="E1597" t="str">
            <v>3R01DK103901-04S1</v>
          </cell>
          <cell r="F1597" t="str">
            <v>DK103901</v>
          </cell>
          <cell r="G1597">
            <v>2018</v>
          </cell>
          <cell r="H1597" t="str">
            <v>Non-SBIR/STTR</v>
          </cell>
          <cell r="I1597" t="str">
            <v>FRANK A HAMILTON</v>
          </cell>
          <cell r="J1597">
            <v>99125</v>
          </cell>
          <cell r="K1597" t="str">
            <v>WASHINGTON UNIVERSITY</v>
          </cell>
          <cell r="L1597" t="str">
            <v>MO</v>
          </cell>
          <cell r="M1597" t="str">
            <v>Pain mgt</v>
          </cell>
          <cell r="N1597" t="str">
            <v>Preclinical and Translational Research in Pain Management</v>
          </cell>
          <cell r="P1597" t="str">
            <v>not registered</v>
          </cell>
          <cell r="Q1597" t="str">
            <v>live</v>
          </cell>
          <cell r="R1597" t="str">
            <v>No</v>
          </cell>
          <cell r="S1597">
            <v>0</v>
          </cell>
          <cell r="T1597" t="str">
            <v>No</v>
          </cell>
          <cell r="U1597" t="str">
            <v>NULL</v>
          </cell>
          <cell r="V1597">
            <v>9752844</v>
          </cell>
        </row>
        <row r="1598">
          <cell r="A1598" t="str">
            <v>HDP00510</v>
          </cell>
          <cell r="B1598">
            <v>9754499</v>
          </cell>
          <cell r="C1598" t="str">
            <v>Data Coordinating Center for the NICHD Neonatal Research Network (U24)</v>
          </cell>
          <cell r="D1598" t="str">
            <v>NICHD</v>
          </cell>
          <cell r="E1598" t="str">
            <v>3U24HD095254-01S1</v>
          </cell>
          <cell r="F1598" t="str">
            <v>HD095254</v>
          </cell>
          <cell r="G1598">
            <v>2018</v>
          </cell>
          <cell r="H1598" t="str">
            <v>Other Research-Related</v>
          </cell>
          <cell r="I1598" t="str">
            <v>Andrew  Bremer</v>
          </cell>
          <cell r="J1598">
            <v>1500000</v>
          </cell>
          <cell r="K1598" t="str">
            <v>RESEARCH TRIANGLE INSTITUTE</v>
          </cell>
          <cell r="L1598" t="str">
            <v>NC</v>
          </cell>
          <cell r="M1598" t="str">
            <v>OUD</v>
          </cell>
          <cell r="N1598" t="str">
            <v>Enhanced Outcomes for Infants and Children Exposed to Opioids</v>
          </cell>
          <cell r="O1598" t="str">
            <v>Advancing Clinical Trials in Neonatal Opioid Withdrawal (ACT NOW)</v>
          </cell>
          <cell r="P1598" t="str">
            <v>not registered</v>
          </cell>
          <cell r="Q1598" t="str">
            <v>archived</v>
          </cell>
          <cell r="R1598" t="str">
            <v>No</v>
          </cell>
          <cell r="S1598">
            <v>0</v>
          </cell>
          <cell r="T1598" t="str">
            <v>No</v>
          </cell>
          <cell r="U1598" t="str">
            <v>ACT NOW</v>
          </cell>
          <cell r="V1598">
            <v>9754499</v>
          </cell>
        </row>
        <row r="1599">
          <cell r="A1599" t="str">
            <v>HDP00696</v>
          </cell>
          <cell r="B1599">
            <v>9755001</v>
          </cell>
          <cell r="C1599" t="str">
            <v>Implementing Medication-Assisted Therapy for Substance Use Disorders in Mental Health</v>
          </cell>
          <cell r="D1599" t="str">
            <v>NIAAA</v>
          </cell>
          <cell r="E1599" t="str">
            <v>3R34AA025480-02S1</v>
          </cell>
          <cell r="F1599" t="str">
            <v>AA025480</v>
          </cell>
          <cell r="G1599">
            <v>2019</v>
          </cell>
          <cell r="H1599" t="str">
            <v>Non-SBIR/STTR</v>
          </cell>
          <cell r="I1599" t="str">
            <v>Laura Elizabeth Kwako</v>
          </cell>
          <cell r="J1599">
            <v>99988</v>
          </cell>
          <cell r="K1599" t="str">
            <v>RAND CORPORATION</v>
          </cell>
          <cell r="L1599" t="str">
            <v>CA</v>
          </cell>
          <cell r="M1599" t="str">
            <v>OUD</v>
          </cell>
          <cell r="N1599" t="str">
            <v>New Strategies to Prevent and Treat Opioid Addiction</v>
          </cell>
          <cell r="O1599" t="str">
            <v>Optimizing Care for People with Opioid Use Disorder and Mental Health Conditions</v>
          </cell>
          <cell r="P1599" t="str">
            <v>not registered</v>
          </cell>
          <cell r="Q1599" t="str">
            <v>live</v>
          </cell>
          <cell r="R1599" t="str">
            <v>No</v>
          </cell>
          <cell r="S1599">
            <v>0</v>
          </cell>
          <cell r="T1599" t="str">
            <v>No</v>
          </cell>
          <cell r="V1599">
            <v>9755001</v>
          </cell>
        </row>
        <row r="1600">
          <cell r="A1600" t="str">
            <v>HDP00494</v>
          </cell>
          <cell r="B1600">
            <v>9755186</v>
          </cell>
          <cell r="C1600" t="str">
            <v>Mechanisms of Music Therapy to Palliate Pain in Patients with Advanced Cancer</v>
          </cell>
          <cell r="D1600" t="str">
            <v>NINR</v>
          </cell>
          <cell r="E1600" t="str">
            <v>3R01NR016681-02S1</v>
          </cell>
          <cell r="F1600" t="str">
            <v>NR016681</v>
          </cell>
          <cell r="G1600">
            <v>2018</v>
          </cell>
          <cell r="H1600" t="str">
            <v>Non-SBIR/STTR</v>
          </cell>
          <cell r="I1600" t="str">
            <v>Lynn S Adams</v>
          </cell>
          <cell r="J1600">
            <v>169901</v>
          </cell>
          <cell r="K1600" t="str">
            <v>DREXEL UNIVERSITY</v>
          </cell>
          <cell r="L1600" t="str">
            <v>PA</v>
          </cell>
          <cell r="M1600" t="str">
            <v>Pain mgt</v>
          </cell>
          <cell r="N1600" t="str">
            <v>Clinical Research in Pain Management</v>
          </cell>
          <cell r="P1600" t="str">
            <v>not registered</v>
          </cell>
          <cell r="Q1600" t="str">
            <v>live</v>
          </cell>
          <cell r="R1600" t="str">
            <v>No</v>
          </cell>
          <cell r="S1600">
            <v>0</v>
          </cell>
          <cell r="T1600" t="str">
            <v>No</v>
          </cell>
          <cell r="U1600" t="str">
            <v>NULL</v>
          </cell>
          <cell r="V1600">
            <v>9755186</v>
          </cell>
        </row>
        <row r="1601">
          <cell r="A1601" t="str">
            <v>HDP00663</v>
          </cell>
          <cell r="B1601">
            <v>9755187</v>
          </cell>
          <cell r="C1601" t="str">
            <v>Severe Pain During Wound Care Procedures: Model and Mechanisms</v>
          </cell>
          <cell r="D1601" t="str">
            <v>NINR</v>
          </cell>
          <cell r="E1601" t="str">
            <v>3R01NR015642-04S1</v>
          </cell>
          <cell r="F1601" t="str">
            <v>NR015642</v>
          </cell>
          <cell r="G1601">
            <v>2018</v>
          </cell>
          <cell r="H1601" t="str">
            <v>Non-SBIR/STTR</v>
          </cell>
          <cell r="I1601" t="str">
            <v>Lois  Tully</v>
          </cell>
          <cell r="J1601">
            <v>218499</v>
          </cell>
          <cell r="K1601" t="str">
            <v>UNIVERSITY OF IOWA</v>
          </cell>
          <cell r="L1601" t="str">
            <v>IA</v>
          </cell>
          <cell r="M1601" t="str">
            <v>Pain mgt</v>
          </cell>
          <cell r="N1601" t="str">
            <v>Clinical Research in Pain Management</v>
          </cell>
          <cell r="P1601" t="str">
            <v>not registered</v>
          </cell>
          <cell r="Q1601" t="str">
            <v>live</v>
          </cell>
          <cell r="R1601" t="str">
            <v>No</v>
          </cell>
          <cell r="S1601">
            <v>0</v>
          </cell>
          <cell r="T1601" t="str">
            <v>No</v>
          </cell>
          <cell r="U1601" t="str">
            <v>NULL</v>
          </cell>
          <cell r="V1601">
            <v>9755187</v>
          </cell>
        </row>
        <row r="1602">
          <cell r="A1602" t="str">
            <v>HDP00718</v>
          </cell>
          <cell r="B1602">
            <v>9755668</v>
          </cell>
          <cell r="C1602" t="str">
            <v>Virtual Perspective-Taking to Reduce Race and SES Disparities in Pain Care</v>
          </cell>
          <cell r="D1602" t="str">
            <v>NIMHD</v>
          </cell>
          <cell r="E1602" t="str">
            <v>3R01MD008931-05S1</v>
          </cell>
          <cell r="F1602" t="str">
            <v>MD008931</v>
          </cell>
          <cell r="G1602">
            <v>2018</v>
          </cell>
          <cell r="H1602" t="str">
            <v>Non-SBIR/STTR</v>
          </cell>
          <cell r="I1602" t="str">
            <v>CAROLINA VANESSA Solis Sanabria</v>
          </cell>
          <cell r="J1602">
            <v>100000</v>
          </cell>
          <cell r="K1602" t="str">
            <v>INDIANA UNIV-PURDUE UNIV AT INDIANAPOLIS</v>
          </cell>
          <cell r="L1602" t="str">
            <v>IN</v>
          </cell>
          <cell r="M1602" t="str">
            <v>Pain mgt</v>
          </cell>
          <cell r="N1602" t="str">
            <v>Clinical Research in Pain Management</v>
          </cell>
          <cell r="P1602" t="str">
            <v>not registered</v>
          </cell>
          <cell r="Q1602" t="str">
            <v>live</v>
          </cell>
          <cell r="R1602" t="str">
            <v>No</v>
          </cell>
          <cell r="S1602">
            <v>0</v>
          </cell>
          <cell r="T1602" t="str">
            <v>No</v>
          </cell>
          <cell r="U1602" t="str">
            <v>NULL</v>
          </cell>
          <cell r="V1602">
            <v>9755668</v>
          </cell>
        </row>
        <row r="1603">
          <cell r="A1603" t="str">
            <v>HDP00717</v>
          </cell>
          <cell r="B1603">
            <v>9757837</v>
          </cell>
          <cell r="C1603" t="str">
            <v>A Microphysiological System for Kidney Disease Modeling and Drug Efficacy Testing</v>
          </cell>
          <cell r="D1603" t="str">
            <v>NCATS</v>
          </cell>
          <cell r="E1603" t="str">
            <v>3UG3TR002158-02S1</v>
          </cell>
          <cell r="F1603" t="str">
            <v>TR002158</v>
          </cell>
          <cell r="G1603">
            <v>2018</v>
          </cell>
          <cell r="H1603" t="str">
            <v>Non-SBIR/STTR</v>
          </cell>
          <cell r="I1603" t="str">
            <v>Danilo A. Tagle</v>
          </cell>
          <cell r="J1603">
            <v>225184</v>
          </cell>
          <cell r="K1603" t="str">
            <v>UNIVERSITY OF WASHINGTON</v>
          </cell>
          <cell r="L1603" t="str">
            <v>WA</v>
          </cell>
          <cell r="M1603" t="str">
            <v>Pain mgt</v>
          </cell>
          <cell r="N1603" t="str">
            <v>Preclinical and Translational Research in Pain Management</v>
          </cell>
          <cell r="P1603" t="str">
            <v>not registered</v>
          </cell>
          <cell r="Q1603" t="str">
            <v>live</v>
          </cell>
          <cell r="R1603" t="str">
            <v>No</v>
          </cell>
          <cell r="S1603">
            <v>0</v>
          </cell>
          <cell r="T1603" t="str">
            <v>No</v>
          </cell>
          <cell r="U1603" t="str">
            <v>NULL</v>
          </cell>
          <cell r="V1603">
            <v>10435328</v>
          </cell>
        </row>
        <row r="1604">
          <cell r="A1604" t="str">
            <v>HDP00470</v>
          </cell>
          <cell r="B1604">
            <v>9761676</v>
          </cell>
          <cell r="C1604" t="str">
            <v>Protease Activated Receptor Type 2 Targeting for Migraine Pain</v>
          </cell>
          <cell r="D1604" t="str">
            <v>NINDS</v>
          </cell>
          <cell r="E1604" t="str">
            <v>3R01NS098826-02S1</v>
          </cell>
          <cell r="F1604" t="str">
            <v>NS098826</v>
          </cell>
          <cell r="G1604">
            <v>2018</v>
          </cell>
          <cell r="H1604" t="str">
            <v>Non-SBIR/STTR</v>
          </cell>
          <cell r="I1604" t="str">
            <v>Michael L Oshinsky</v>
          </cell>
          <cell r="J1604">
            <v>382151</v>
          </cell>
          <cell r="K1604" t="str">
            <v>UNIVERSITY OF TEXAS DALLAS</v>
          </cell>
          <cell r="L1604" t="str">
            <v>TX</v>
          </cell>
          <cell r="M1604" t="str">
            <v>Pain mgt</v>
          </cell>
          <cell r="N1604" t="str">
            <v>Preclinical and Translational Research in Pain Management</v>
          </cell>
          <cell r="P1604" t="str">
            <v>not registered</v>
          </cell>
          <cell r="Q1604" t="str">
            <v>live</v>
          </cell>
          <cell r="R1604" t="str">
            <v>No</v>
          </cell>
          <cell r="S1604">
            <v>0</v>
          </cell>
          <cell r="T1604" t="str">
            <v>No</v>
          </cell>
          <cell r="U1604" t="str">
            <v>NULL</v>
          </cell>
          <cell r="V1604">
            <v>9761676</v>
          </cell>
        </row>
        <row r="1605">
          <cell r="A1605" t="str">
            <v>HDP00385</v>
          </cell>
          <cell r="B1605">
            <v>9761823</v>
          </cell>
          <cell r="C1605" t="str">
            <v>Discovery of NaV1.7 Inhibitors for the Treatment of Pain</v>
          </cell>
          <cell r="D1605" t="str">
            <v>NINDS</v>
          </cell>
          <cell r="E1605" t="str">
            <v>1U44NS111779-01</v>
          </cell>
          <cell r="F1605" t="str">
            <v>NS111779</v>
          </cell>
          <cell r="G1605">
            <v>2019</v>
          </cell>
          <cell r="H1605" t="str">
            <v>SBIR/STTR</v>
          </cell>
          <cell r="I1605" t="str">
            <v>Charles L Cywin</v>
          </cell>
          <cell r="J1605">
            <v>226176</v>
          </cell>
          <cell r="K1605" t="str">
            <v>SITEONE THERAPEUTICS, INC.</v>
          </cell>
          <cell r="L1605" t="str">
            <v>CA</v>
          </cell>
          <cell r="M1605" t="str">
            <v>Pain mgt</v>
          </cell>
          <cell r="N1605" t="str">
            <v>Preclinical and Translational Research in Pain Management</v>
          </cell>
          <cell r="P1605" t="str">
            <v>not registered</v>
          </cell>
          <cell r="Q1605" t="str">
            <v>live</v>
          </cell>
          <cell r="R1605" t="str">
            <v>No</v>
          </cell>
          <cell r="S1605">
            <v>0</v>
          </cell>
          <cell r="T1605" t="str">
            <v>No</v>
          </cell>
          <cell r="U1605" t="str">
            <v>NULL</v>
          </cell>
          <cell r="V1605">
            <v>10377202</v>
          </cell>
        </row>
        <row r="1606">
          <cell r="A1606" t="str">
            <v>HDP00699</v>
          </cell>
          <cell r="B1606">
            <v>9763068</v>
          </cell>
          <cell r="C1606" t="str">
            <v>Beyond PheWAS: Recognition of Phenotype Patterns for Discovery and Translation - Administrative Supplement</v>
          </cell>
          <cell r="D1606" t="str">
            <v>NLM</v>
          </cell>
          <cell r="E1606" t="str">
            <v>3R01LM010685-09S1</v>
          </cell>
          <cell r="F1606" t="str">
            <v>LM010685</v>
          </cell>
          <cell r="G1606">
            <v>2018</v>
          </cell>
          <cell r="H1606" t="str">
            <v>Non-SBIR/STTR</v>
          </cell>
          <cell r="I1606" t="str">
            <v>ALLISON FRANCES DENNIS</v>
          </cell>
          <cell r="J1606">
            <v>250000</v>
          </cell>
          <cell r="K1606" t="str">
            <v>VANDERBILT UNIVERSITY MEDICAL CENTER</v>
          </cell>
          <cell r="L1606" t="str">
            <v>TN</v>
          </cell>
          <cell r="M1606" t="str">
            <v>Pain mgt</v>
          </cell>
          <cell r="N1606" t="str">
            <v>Preclinical and Translational Research in Pain Management</v>
          </cell>
          <cell r="P1606" t="str">
            <v>not registered</v>
          </cell>
          <cell r="Q1606" t="str">
            <v>archived</v>
          </cell>
          <cell r="R1606" t="str">
            <v>No</v>
          </cell>
          <cell r="S1606">
            <v>0</v>
          </cell>
          <cell r="T1606" t="str">
            <v>No</v>
          </cell>
          <cell r="U1606" t="str">
            <v>NULL</v>
          </cell>
          <cell r="V1606">
            <v>10147537</v>
          </cell>
        </row>
        <row r="1607">
          <cell r="A1607" t="str">
            <v>HDP00608</v>
          </cell>
          <cell r="B1607">
            <v>9765878</v>
          </cell>
          <cell r="C1607" t="str">
            <v>Southern Consortium Node of the Clinical Trials Network</v>
          </cell>
          <cell r="D1607" t="str">
            <v>NIDA</v>
          </cell>
          <cell r="E1607" t="str">
            <v>3UG1DA013727-19S1</v>
          </cell>
          <cell r="F1607" t="str">
            <v>DA013727</v>
          </cell>
          <cell r="G1607">
            <v>2019</v>
          </cell>
          <cell r="H1607" t="str">
            <v>Other Research-Related</v>
          </cell>
          <cell r="I1607" t="str">
            <v>Ronald  Dobbins</v>
          </cell>
          <cell r="J1607">
            <v>178068</v>
          </cell>
          <cell r="K1607" t="str">
            <v>MEDICAL UNIVERSITY OF SOUTH CAROLINA</v>
          </cell>
          <cell r="L1607" t="str">
            <v>SC</v>
          </cell>
          <cell r="M1607" t="str">
            <v>OUD</v>
          </cell>
          <cell r="N1607" t="str">
            <v>Translation of Research to Practice for the Treatment of Opioid Addiction</v>
          </cell>
          <cell r="O1607" t="str">
            <v>Enhancing the National Drug Abuse Treatment Clinical Trials Network to Address Opioids</v>
          </cell>
          <cell r="P1607" t="str">
            <v>not registered</v>
          </cell>
          <cell r="Q1607" t="str">
            <v>archived</v>
          </cell>
          <cell r="R1607" t="str">
            <v>No</v>
          </cell>
          <cell r="S1607">
            <v>0</v>
          </cell>
          <cell r="T1607" t="str">
            <v>No</v>
          </cell>
          <cell r="U1607" t="str">
            <v>CTN</v>
          </cell>
          <cell r="V1607" t="str">
            <v>NULL</v>
          </cell>
        </row>
        <row r="1608">
          <cell r="A1608" t="str">
            <v>HDP00574</v>
          </cell>
          <cell r="B1608">
            <v>9767352</v>
          </cell>
          <cell r="C1608" t="str">
            <v>Investigation and Modulation of the Mu-Opioid Mechanism in Chronic TMD (in vivo)</v>
          </cell>
          <cell r="D1608" t="str">
            <v>NIDCR</v>
          </cell>
          <cell r="E1608" t="str">
            <v>3U01DE025633-03S1</v>
          </cell>
          <cell r="F1608" t="str">
            <v>DE025633</v>
          </cell>
          <cell r="G1608">
            <v>2018</v>
          </cell>
          <cell r="H1608" t="str">
            <v>Non-SBIR/STTR</v>
          </cell>
          <cell r="I1608" t="str">
            <v>Melissa M Ghim</v>
          </cell>
          <cell r="J1608">
            <v>200000</v>
          </cell>
          <cell r="K1608" t="str">
            <v>UNIVERSITY OF MICHIGAN AT ANN ARBOR</v>
          </cell>
          <cell r="L1608" t="str">
            <v>MI</v>
          </cell>
          <cell r="M1608" t="str">
            <v>Pain mgt</v>
          </cell>
          <cell r="N1608" t="str">
            <v>Preclinical and Translational Research in Pain Management</v>
          </cell>
          <cell r="P1608" t="str">
            <v>not registered</v>
          </cell>
          <cell r="Q1608" t="str">
            <v>live</v>
          </cell>
          <cell r="R1608" t="str">
            <v>No</v>
          </cell>
          <cell r="S1608">
            <v>0</v>
          </cell>
          <cell r="T1608" t="str">
            <v>No</v>
          </cell>
          <cell r="U1608" t="str">
            <v>NULL</v>
          </cell>
          <cell r="V1608">
            <v>9767352</v>
          </cell>
        </row>
        <row r="1609">
          <cell r="A1609" t="str">
            <v>HDP00729</v>
          </cell>
          <cell r="B1609">
            <v>9769432</v>
          </cell>
          <cell r="C1609" t="str">
            <v>Drug development for tuberous sclerosis complex and other pediatric epileptogenic diseases using neurovascular and cardiac microphysiological models</v>
          </cell>
          <cell r="D1609" t="str">
            <v>NCATS</v>
          </cell>
          <cell r="E1609" t="str">
            <v>3UG3TR002097-02S1</v>
          </cell>
          <cell r="F1609" t="str">
            <v>TR002097</v>
          </cell>
          <cell r="G1609">
            <v>2018</v>
          </cell>
          <cell r="H1609" t="str">
            <v>Non-SBIR/STTR</v>
          </cell>
          <cell r="I1609" t="str">
            <v>Danilo A. Tagle</v>
          </cell>
          <cell r="J1609">
            <v>261603</v>
          </cell>
          <cell r="K1609" t="str">
            <v>VANDERBILT UNIVERSITY</v>
          </cell>
          <cell r="L1609" t="str">
            <v>TN</v>
          </cell>
          <cell r="M1609" t="str">
            <v>Cross-Cutting Research</v>
          </cell>
          <cell r="N1609" t="str">
            <v>Cross-Cutting Research</v>
          </cell>
          <cell r="O1609" t="str">
            <v>Training the Next Generation of Researchers in HEAL</v>
          </cell>
          <cell r="P1609" t="str">
            <v>not registered</v>
          </cell>
          <cell r="Q1609" t="str">
            <v>live</v>
          </cell>
          <cell r="R1609" t="str">
            <v>No</v>
          </cell>
          <cell r="S1609">
            <v>0</v>
          </cell>
          <cell r="T1609" t="str">
            <v>No</v>
          </cell>
          <cell r="V1609">
            <v>10174287</v>
          </cell>
        </row>
        <row r="1610">
          <cell r="A1610" t="str">
            <v>NULL</v>
          </cell>
          <cell r="B1610">
            <v>9769689</v>
          </cell>
          <cell r="C1610" t="str">
            <v>Modeling temporomandibular joint disorders pain: role of transient receptor potential ion channels</v>
          </cell>
          <cell r="D1610" t="str">
            <v>NIDCR</v>
          </cell>
          <cell r="E1610" t="str">
            <v>5R01DE027454-02</v>
          </cell>
          <cell r="F1610" t="str">
            <v>DE027454</v>
          </cell>
          <cell r="G1610">
            <v>2019</v>
          </cell>
          <cell r="H1610" t="str">
            <v>Non-SBIR/STTR</v>
          </cell>
          <cell r="I1610" t="str">
            <v>Melissa M Ghim</v>
          </cell>
          <cell r="J1610">
            <v>382375</v>
          </cell>
          <cell r="K1610" t="str">
            <v>DUKE UNIVERSITY</v>
          </cell>
          <cell r="L1610" t="str">
            <v>NC</v>
          </cell>
          <cell r="M1610" t="str">
            <v>Pain mgt</v>
          </cell>
          <cell r="N1610" t="str">
            <v>Preclinical and Translational Research in Pain Management</v>
          </cell>
          <cell r="O1610" t="str">
            <v>Discovery and Validation of Novel Targets for Safe and Effective Treatment of Pain</v>
          </cell>
          <cell r="P1610" t="str">
            <v>NULL</v>
          </cell>
          <cell r="Q1610" t="str">
            <v>NULL</v>
          </cell>
          <cell r="R1610" t="str">
            <v>NULL</v>
          </cell>
          <cell r="S1610" t="str">
            <v>NULL</v>
          </cell>
          <cell r="T1610" t="str">
            <v>NULL</v>
          </cell>
          <cell r="V1610">
            <v>10440366</v>
          </cell>
        </row>
        <row r="1611">
          <cell r="A1611" t="str">
            <v>HDP00502</v>
          </cell>
          <cell r="B1611">
            <v>9770033</v>
          </cell>
          <cell r="C1611" t="str">
            <v>MicroJoint Tissue Chip to Study Osteoarthritis Pain: Mechanistic Analysis, Therapeutic Targets, and Impact of Opioids</v>
          </cell>
          <cell r="D1611" t="str">
            <v>NCATS</v>
          </cell>
          <cell r="E1611" t="str">
            <v>3UG3TR002136-02S1</v>
          </cell>
          <cell r="F1611" t="str">
            <v>TR002136</v>
          </cell>
          <cell r="G1611">
            <v>2018</v>
          </cell>
          <cell r="H1611" t="str">
            <v>Non-SBIR/STTR</v>
          </cell>
          <cell r="I1611" t="str">
            <v>Danilo A. Tagle</v>
          </cell>
          <cell r="J1611">
            <v>274728</v>
          </cell>
          <cell r="K1611" t="str">
            <v>UNIVERSITY OF PITTSBURGH AT PITTSBURGH</v>
          </cell>
          <cell r="L1611" t="str">
            <v>PA</v>
          </cell>
          <cell r="M1611" t="str">
            <v>Cross-Cutting Research</v>
          </cell>
          <cell r="N1611" t="str">
            <v>Cross-Cutting Research</v>
          </cell>
          <cell r="O1611" t="str">
            <v>Training the Next Generation of Researchers in HEAL</v>
          </cell>
          <cell r="P1611" t="str">
            <v>not registered</v>
          </cell>
          <cell r="Q1611" t="str">
            <v>live</v>
          </cell>
          <cell r="R1611" t="str">
            <v>No</v>
          </cell>
          <cell r="S1611">
            <v>0</v>
          </cell>
          <cell r="T1611" t="str">
            <v>No</v>
          </cell>
          <cell r="V1611">
            <v>10434624</v>
          </cell>
        </row>
        <row r="1612">
          <cell r="A1612" t="str">
            <v>HDP00630</v>
          </cell>
          <cell r="B1612">
            <v>9770072</v>
          </cell>
          <cell r="C1612" t="str">
            <v>Integrated Microphysiological System of Cerebral Organoid and Blood Vessel for Disease Modeling and Neuropsychiatric Drug screening</v>
          </cell>
          <cell r="D1612" t="str">
            <v>NCATS</v>
          </cell>
          <cell r="E1612" t="str">
            <v>3UG3TR002151-01S1</v>
          </cell>
          <cell r="F1612" t="str">
            <v>TR002151</v>
          </cell>
          <cell r="G1612">
            <v>2018</v>
          </cell>
          <cell r="H1612" t="str">
            <v>Non-SBIR/STTR</v>
          </cell>
          <cell r="I1612" t="str">
            <v>Danilo A. Tagle</v>
          </cell>
          <cell r="J1612">
            <v>272000</v>
          </cell>
          <cell r="K1612" t="str">
            <v>COLUMBIA UNIVERSITY HEALTH SCIENCES</v>
          </cell>
          <cell r="L1612" t="str">
            <v>NY</v>
          </cell>
          <cell r="M1612" t="str">
            <v>Pain mgt</v>
          </cell>
          <cell r="N1612" t="str">
            <v>Preclinical and Translational Research in Pain Management</v>
          </cell>
          <cell r="P1612" t="str">
            <v>not registered</v>
          </cell>
          <cell r="Q1612" t="str">
            <v>live</v>
          </cell>
          <cell r="R1612" t="str">
            <v>No</v>
          </cell>
          <cell r="S1612">
            <v>0</v>
          </cell>
          <cell r="T1612" t="str">
            <v>No</v>
          </cell>
          <cell r="U1612" t="str">
            <v>NULL</v>
          </cell>
          <cell r="V1612">
            <v>9770072</v>
          </cell>
        </row>
        <row r="1613">
          <cell r="A1613" t="str">
            <v>HDP00520</v>
          </cell>
          <cell r="B1613">
            <v>9770076</v>
          </cell>
          <cell r="C1613" t="str">
            <v>Effects of opioids on reward systems in organ chips</v>
          </cell>
          <cell r="D1613" t="str">
            <v>NINDS</v>
          </cell>
          <cell r="E1613" t="str">
            <v>3UG3NS105703-02S1</v>
          </cell>
          <cell r="F1613" t="str">
            <v>NS105703</v>
          </cell>
          <cell r="G1613">
            <v>2018</v>
          </cell>
          <cell r="H1613" t="str">
            <v>Non-SBIR/STTR</v>
          </cell>
          <cell r="I1613" t="str">
            <v>TIMOTHY M LAVAUTE</v>
          </cell>
          <cell r="J1613">
            <v>330851</v>
          </cell>
          <cell r="K1613" t="str">
            <v>CEDARS-SINAI MEDICAL CENTER</v>
          </cell>
          <cell r="L1613" t="str">
            <v>CA</v>
          </cell>
          <cell r="M1613" t="str">
            <v>OUD</v>
          </cell>
          <cell r="N1613" t="str">
            <v>New Strategies to Prevent and Treat Opioid Addiction</v>
          </cell>
          <cell r="O1613" t="str">
            <v>Sleep Dysfunction as a Core Feature of Opioid Use Disorder and Recovery</v>
          </cell>
          <cell r="P1613" t="str">
            <v>not registered</v>
          </cell>
          <cell r="Q1613" t="str">
            <v>live</v>
          </cell>
          <cell r="R1613" t="str">
            <v>No</v>
          </cell>
          <cell r="S1613">
            <v>0</v>
          </cell>
          <cell r="T1613" t="str">
            <v>No</v>
          </cell>
          <cell r="V1613">
            <v>10179816</v>
          </cell>
        </row>
        <row r="1614">
          <cell r="A1614" t="str">
            <v>HDP00231</v>
          </cell>
          <cell r="B1614">
            <v>9770483</v>
          </cell>
          <cell r="C1614" t="str">
            <v>HEAL: Induced Pluripotent Stem Cell (iPSC)-Derived Neurons for Pain, Addiction and Overdose</v>
          </cell>
          <cell r="D1614" t="str">
            <v>NCATS</v>
          </cell>
          <cell r="E1614" t="str">
            <v>1ZIATR000343-01</v>
          </cell>
          <cell r="F1614" t="str">
            <v>TR000343</v>
          </cell>
          <cell r="G1614">
            <v>2018</v>
          </cell>
          <cell r="H1614" t="str">
            <v>Intramural Research</v>
          </cell>
          <cell r="J1614">
            <v>1697615</v>
          </cell>
          <cell r="K1614" t="str">
            <v>NATIONAL CENTER FOR ADVANCING TRANSLATIONAL SCIENCES</v>
          </cell>
          <cell r="M1614" t="str">
            <v>OUD</v>
          </cell>
          <cell r="P1614" t="str">
            <v>not registered</v>
          </cell>
          <cell r="Q1614" t="str">
            <v>live</v>
          </cell>
          <cell r="R1614" t="str">
            <v>No</v>
          </cell>
          <cell r="S1614">
            <v>0</v>
          </cell>
          <cell r="T1614" t="str">
            <v>No</v>
          </cell>
          <cell r="V1614">
            <v>10908193</v>
          </cell>
        </row>
        <row r="1615">
          <cell r="A1615" t="str">
            <v>HDP00137</v>
          </cell>
          <cell r="B1615">
            <v>9770484</v>
          </cell>
          <cell r="C1615" t="str">
            <v>HEAL: New Chemical Structures for Pain, Addiction and Overdose Targets</v>
          </cell>
          <cell r="D1615" t="str">
            <v>NCATS</v>
          </cell>
          <cell r="E1615" t="str">
            <v>1ZIATR000344-01</v>
          </cell>
          <cell r="F1615" t="str">
            <v>TR000344</v>
          </cell>
          <cell r="G1615">
            <v>2018</v>
          </cell>
          <cell r="H1615" t="str">
            <v>Intramural Research</v>
          </cell>
          <cell r="J1615">
            <v>3082914</v>
          </cell>
          <cell r="K1615" t="str">
            <v>NATIONAL CENTER FOR ADVANCING TRANSLATIONAL SCIENCES</v>
          </cell>
          <cell r="M1615" t="str">
            <v>OUD</v>
          </cell>
          <cell r="P1615" t="str">
            <v>not registered</v>
          </cell>
          <cell r="Q1615" t="str">
            <v>live</v>
          </cell>
          <cell r="R1615" t="str">
            <v>No</v>
          </cell>
          <cell r="S1615">
            <v>0</v>
          </cell>
          <cell r="T1615" t="str">
            <v>No</v>
          </cell>
          <cell r="V1615">
            <v>10908194</v>
          </cell>
        </row>
        <row r="1616">
          <cell r="A1616" t="str">
            <v>HDP00392</v>
          </cell>
          <cell r="B1616">
            <v>9770485</v>
          </cell>
          <cell r="C1616" t="str">
            <v>HEAL: 3D Bioprinted Tissue Models</v>
          </cell>
          <cell r="D1616" t="str">
            <v>NCATS</v>
          </cell>
          <cell r="E1616" t="str">
            <v>1ZIATR000345-01</v>
          </cell>
          <cell r="F1616" t="str">
            <v>TR000345</v>
          </cell>
          <cell r="G1616">
            <v>2018</v>
          </cell>
          <cell r="H1616" t="str">
            <v>Intramural Research</v>
          </cell>
          <cell r="J1616">
            <v>3461610</v>
          </cell>
          <cell r="K1616" t="str">
            <v>NATIONAL CENTER FOR ADVANCING TRANSLATIONAL SCIENCES</v>
          </cell>
          <cell r="M1616" t="str">
            <v>OUD</v>
          </cell>
          <cell r="P1616" t="str">
            <v>not registered</v>
          </cell>
          <cell r="Q1616" t="str">
            <v>live</v>
          </cell>
          <cell r="R1616" t="str">
            <v>No</v>
          </cell>
          <cell r="S1616">
            <v>0</v>
          </cell>
          <cell r="T1616" t="str">
            <v>No</v>
          </cell>
          <cell r="V1616">
            <v>10907365</v>
          </cell>
        </row>
        <row r="1617">
          <cell r="A1617" t="str">
            <v>HDP00466</v>
          </cell>
          <cell r="B1617">
            <v>9771125</v>
          </cell>
          <cell r="C1617" t="str">
            <v>Cannabinoid-based therapy and approaches to quantify pain in sickle cell disease</v>
          </cell>
          <cell r="D1617" t="str">
            <v>NHLBI</v>
          </cell>
          <cell r="E1617" t="str">
            <v>3U01HL117664-05S2</v>
          </cell>
          <cell r="F1617" t="str">
            <v>HL117664</v>
          </cell>
          <cell r="G1617">
            <v>2018</v>
          </cell>
          <cell r="H1617" t="str">
            <v>Non-SBIR/STTR</v>
          </cell>
          <cell r="I1617" t="str">
            <v>Harvey  Luksenburg</v>
          </cell>
          <cell r="J1617">
            <v>500000</v>
          </cell>
          <cell r="K1617" t="str">
            <v>UNIVERSITY OF MINNESOTA</v>
          </cell>
          <cell r="L1617" t="str">
            <v>MN</v>
          </cell>
          <cell r="M1617" t="str">
            <v>Pain mgt</v>
          </cell>
          <cell r="N1617" t="str">
            <v>Clinical Research in Pain Management</v>
          </cell>
          <cell r="P1617" t="str">
            <v>not registered</v>
          </cell>
          <cell r="Q1617" t="str">
            <v>live</v>
          </cell>
          <cell r="R1617" t="str">
            <v>No</v>
          </cell>
          <cell r="S1617">
            <v>0</v>
          </cell>
          <cell r="T1617" t="str">
            <v>No</v>
          </cell>
          <cell r="U1617" t="str">
            <v>NULL</v>
          </cell>
          <cell r="V1617">
            <v>9771125</v>
          </cell>
        </row>
        <row r="1618">
          <cell r="A1618" t="str">
            <v>HDP00732</v>
          </cell>
          <cell r="B1618">
            <v>9772615</v>
          </cell>
          <cell r="C1618" t="str">
            <v>NorthStar Node of the Clinical Trials Network</v>
          </cell>
          <cell r="D1618" t="str">
            <v>NIDA</v>
          </cell>
          <cell r="E1618" t="str">
            <v>3UG1DA040316-04S3</v>
          </cell>
          <cell r="F1618" t="str">
            <v>DA040316</v>
          </cell>
          <cell r="G1618">
            <v>2018</v>
          </cell>
          <cell r="H1618" t="str">
            <v>Other Research-Related</v>
          </cell>
          <cell r="I1618" t="str">
            <v>Ronald  Dobbins</v>
          </cell>
          <cell r="J1618">
            <v>327156</v>
          </cell>
          <cell r="K1618" t="str">
            <v>HENNEPIN HEALTHCARE RESEARCH INSTITUTE</v>
          </cell>
          <cell r="L1618" t="str">
            <v>MN</v>
          </cell>
          <cell r="M1618" t="str">
            <v>OUD</v>
          </cell>
          <cell r="N1618" t="str">
            <v>Translation of Research to Practice for the Treatment of Opioid Addiction</v>
          </cell>
          <cell r="O1618" t="str">
            <v>Enhancing the National Drug Abuse Treatment Clinical Trials Network to Address Opioids</v>
          </cell>
          <cell r="P1618" t="str">
            <v>not registered</v>
          </cell>
          <cell r="Q1618" t="str">
            <v>archived</v>
          </cell>
          <cell r="R1618" t="str">
            <v>No</v>
          </cell>
          <cell r="S1618">
            <v>0</v>
          </cell>
          <cell r="T1618" t="str">
            <v>No</v>
          </cell>
          <cell r="U1618" t="str">
            <v>CTN</v>
          </cell>
          <cell r="V1618" t="str">
            <v>NULL</v>
          </cell>
        </row>
        <row r="1619">
          <cell r="A1619" t="str">
            <v>NULL</v>
          </cell>
          <cell r="B1619">
            <v>9775470</v>
          </cell>
          <cell r="C1619" t="str">
            <v>Automation and validation of human on a chip systems for drug discovery</v>
          </cell>
          <cell r="D1619" t="str">
            <v>NCATS</v>
          </cell>
          <cell r="E1619" t="str">
            <v>5R44TR001326-04</v>
          </cell>
          <cell r="F1619" t="str">
            <v>TR001326</v>
          </cell>
          <cell r="G1619">
            <v>2019</v>
          </cell>
          <cell r="H1619" t="str">
            <v>SBIR/STTR</v>
          </cell>
          <cell r="I1619" t="str">
            <v>DOBRILA DODA Rudnicki</v>
          </cell>
          <cell r="J1619">
            <v>1412888</v>
          </cell>
          <cell r="K1619" t="str">
            <v>HESPEROS, LLC</v>
          </cell>
          <cell r="L1619" t="str">
            <v>FL</v>
          </cell>
          <cell r="M1619" t="str">
            <v>Cross-Cutting Research</v>
          </cell>
          <cell r="N1619" t="str">
            <v>Cross-Cutting Research</v>
          </cell>
          <cell r="O1619" t="str">
            <v>Small Business Programs</v>
          </cell>
          <cell r="P1619" t="str">
            <v>NULL</v>
          </cell>
          <cell r="Q1619" t="str">
            <v>NULL</v>
          </cell>
          <cell r="R1619" t="str">
            <v>NULL</v>
          </cell>
          <cell r="S1619" t="str">
            <v>NULL</v>
          </cell>
          <cell r="T1619" t="str">
            <v>NULL</v>
          </cell>
          <cell r="V1619">
            <v>10021038</v>
          </cell>
        </row>
        <row r="1620">
          <cell r="A1620" t="str">
            <v>HDP00471</v>
          </cell>
          <cell r="B1620">
            <v>9775669</v>
          </cell>
          <cell r="C1620" t="str">
            <v>De-Implementing Opioid Use and Implementing Optimal Pain Management Following Dental Extractions</v>
          </cell>
          <cell r="D1620" t="str">
            <v>NIDCR</v>
          </cell>
          <cell r="E1620" t="str">
            <v>3U01DE027441-02S1</v>
          </cell>
          <cell r="F1620" t="str">
            <v>DE027441</v>
          </cell>
          <cell r="G1620">
            <v>2018</v>
          </cell>
          <cell r="H1620" t="str">
            <v>Non-SBIR/STTR</v>
          </cell>
          <cell r="I1620" t="str">
            <v>Melissa  Riddle</v>
          </cell>
          <cell r="J1620">
            <v>355000</v>
          </cell>
          <cell r="K1620" t="str">
            <v>HEALTHPARTNERS INSTITUTE</v>
          </cell>
          <cell r="L1620" t="str">
            <v>MN</v>
          </cell>
          <cell r="M1620" t="str">
            <v>Pain mgt</v>
          </cell>
          <cell r="N1620" t="str">
            <v>Clinical Research in Pain Management</v>
          </cell>
          <cell r="P1620" t="str">
            <v>not registered</v>
          </cell>
          <cell r="Q1620" t="str">
            <v>live</v>
          </cell>
          <cell r="R1620" t="str">
            <v>No</v>
          </cell>
          <cell r="S1620">
            <v>0</v>
          </cell>
          <cell r="T1620" t="str">
            <v>No</v>
          </cell>
          <cell r="U1620" t="str">
            <v>NULL</v>
          </cell>
          <cell r="V1620">
            <v>9775669</v>
          </cell>
        </row>
        <row r="1621">
          <cell r="A1621" t="str">
            <v>HDP00683</v>
          </cell>
          <cell r="B1621">
            <v>9775762</v>
          </cell>
          <cell r="C1621" t="str">
            <v>S1P Receptor Mechanisms in Neuropathic Pain</v>
          </cell>
          <cell r="D1621" t="str">
            <v>NINDS</v>
          </cell>
          <cell r="E1621" t="str">
            <v>3R01NS093990-04S1</v>
          </cell>
          <cell r="F1621" t="str">
            <v>NS093990</v>
          </cell>
          <cell r="G1621">
            <v>2018</v>
          </cell>
          <cell r="H1621" t="str">
            <v>Non-SBIR/STTR</v>
          </cell>
          <cell r="I1621" t="str">
            <v>DURGA PRASANNA Mohapatra</v>
          </cell>
          <cell r="J1621">
            <v>411286</v>
          </cell>
          <cell r="K1621" t="str">
            <v>VIRGINIA COMMONWEALTH UNIVERSITY</v>
          </cell>
          <cell r="L1621" t="str">
            <v>VA</v>
          </cell>
          <cell r="M1621" t="str">
            <v>Pain mgt</v>
          </cell>
          <cell r="N1621" t="str">
            <v>Preclinical and Translational Research in Pain Management</v>
          </cell>
          <cell r="P1621" t="str">
            <v>not registered</v>
          </cell>
          <cell r="Q1621" t="str">
            <v>live</v>
          </cell>
          <cell r="R1621" t="str">
            <v>No</v>
          </cell>
          <cell r="S1621">
            <v>0</v>
          </cell>
          <cell r="T1621" t="str">
            <v>No</v>
          </cell>
          <cell r="U1621" t="str">
            <v>NULL</v>
          </cell>
          <cell r="V1621">
            <v>9775762</v>
          </cell>
        </row>
        <row r="1622">
          <cell r="A1622" t="str">
            <v>HDP00390</v>
          </cell>
          <cell r="B1622">
            <v>9776687</v>
          </cell>
          <cell r="C1622" t="str">
            <v>Inhibiting soluble epoxide hydrolase as a treatment for chemotherapy inducedperipheral neuropathic pain</v>
          </cell>
          <cell r="D1622" t="str">
            <v>NCI</v>
          </cell>
          <cell r="E1622" t="str">
            <v>1R43CA233371-01A1</v>
          </cell>
          <cell r="F1622" t="str">
            <v>CA233371</v>
          </cell>
          <cell r="G1622">
            <v>2019</v>
          </cell>
          <cell r="H1622" t="str">
            <v>SBIR/STTR</v>
          </cell>
          <cell r="I1622" t="str">
            <v>Jonathan C. Franca-Koh</v>
          </cell>
          <cell r="J1622">
            <v>268196</v>
          </cell>
          <cell r="K1622" t="str">
            <v>EICOSIS, LLC</v>
          </cell>
          <cell r="L1622" t="str">
            <v>CA</v>
          </cell>
          <cell r="M1622" t="str">
            <v>Cross-Cutting Research</v>
          </cell>
          <cell r="N1622" t="str">
            <v>Cross-Cutting Research</v>
          </cell>
          <cell r="O1622" t="str">
            <v>Small Business Programs</v>
          </cell>
          <cell r="P1622" t="str">
            <v>not registered</v>
          </cell>
          <cell r="Q1622" t="str">
            <v>live</v>
          </cell>
          <cell r="R1622" t="str">
            <v>No</v>
          </cell>
          <cell r="S1622">
            <v>0</v>
          </cell>
          <cell r="T1622" t="str">
            <v>No</v>
          </cell>
          <cell r="V1622">
            <v>9776687</v>
          </cell>
        </row>
        <row r="1623">
          <cell r="A1623" t="str">
            <v>HDP00154</v>
          </cell>
          <cell r="B1623">
            <v>9776979</v>
          </cell>
          <cell r="C1623" t="str">
            <v>Prapela SVS: A cost-effective stochastic vibrotactile stimulation device to improve the clinical course of infants with neonatal abstinence syndrome.</v>
          </cell>
          <cell r="D1623" t="str">
            <v>NIDA</v>
          </cell>
          <cell r="E1623" t="str">
            <v>1R43DA049300-01A1</v>
          </cell>
          <cell r="F1623" t="str">
            <v>DA049300</v>
          </cell>
          <cell r="G1623">
            <v>2019</v>
          </cell>
          <cell r="H1623" t="str">
            <v>SBIR/STTR</v>
          </cell>
          <cell r="I1623" t="str">
            <v>LEONARDO MARIA Angelone</v>
          </cell>
          <cell r="J1623">
            <v>222225</v>
          </cell>
          <cell r="K1623" t="str">
            <v>PRAPELA, INC.</v>
          </cell>
          <cell r="L1623" t="str">
            <v>ME</v>
          </cell>
          <cell r="M1623" t="str">
            <v>Cross-Cutting Research</v>
          </cell>
          <cell r="N1623" t="str">
            <v>Cross-Cutting Research</v>
          </cell>
          <cell r="O1623" t="str">
            <v>Small Business Programs</v>
          </cell>
          <cell r="P1623" t="str">
            <v>not registered</v>
          </cell>
          <cell r="Q1623" t="str">
            <v>live</v>
          </cell>
          <cell r="R1623" t="str">
            <v>No</v>
          </cell>
          <cell r="S1623">
            <v>0</v>
          </cell>
          <cell r="T1623" t="str">
            <v>No</v>
          </cell>
          <cell r="V1623">
            <v>9776979</v>
          </cell>
        </row>
        <row r="1624">
          <cell r="A1624" t="str">
            <v>HDP00232</v>
          </cell>
          <cell r="B1624">
            <v>9777758</v>
          </cell>
          <cell r="C1624" t="str">
            <v>BEST-OUD: Behavioral Economic Screening Tool of Opioid Use Disorder for use in clinical practice</v>
          </cell>
          <cell r="D1624" t="str">
            <v>NIDA</v>
          </cell>
          <cell r="E1624" t="str">
            <v>1R41DA048689-01</v>
          </cell>
          <cell r="F1624" t="str">
            <v>DA048689</v>
          </cell>
          <cell r="G1624">
            <v>2019</v>
          </cell>
          <cell r="H1624" t="str">
            <v>SBIR/STTR</v>
          </cell>
          <cell r="I1624" t="str">
            <v>CHRISTOPHER GARNER Conrad</v>
          </cell>
          <cell r="J1624">
            <v>213783</v>
          </cell>
          <cell r="K1624" t="str">
            <v>BEAM DIAGNOSTICS, INC.</v>
          </cell>
          <cell r="L1624" t="str">
            <v>VA</v>
          </cell>
          <cell r="M1624" t="str">
            <v>Cross-Cutting Research</v>
          </cell>
          <cell r="N1624" t="str">
            <v>Cross-Cutting Research</v>
          </cell>
          <cell r="O1624" t="str">
            <v>Small Business Programs</v>
          </cell>
          <cell r="P1624" t="str">
            <v>not registered</v>
          </cell>
          <cell r="Q1624" t="str">
            <v>live</v>
          </cell>
          <cell r="R1624" t="str">
            <v>No</v>
          </cell>
          <cell r="S1624">
            <v>0</v>
          </cell>
          <cell r="T1624" t="str">
            <v>No</v>
          </cell>
          <cell r="V1624">
            <v>9777758</v>
          </cell>
        </row>
        <row r="1625">
          <cell r="A1625" t="str">
            <v>HDP00456</v>
          </cell>
          <cell r="B1625">
            <v>9778341</v>
          </cell>
          <cell r="C1625" t="str">
            <v>Sensitive and Portable Physician Office-Based Urine Analyzer to Tackle Prescription Drug Abuse</v>
          </cell>
          <cell r="D1625" t="str">
            <v>NIDA</v>
          </cell>
          <cell r="E1625" t="str">
            <v>2R44DA043325-02</v>
          </cell>
          <cell r="F1625" t="str">
            <v>DA043325</v>
          </cell>
          <cell r="G1625">
            <v>2019</v>
          </cell>
          <cell r="H1625" t="str">
            <v>SBIR/STTR</v>
          </cell>
          <cell r="I1625" t="str">
            <v>LEONARDO MARIA Angelone</v>
          </cell>
          <cell r="J1625">
            <v>986127</v>
          </cell>
          <cell r="K1625" t="str">
            <v>BREVITEST TECHNOLOGIES, INC.</v>
          </cell>
          <cell r="L1625" t="str">
            <v>TX</v>
          </cell>
          <cell r="M1625" t="str">
            <v>Cross-Cutting Research</v>
          </cell>
          <cell r="N1625" t="str">
            <v>Cross-Cutting Research</v>
          </cell>
          <cell r="O1625" t="str">
            <v>Small Business Programs</v>
          </cell>
          <cell r="P1625" t="str">
            <v>not registered</v>
          </cell>
          <cell r="Q1625" t="str">
            <v>live</v>
          </cell>
          <cell r="R1625" t="str">
            <v>No</v>
          </cell>
          <cell r="S1625">
            <v>0</v>
          </cell>
          <cell r="T1625" t="str">
            <v>No</v>
          </cell>
          <cell r="V1625">
            <v>9884752</v>
          </cell>
        </row>
        <row r="1626">
          <cell r="A1626" t="str">
            <v>HDP00454</v>
          </cell>
          <cell r="B1626">
            <v>9778453</v>
          </cell>
          <cell r="C1626" t="str">
            <v>Mindfulness Mobile App to Reduce Adolescent Substance Use</v>
          </cell>
          <cell r="D1626" t="str">
            <v>NIDA</v>
          </cell>
          <cell r="E1626" t="str">
            <v>2R44DA043288-02</v>
          </cell>
          <cell r="F1626" t="str">
            <v>DA043288</v>
          </cell>
          <cell r="G1626">
            <v>2019</v>
          </cell>
          <cell r="H1626" t="str">
            <v>SBIR/STTR</v>
          </cell>
          <cell r="I1626" t="str">
            <v>LEONARDO MARIA Angelone</v>
          </cell>
          <cell r="J1626">
            <v>759763</v>
          </cell>
          <cell r="K1626" t="str">
            <v>OREGON RES BEHAVIORAL INTERVENTION STRAT</v>
          </cell>
          <cell r="L1626" t="str">
            <v>OR</v>
          </cell>
          <cell r="M1626" t="str">
            <v>Cross-Cutting Research</v>
          </cell>
          <cell r="N1626" t="str">
            <v>Cross-Cutting Research</v>
          </cell>
          <cell r="O1626" t="str">
            <v>Small Business Programs</v>
          </cell>
          <cell r="P1626" t="str">
            <v>not registered</v>
          </cell>
          <cell r="Q1626" t="str">
            <v>live</v>
          </cell>
          <cell r="R1626" t="str">
            <v>No</v>
          </cell>
          <cell r="S1626">
            <v>0</v>
          </cell>
          <cell r="T1626" t="str">
            <v>No</v>
          </cell>
          <cell r="V1626">
            <v>9921320</v>
          </cell>
        </row>
        <row r="1627">
          <cell r="A1627" t="str">
            <v>NULL</v>
          </cell>
          <cell r="B1627">
            <v>9778797</v>
          </cell>
          <cell r="C1627" t="str">
            <v>PF614 MPAR Abuse Deterrent opioid prodrug with overdose protection: Pre-Clinical Development and Phase 1 Clinical Trial</v>
          </cell>
          <cell r="D1627" t="str">
            <v>NIDA</v>
          </cell>
          <cell r="E1627" t="str">
            <v>5UG3DA047682-02</v>
          </cell>
          <cell r="F1627" t="str">
            <v>DA047682</v>
          </cell>
          <cell r="G1627">
            <v>2019</v>
          </cell>
          <cell r="H1627" t="str">
            <v>Non-SBIR/STTR</v>
          </cell>
          <cell r="I1627" t="str">
            <v>Richard  KLINE</v>
          </cell>
          <cell r="J1627">
            <v>2949024</v>
          </cell>
          <cell r="K1627" t="str">
            <v>ENSYSCE BIOSCIENCES, INC.</v>
          </cell>
          <cell r="L1627" t="str">
            <v>CA</v>
          </cell>
          <cell r="M1627" t="str">
            <v>OUD</v>
          </cell>
          <cell r="N1627" t="str">
            <v>Novel Therapeutic Options for Opioid Use Disorder and Overdose</v>
          </cell>
          <cell r="O1627" t="str">
            <v>Focusing Medication Development to Prevent and Treat Opioid Use Disorder and Overdose</v>
          </cell>
          <cell r="P1627" t="str">
            <v>NULL</v>
          </cell>
          <cell r="Q1627" t="str">
            <v>NULL</v>
          </cell>
          <cell r="R1627" t="str">
            <v>NULL</v>
          </cell>
          <cell r="S1627" t="str">
            <v>NULL</v>
          </cell>
          <cell r="T1627" t="str">
            <v>NULL</v>
          </cell>
          <cell r="V1627">
            <v>10434149</v>
          </cell>
        </row>
        <row r="1628">
          <cell r="A1628" t="str">
            <v>NULL</v>
          </cell>
          <cell r="B1628">
            <v>9778798</v>
          </cell>
          <cell r="C1628" t="str">
            <v>Nalmefene Implant for the Long-Term Treatment of Opioid Use Disorder</v>
          </cell>
          <cell r="D1628" t="str">
            <v>NIDA</v>
          </cell>
          <cell r="E1628" t="str">
            <v>5UG3DA047707-02</v>
          </cell>
          <cell r="F1628" t="str">
            <v>DA047707</v>
          </cell>
          <cell r="G1628">
            <v>2019</v>
          </cell>
          <cell r="H1628" t="str">
            <v>Non-SBIR/STTR</v>
          </cell>
          <cell r="I1628" t="str">
            <v>JASON CARLOS Sousa</v>
          </cell>
          <cell r="J1628">
            <v>6075000</v>
          </cell>
          <cell r="K1628" t="str">
            <v>TITAN PHARMACEUTICALS, INC.</v>
          </cell>
          <cell r="L1628" t="str">
            <v>CA</v>
          </cell>
          <cell r="M1628" t="str">
            <v>OUD</v>
          </cell>
          <cell r="N1628" t="str">
            <v>Novel Therapeutic Options for Opioid Use Disorder and Overdose</v>
          </cell>
          <cell r="O1628" t="str">
            <v>Focusing Medication Development to Prevent and Treat Opioid Use Disorder and Overdose</v>
          </cell>
          <cell r="P1628" t="str">
            <v>NULL</v>
          </cell>
          <cell r="Q1628" t="str">
            <v>NULL</v>
          </cell>
          <cell r="R1628" t="str">
            <v>NULL</v>
          </cell>
          <cell r="S1628" t="str">
            <v>NULL</v>
          </cell>
          <cell r="T1628" t="str">
            <v>NULL</v>
          </cell>
          <cell r="V1628">
            <v>11221105</v>
          </cell>
        </row>
        <row r="1629">
          <cell r="A1629" t="str">
            <v>NULL</v>
          </cell>
          <cell r="B1629">
            <v>9778805</v>
          </cell>
          <cell r="C1629" t="str">
            <v>An ultra-long-acting oral treatment for opioid use disorder</v>
          </cell>
          <cell r="D1629" t="str">
            <v>NIDA</v>
          </cell>
          <cell r="E1629" t="str">
            <v>5UG3DA047709-02</v>
          </cell>
          <cell r="F1629" t="str">
            <v>DA047709</v>
          </cell>
          <cell r="G1629">
            <v>2019</v>
          </cell>
          <cell r="H1629" t="str">
            <v>Non-SBIR/STTR</v>
          </cell>
          <cell r="I1629" t="str">
            <v>JASON CARLOS Sousa</v>
          </cell>
          <cell r="J1629">
            <v>5658273</v>
          </cell>
          <cell r="K1629" t="str">
            <v>LYNDRA THERAPEUTICS, INC.</v>
          </cell>
          <cell r="L1629" t="str">
            <v>MA</v>
          </cell>
          <cell r="M1629" t="str">
            <v>OUD</v>
          </cell>
          <cell r="N1629" t="str">
            <v>Novel Therapeutic Options for Opioid Use Disorder and Overdose</v>
          </cell>
          <cell r="O1629" t="str">
            <v>Focusing Medication Development to Prevent and Treat Opioid Use Disorder and Overdose</v>
          </cell>
          <cell r="P1629" t="str">
            <v>NULL</v>
          </cell>
          <cell r="Q1629" t="str">
            <v>NULL</v>
          </cell>
          <cell r="R1629" t="str">
            <v>NULL</v>
          </cell>
          <cell r="S1629" t="str">
            <v>NULL</v>
          </cell>
          <cell r="T1629" t="str">
            <v>NULL</v>
          </cell>
          <cell r="V1629">
            <v>9778805</v>
          </cell>
        </row>
        <row r="1630">
          <cell r="A1630" t="str">
            <v>NULL</v>
          </cell>
          <cell r="B1630">
            <v>9778809</v>
          </cell>
          <cell r="C1630" t="str">
            <v>Biased Mu-Opioid Receptor Analgesics to Prevent Overdose and Opioid Use Disorders</v>
          </cell>
          <cell r="D1630" t="str">
            <v>NIDA</v>
          </cell>
          <cell r="E1630" t="str">
            <v>6UG3DA047700-02</v>
          </cell>
          <cell r="F1630" t="str">
            <v>DA047700</v>
          </cell>
          <cell r="G1630">
            <v>2019</v>
          </cell>
          <cell r="H1630" t="str">
            <v>Non-SBIR/STTR</v>
          </cell>
          <cell r="I1630" t="str">
            <v>Richard  KLINE</v>
          </cell>
          <cell r="J1630">
            <v>1263814</v>
          </cell>
          <cell r="K1630" t="str">
            <v>MEBIAS DISCOVERY, INC.</v>
          </cell>
          <cell r="L1630" t="str">
            <v>PA</v>
          </cell>
          <cell r="M1630" t="str">
            <v>OUD</v>
          </cell>
          <cell r="N1630" t="str">
            <v>Novel Therapeutic Options for Opioid Use Disorder and Overdose</v>
          </cell>
          <cell r="O1630" t="str">
            <v>Focusing Medication Development to Prevent and Treat Opioid Use Disorder and Overdose</v>
          </cell>
          <cell r="P1630" t="str">
            <v>NULL</v>
          </cell>
          <cell r="Q1630" t="str">
            <v>NULL</v>
          </cell>
          <cell r="R1630" t="str">
            <v>NULL</v>
          </cell>
          <cell r="S1630" t="str">
            <v>NULL</v>
          </cell>
          <cell r="T1630" t="str">
            <v>NULL</v>
          </cell>
          <cell r="V1630">
            <v>10478217</v>
          </cell>
        </row>
        <row r="1631">
          <cell r="A1631" t="str">
            <v>NULL</v>
          </cell>
          <cell r="B1631">
            <v>9778810</v>
          </cell>
          <cell r="C1631" t="str">
            <v>Evaluation of safety and pharmacokinetics of naltrexone implant</v>
          </cell>
          <cell r="D1631" t="str">
            <v>NIDA</v>
          </cell>
          <cell r="E1631" t="str">
            <v>5UG3DA047720-02</v>
          </cell>
          <cell r="F1631" t="str">
            <v>DA047720</v>
          </cell>
          <cell r="G1631">
            <v>2019</v>
          </cell>
          <cell r="H1631" t="str">
            <v>Non-SBIR/STTR</v>
          </cell>
          <cell r="I1631" t="str">
            <v>Richard  KLINE</v>
          </cell>
          <cell r="J1631">
            <v>3713497</v>
          </cell>
          <cell r="K1631" t="str">
            <v>NEW YORK STATE PSYCHIATRIC INSTITUTE DBA RESEARCH FOUNDATION FOR MENTAL HYGIENE, INC</v>
          </cell>
          <cell r="L1631" t="str">
            <v>NY</v>
          </cell>
          <cell r="M1631" t="str">
            <v>OUD</v>
          </cell>
          <cell r="N1631" t="str">
            <v>Novel Therapeutic Options for Opioid Use Disorder and Overdose</v>
          </cell>
          <cell r="O1631" t="str">
            <v>Focusing Medication Development to Prevent and Treat Opioid Use Disorder and Overdose</v>
          </cell>
          <cell r="P1631" t="str">
            <v>NULL</v>
          </cell>
          <cell r="Q1631" t="str">
            <v>NULL</v>
          </cell>
          <cell r="R1631" t="str">
            <v>NULL</v>
          </cell>
          <cell r="S1631" t="str">
            <v>NULL</v>
          </cell>
          <cell r="T1631" t="str">
            <v>NULL</v>
          </cell>
          <cell r="V1631">
            <v>10580003</v>
          </cell>
        </row>
        <row r="1632">
          <cell r="A1632" t="str">
            <v>NULL</v>
          </cell>
          <cell r="B1632">
            <v>9778811</v>
          </cell>
          <cell r="C1632" t="str">
            <v>Phase 1a/1b Clinical Trials of Multivalent Opioid Vaccine Components</v>
          </cell>
          <cell r="D1632" t="str">
            <v>NIDA</v>
          </cell>
          <cell r="E1632" t="str">
            <v>5UG3DA047711-02</v>
          </cell>
          <cell r="F1632" t="str">
            <v>DA047711</v>
          </cell>
          <cell r="G1632">
            <v>2019</v>
          </cell>
          <cell r="H1632" t="str">
            <v>Non-SBIR/STTR</v>
          </cell>
          <cell r="I1632" t="str">
            <v>JANA  Drgonova</v>
          </cell>
          <cell r="J1632">
            <v>3788472</v>
          </cell>
          <cell r="K1632" t="str">
            <v>NEW YORK STATE PSYCHIATRIC INSTITUTE DBA RESEARCH FOUNDATION FOR MENTAL HYGIENE, INC</v>
          </cell>
          <cell r="L1632" t="str">
            <v>NY</v>
          </cell>
          <cell r="M1632" t="str">
            <v>OUD</v>
          </cell>
          <cell r="N1632" t="str">
            <v>Novel Therapeutic Options for Opioid Use Disorder and Overdose</v>
          </cell>
          <cell r="O1632" t="str">
            <v>Focusing Medication Development to Prevent and Treat Opioid Use Disorder and Overdose</v>
          </cell>
          <cell r="P1632" t="str">
            <v>NULL</v>
          </cell>
          <cell r="Q1632" t="str">
            <v>NULL</v>
          </cell>
          <cell r="R1632" t="str">
            <v>NULL</v>
          </cell>
          <cell r="S1632" t="str">
            <v>NULL</v>
          </cell>
          <cell r="T1632" t="str">
            <v>NULL</v>
          </cell>
          <cell r="V1632">
            <v>10782616</v>
          </cell>
        </row>
        <row r="1633">
          <cell r="A1633" t="str">
            <v>HDP00072</v>
          </cell>
          <cell r="B1633">
            <v>9781338</v>
          </cell>
          <cell r="C1633" t="str">
            <v>HEAL: Probe/Drug Lead Production</v>
          </cell>
          <cell r="D1633" t="str">
            <v>NCATS</v>
          </cell>
          <cell r="E1633" t="str">
            <v>1ZIATR000346-01</v>
          </cell>
          <cell r="F1633" t="str">
            <v>TR000346</v>
          </cell>
          <cell r="G1633">
            <v>2018</v>
          </cell>
          <cell r="H1633" t="str">
            <v>Intramural Research</v>
          </cell>
          <cell r="J1633">
            <v>736083</v>
          </cell>
          <cell r="K1633" t="str">
            <v>NATIONAL CENTER FOR ADVANCING TRANSLATIONAL SCIENCES</v>
          </cell>
          <cell r="M1633" t="str">
            <v>OUD</v>
          </cell>
          <cell r="P1633" t="str">
            <v>not registered</v>
          </cell>
          <cell r="Q1633" t="str">
            <v>live</v>
          </cell>
          <cell r="R1633" t="str">
            <v>No</v>
          </cell>
          <cell r="S1633">
            <v>0</v>
          </cell>
          <cell r="T1633" t="str">
            <v>No</v>
          </cell>
          <cell r="V1633">
            <v>10907366</v>
          </cell>
        </row>
        <row r="1634">
          <cell r="A1634" t="str">
            <v>HDP00573</v>
          </cell>
          <cell r="B1634">
            <v>9782089</v>
          </cell>
          <cell r="C1634" t="str">
            <v>Peripheral Nerve-on-a-chip for Predictive Preclinical Pharmaceutical Testing</v>
          </cell>
          <cell r="D1634" t="str">
            <v>NCATS</v>
          </cell>
          <cell r="E1634" t="str">
            <v>3R42TR001270-03S1</v>
          </cell>
          <cell r="F1634" t="str">
            <v>TR001270</v>
          </cell>
          <cell r="G1634">
            <v>2018</v>
          </cell>
          <cell r="H1634" t="str">
            <v>SBIR/STTR</v>
          </cell>
          <cell r="I1634" t="str">
            <v>Danilo A. Tagle</v>
          </cell>
          <cell r="J1634">
            <v>240000</v>
          </cell>
          <cell r="K1634" t="str">
            <v>AXOSIM, INC.</v>
          </cell>
          <cell r="L1634" t="str">
            <v>LA</v>
          </cell>
          <cell r="M1634" t="str">
            <v>Cross-Cutting Research</v>
          </cell>
          <cell r="N1634" t="str">
            <v>Cross-Cutting Research</v>
          </cell>
          <cell r="O1634" t="str">
            <v>Small Business Programs</v>
          </cell>
          <cell r="P1634" t="str">
            <v>not registered</v>
          </cell>
          <cell r="Q1634" t="str">
            <v>live</v>
          </cell>
          <cell r="R1634" t="str">
            <v>No</v>
          </cell>
          <cell r="S1634">
            <v>0</v>
          </cell>
          <cell r="T1634" t="str">
            <v>No</v>
          </cell>
          <cell r="V1634">
            <v>9782089</v>
          </cell>
        </row>
        <row r="1635">
          <cell r="A1635" t="str">
            <v>HDP00642</v>
          </cell>
          <cell r="B1635">
            <v>9786265</v>
          </cell>
          <cell r="C1635" t="str">
            <v>A 3D IN VITRO DISEASE MODEL OF ATRIAL CONDUCTION</v>
          </cell>
          <cell r="D1635" t="str">
            <v>NHLBI</v>
          </cell>
          <cell r="E1635" t="str">
            <v>3UG3HL141800-02S1</v>
          </cell>
          <cell r="F1635" t="str">
            <v>HL141800</v>
          </cell>
          <cell r="G1635">
            <v>2018</v>
          </cell>
          <cell r="H1635" t="str">
            <v>Non-SBIR/STTR</v>
          </cell>
          <cell r="I1635" t="str">
            <v>Martha  Lundberg</v>
          </cell>
          <cell r="J1635">
            <v>286365</v>
          </cell>
          <cell r="K1635" t="str">
            <v>UNIVERSITY OF CALIFORNIA AT DAVIS</v>
          </cell>
          <cell r="L1635" t="str">
            <v>CA</v>
          </cell>
          <cell r="M1635" t="str">
            <v>OUD</v>
          </cell>
          <cell r="N1635" t="str">
            <v>New Strategies to Prevent and Treat Opioid Addiction</v>
          </cell>
          <cell r="O1635" t="str">
            <v>Sleep Dysfunction as a Core Feature of Opioid Use Disorder and Recovery</v>
          </cell>
          <cell r="P1635" t="str">
            <v>not registered</v>
          </cell>
          <cell r="Q1635" t="str">
            <v>live</v>
          </cell>
          <cell r="R1635" t="str">
            <v>No</v>
          </cell>
          <cell r="S1635">
            <v>0</v>
          </cell>
          <cell r="T1635" t="str">
            <v>No</v>
          </cell>
          <cell r="V1635">
            <v>10166441</v>
          </cell>
        </row>
        <row r="1636">
          <cell r="A1636" t="str">
            <v>HDP00468</v>
          </cell>
          <cell r="B1636">
            <v>9787703</v>
          </cell>
          <cell r="C1636" t="str">
            <v>PF614 MPAR Abuse Deterrent opioid prodrug with overdose protection: Pre-Clinical Development and Phase 1 Clinical Trial</v>
          </cell>
          <cell r="D1636" t="str">
            <v>NIDA</v>
          </cell>
          <cell r="E1636" t="str">
            <v>3UG3DA047682-02S1</v>
          </cell>
          <cell r="F1636" t="str">
            <v>DA047682</v>
          </cell>
          <cell r="G1636">
            <v>2019</v>
          </cell>
          <cell r="H1636" t="str">
            <v>Non-SBIR/STTR</v>
          </cell>
          <cell r="I1636" t="str">
            <v>Richard  KLINE</v>
          </cell>
          <cell r="J1636">
            <v>129800</v>
          </cell>
          <cell r="K1636" t="str">
            <v>ENSYSCE BIOSCIENCES, INC.</v>
          </cell>
          <cell r="L1636" t="str">
            <v>CA</v>
          </cell>
          <cell r="M1636" t="str">
            <v>OUD</v>
          </cell>
          <cell r="N1636" t="str">
            <v>Novel Therapeutic Options for Opioid Use Disorder and Overdose</v>
          </cell>
          <cell r="O1636" t="str">
            <v>Focusing Medication Development to Prevent and Treat Opioid Use Disorder and Overdose</v>
          </cell>
          <cell r="P1636" t="str">
            <v>not registered</v>
          </cell>
          <cell r="Q1636" t="str">
            <v>archived</v>
          </cell>
          <cell r="R1636" t="str">
            <v>No</v>
          </cell>
          <cell r="S1636">
            <v>0</v>
          </cell>
          <cell r="T1636" t="str">
            <v>No</v>
          </cell>
          <cell r="V1636">
            <v>9787703</v>
          </cell>
        </row>
        <row r="1637">
          <cell r="A1637" t="str">
            <v>NULL</v>
          </cell>
          <cell r="B1637">
            <v>9788385</v>
          </cell>
          <cell r="C1637" t="str">
            <v>Feasibility of Deep Brain Stimulation as a Novel Treatment for Refractory Opioid Use Disorder</v>
          </cell>
          <cell r="D1637" t="str">
            <v>NIDA</v>
          </cell>
          <cell r="E1637" t="str">
            <v>5UG3DA047714-02</v>
          </cell>
          <cell r="F1637" t="str">
            <v>DA047714</v>
          </cell>
          <cell r="G1637">
            <v>2019</v>
          </cell>
          <cell r="H1637" t="str">
            <v>Non-SBIR/STTR</v>
          </cell>
          <cell r="I1637" t="str">
            <v>Kevin  Walton</v>
          </cell>
          <cell r="J1637">
            <v>375000</v>
          </cell>
          <cell r="K1637" t="str">
            <v>WEST VIRGINIA UNIVERSITY</v>
          </cell>
          <cell r="L1637" t="str">
            <v>WV</v>
          </cell>
          <cell r="M1637" t="str">
            <v>OUD</v>
          </cell>
          <cell r="N1637" t="str">
            <v>Novel Therapeutic Options for Opioid Use Disorder and Overdose</v>
          </cell>
          <cell r="O1637" t="str">
            <v>Focusing Medication Development to Prevent and Treat Opioid Use Disorder and Overdose</v>
          </cell>
          <cell r="P1637" t="str">
            <v>NULL</v>
          </cell>
          <cell r="Q1637" t="str">
            <v>NULL</v>
          </cell>
          <cell r="R1637" t="str">
            <v>NULL</v>
          </cell>
          <cell r="S1637" t="str">
            <v>NULL</v>
          </cell>
          <cell r="T1637" t="str">
            <v>NULL</v>
          </cell>
          <cell r="V1637">
            <v>10893512</v>
          </cell>
        </row>
        <row r="1638">
          <cell r="A1638" t="str">
            <v>NULL</v>
          </cell>
          <cell r="B1638">
            <v>9788396</v>
          </cell>
          <cell r="C1638" t="str">
            <v>tDCS to Decrease Opioid Relapse</v>
          </cell>
          <cell r="D1638" t="str">
            <v>NIDA</v>
          </cell>
          <cell r="E1638" t="str">
            <v>5UG3DA047793-02</v>
          </cell>
          <cell r="F1638" t="str">
            <v>DA047793</v>
          </cell>
          <cell r="G1638">
            <v>2019</v>
          </cell>
          <cell r="H1638" t="str">
            <v>Non-SBIR/STTR</v>
          </cell>
          <cell r="I1638" t="str">
            <v>Tanya S Ramey</v>
          </cell>
          <cell r="J1638">
            <v>413319</v>
          </cell>
          <cell r="K1638" t="str">
            <v>BUTLER HOSPITAL (PROVIDENCE, RI)</v>
          </cell>
          <cell r="L1638" t="str">
            <v>RI</v>
          </cell>
          <cell r="M1638" t="str">
            <v>OUD</v>
          </cell>
          <cell r="N1638" t="str">
            <v>Novel Therapeutic Options for Opioid Use Disorder and Overdose</v>
          </cell>
          <cell r="O1638" t="str">
            <v>Focusing Medication Development to Prevent and Treat Opioid Use Disorder and Overdose</v>
          </cell>
          <cell r="P1638" t="str">
            <v>NULL</v>
          </cell>
          <cell r="Q1638" t="str">
            <v>NULL</v>
          </cell>
          <cell r="R1638" t="str">
            <v>NULL</v>
          </cell>
          <cell r="S1638" t="str">
            <v>NULL</v>
          </cell>
          <cell r="T1638" t="str">
            <v>NULL</v>
          </cell>
          <cell r="V1638">
            <v>11003758</v>
          </cell>
        </row>
        <row r="1639">
          <cell r="A1639" t="str">
            <v>NULL</v>
          </cell>
          <cell r="B1639">
            <v>9789248</v>
          </cell>
          <cell r="C1639" t="str">
            <v>Development of novel therapeutics for opioid dependence</v>
          </cell>
          <cell r="D1639" t="str">
            <v>NIDA</v>
          </cell>
          <cell r="E1639" t="str">
            <v>5UG3DA048385-02</v>
          </cell>
          <cell r="F1639" t="str">
            <v>DA048385</v>
          </cell>
          <cell r="G1639">
            <v>2019</v>
          </cell>
          <cell r="H1639" t="str">
            <v>Non-SBIR/STTR</v>
          </cell>
          <cell r="I1639" t="str">
            <v>JANE  ACRI</v>
          </cell>
          <cell r="J1639">
            <v>1972485</v>
          </cell>
          <cell r="K1639" t="str">
            <v>ICAHN SCHOOL OF MEDICINE AT MOUNT SINAI</v>
          </cell>
          <cell r="L1639" t="str">
            <v>NY</v>
          </cell>
          <cell r="M1639" t="str">
            <v>OUD</v>
          </cell>
          <cell r="N1639" t="str">
            <v>Novel Therapeutic Options for Opioid Use Disorder and Overdose</v>
          </cell>
          <cell r="O1639" t="str">
            <v>Focusing Medication Development to Prevent and Treat Opioid Use Disorder and Overdose</v>
          </cell>
          <cell r="P1639" t="str">
            <v>NULL</v>
          </cell>
          <cell r="Q1639" t="str">
            <v>NULL</v>
          </cell>
          <cell r="R1639" t="str">
            <v>NULL</v>
          </cell>
          <cell r="S1639" t="str">
            <v>NULL</v>
          </cell>
          <cell r="T1639" t="str">
            <v>NULL</v>
          </cell>
          <cell r="V1639">
            <v>10475113</v>
          </cell>
        </row>
        <row r="1640">
          <cell r="A1640" t="str">
            <v>NULL</v>
          </cell>
          <cell r="B1640">
            <v>9789862</v>
          </cell>
          <cell r="C1640" t="str">
            <v>A Phase I/IIa Clinical Trial Testing the Safety and Immunogenicity of a Heroin Vaccine and its Efficacy Against Morphine Challenge.</v>
          </cell>
          <cell r="D1640" t="str">
            <v>NIDA</v>
          </cell>
          <cell r="E1640" t="str">
            <v>5UG3DA048351-02</v>
          </cell>
          <cell r="F1640" t="str">
            <v>DA048351</v>
          </cell>
          <cell r="G1640">
            <v>2019</v>
          </cell>
          <cell r="H1640" t="str">
            <v>Non-SBIR/STTR</v>
          </cell>
          <cell r="I1640" t="str">
            <v>Tanya S Ramey</v>
          </cell>
          <cell r="J1640">
            <v>3797321</v>
          </cell>
          <cell r="K1640" t="str">
            <v>HENRY M. JACKSON FDN FOR THE ADV MIL/MED</v>
          </cell>
          <cell r="L1640" t="str">
            <v>MD</v>
          </cell>
          <cell r="M1640" t="str">
            <v>OUD</v>
          </cell>
          <cell r="N1640" t="str">
            <v>Novel Therapeutic Options for Opioid Use Disorder and Overdose</v>
          </cell>
          <cell r="O1640" t="str">
            <v>Focusing Medication Development to Prevent and Treat Opioid Use Disorder and Overdose</v>
          </cell>
          <cell r="P1640" t="str">
            <v>NULL</v>
          </cell>
          <cell r="Q1640" t="str">
            <v>NULL</v>
          </cell>
          <cell r="R1640" t="str">
            <v>NULL</v>
          </cell>
          <cell r="S1640" t="str">
            <v>NULL</v>
          </cell>
          <cell r="T1640" t="str">
            <v>NULL</v>
          </cell>
          <cell r="V1640">
            <v>9789862</v>
          </cell>
        </row>
        <row r="1641">
          <cell r="A1641" t="str">
            <v>HDP00220</v>
          </cell>
          <cell r="B1641">
            <v>9790420</v>
          </cell>
          <cell r="C1641" t="str">
            <v>Evaluating Suvorexant for Sleep Disturbance in Opioid Use Disorder</v>
          </cell>
          <cell r="D1641" t="str">
            <v>NIDA</v>
          </cell>
          <cell r="E1641" t="str">
            <v>1UG3DA048734-01</v>
          </cell>
          <cell r="F1641" t="str">
            <v>DA048734</v>
          </cell>
          <cell r="G1641">
            <v>2019</v>
          </cell>
          <cell r="H1641" t="str">
            <v>Non-SBIR/STTR</v>
          </cell>
          <cell r="I1641" t="str">
            <v>KATRINA L. FOSTER</v>
          </cell>
          <cell r="J1641">
            <v>1139075</v>
          </cell>
          <cell r="K1641" t="str">
            <v>JOHNS HOPKINS UNIVERSITY</v>
          </cell>
          <cell r="L1641" t="str">
            <v>MD</v>
          </cell>
          <cell r="M1641" t="str">
            <v>OUD</v>
          </cell>
          <cell r="N1641" t="str">
            <v>Novel Therapeutic Options for Opioid Use Disorder and Overdose</v>
          </cell>
          <cell r="O1641" t="str">
            <v>Focusing Medication Development to Prevent and Treat Opioid Use Disorder and Overdose</v>
          </cell>
          <cell r="P1641" t="str">
            <v>not registered</v>
          </cell>
          <cell r="Q1641" t="str">
            <v>live</v>
          </cell>
          <cell r="R1641" t="str">
            <v>No</v>
          </cell>
          <cell r="S1641">
            <v>0</v>
          </cell>
          <cell r="T1641" t="str">
            <v>No</v>
          </cell>
          <cell r="V1641">
            <v>9899225</v>
          </cell>
        </row>
        <row r="1642">
          <cell r="A1642" t="str">
            <v>HDP00389</v>
          </cell>
          <cell r="B1642">
            <v>9794170</v>
          </cell>
          <cell r="C1642" t="str">
            <v>Advancing KNX100 for the treatment of opioid withdrawal: preclinical efficacy and toxicology, and a phase 1 clinical program.</v>
          </cell>
          <cell r="D1642" t="str">
            <v>NIDA</v>
          </cell>
          <cell r="E1642" t="str">
            <v>1UG3DA048743-01</v>
          </cell>
          <cell r="F1642" t="str">
            <v>DA048743</v>
          </cell>
          <cell r="G1642">
            <v>2019</v>
          </cell>
          <cell r="H1642" t="str">
            <v>Non-SBIR/STTR</v>
          </cell>
          <cell r="I1642" t="str">
            <v>JANE  ACRI</v>
          </cell>
          <cell r="J1642">
            <v>2798940</v>
          </cell>
          <cell r="K1642" t="str">
            <v>KINOXIS THERAPEUTICS PTY LTD</v>
          </cell>
          <cell r="M1642" t="str">
            <v>OUD</v>
          </cell>
          <cell r="N1642" t="str">
            <v>Novel Therapeutic Options for Opioid Use Disorder and Overdose</v>
          </cell>
          <cell r="O1642" t="str">
            <v>Focusing Medication Development to Prevent and Treat Opioid Use Disorder and Overdose</v>
          </cell>
          <cell r="P1642" t="str">
            <v>not registered</v>
          </cell>
          <cell r="Q1642" t="str">
            <v>live</v>
          </cell>
          <cell r="R1642" t="str">
            <v>No</v>
          </cell>
          <cell r="S1642">
            <v>0</v>
          </cell>
          <cell r="T1642" t="str">
            <v>No</v>
          </cell>
          <cell r="V1642">
            <v>10852856</v>
          </cell>
        </row>
        <row r="1643">
          <cell r="A1643" t="str">
            <v>HDP00046</v>
          </cell>
          <cell r="B1643">
            <v>9796231</v>
          </cell>
          <cell r="C1643" t="str">
            <v>A Long-Acting Bioabsorbable Naltrexone Subcutaneous Implant for Opioid Use Disorder</v>
          </cell>
          <cell r="D1643" t="str">
            <v>NIDA</v>
          </cell>
          <cell r="E1643" t="str">
            <v>1UG3DA048338-01A1</v>
          </cell>
          <cell r="F1643" t="str">
            <v>DA048338</v>
          </cell>
          <cell r="G1643">
            <v>2019</v>
          </cell>
          <cell r="H1643" t="str">
            <v>Non-SBIR/STTR</v>
          </cell>
          <cell r="I1643" t="str">
            <v>SUNG KWANG Kim</v>
          </cell>
          <cell r="J1643">
            <v>3083969</v>
          </cell>
          <cell r="K1643" t="str">
            <v>DRUG DELIVERY COMPANY, LLC, THE</v>
          </cell>
          <cell r="L1643" t="str">
            <v>MD</v>
          </cell>
          <cell r="M1643" t="str">
            <v>OUD</v>
          </cell>
          <cell r="N1643" t="str">
            <v>Novel Therapeutic Options for Opioid Use Disorder and Overdose</v>
          </cell>
          <cell r="O1643" t="str">
            <v>Focusing Medication Development to Prevent and Treat Opioid Use Disorder and Overdose</v>
          </cell>
          <cell r="P1643" t="str">
            <v>registered</v>
          </cell>
          <cell r="Q1643" t="str">
            <v>live</v>
          </cell>
          <cell r="R1643" t="str">
            <v>No</v>
          </cell>
          <cell r="S1643">
            <v>0</v>
          </cell>
          <cell r="T1643" t="str">
            <v>No</v>
          </cell>
          <cell r="V1643">
            <v>9796231</v>
          </cell>
        </row>
        <row r="1644">
          <cell r="A1644" t="str">
            <v>HDP00043</v>
          </cell>
          <cell r="B1644">
            <v>9796252</v>
          </cell>
          <cell r="C1644" t="str">
            <v>Novel nanovaccines against opioid use disorders</v>
          </cell>
          <cell r="D1644" t="str">
            <v>NIDA</v>
          </cell>
          <cell r="E1644" t="str">
            <v>1UG3DA048775-01</v>
          </cell>
          <cell r="F1644" t="str">
            <v>DA048775</v>
          </cell>
          <cell r="G1644">
            <v>2019</v>
          </cell>
          <cell r="H1644" t="str">
            <v>Non-SBIR/STTR</v>
          </cell>
          <cell r="I1644" t="str">
            <v>Richard  KLINE</v>
          </cell>
          <cell r="J1644">
            <v>1537430</v>
          </cell>
          <cell r="K1644" t="str">
            <v>VIRGINIA POLYTECHNIC INST AND ST UNIV</v>
          </cell>
          <cell r="L1644" t="str">
            <v>VA</v>
          </cell>
          <cell r="M1644" t="str">
            <v>OUD</v>
          </cell>
          <cell r="N1644" t="str">
            <v>Novel Therapeutic Options for Opioid Use Disorder and Overdose</v>
          </cell>
          <cell r="O1644" t="str">
            <v>Focusing Medication Development to Prevent and Treat Opioid Use Disorder and Overdose</v>
          </cell>
          <cell r="P1644" t="str">
            <v>not registered</v>
          </cell>
          <cell r="Q1644" t="str">
            <v>live</v>
          </cell>
          <cell r="R1644" t="str">
            <v>No</v>
          </cell>
          <cell r="S1644">
            <v>0</v>
          </cell>
          <cell r="T1644" t="str">
            <v>No</v>
          </cell>
          <cell r="V1644">
            <v>9971513</v>
          </cell>
        </row>
        <row r="1645">
          <cell r="A1645" t="str">
            <v>HDP00292</v>
          </cell>
          <cell r="B1645">
            <v>9796274</v>
          </cell>
          <cell r="C1645" t="str">
            <v>Injectable naltrexone 2-month depot formulations</v>
          </cell>
          <cell r="D1645" t="str">
            <v>NIDA</v>
          </cell>
          <cell r="E1645" t="str">
            <v>1UG3DA048774-01</v>
          </cell>
          <cell r="F1645" t="str">
            <v>DA048774</v>
          </cell>
          <cell r="G1645">
            <v>2019</v>
          </cell>
          <cell r="H1645" t="str">
            <v>Non-SBIR/STTR</v>
          </cell>
          <cell r="I1645" t="str">
            <v>Richard  KLINE</v>
          </cell>
          <cell r="J1645">
            <v>712935</v>
          </cell>
          <cell r="K1645" t="str">
            <v>PURDUE UNIVERSITY</v>
          </cell>
          <cell r="L1645" t="str">
            <v>IN</v>
          </cell>
          <cell r="M1645" t="str">
            <v>OUD</v>
          </cell>
          <cell r="N1645" t="str">
            <v>Novel Therapeutic Options for Opioid Use Disorder and Overdose</v>
          </cell>
          <cell r="O1645" t="str">
            <v>Focusing Medication Development to Prevent and Treat Opioid Use Disorder and Overdose</v>
          </cell>
          <cell r="P1645" t="str">
            <v>not registered</v>
          </cell>
          <cell r="Q1645" t="str">
            <v>live</v>
          </cell>
          <cell r="R1645" t="str">
            <v>No</v>
          </cell>
          <cell r="S1645">
            <v>0</v>
          </cell>
          <cell r="T1645" t="str">
            <v>No</v>
          </cell>
          <cell r="V1645">
            <v>10756971</v>
          </cell>
        </row>
        <row r="1646">
          <cell r="A1646" t="str">
            <v>HDP00304</v>
          </cell>
          <cell r="B1646">
            <v>9796632</v>
          </cell>
          <cell r="C1646" t="str">
            <v>Development of a Soluble Epoxide Hydrolase Inhibitor to Spare or Replace Opioid Analgesics</v>
          </cell>
          <cell r="D1646" t="str">
            <v>NIDA</v>
          </cell>
          <cell r="E1646" t="str">
            <v>1UG3DA048767-01</v>
          </cell>
          <cell r="F1646" t="str">
            <v>DA048767</v>
          </cell>
          <cell r="G1646">
            <v>2019</v>
          </cell>
          <cell r="H1646" t="str">
            <v>Non-SBIR/STTR</v>
          </cell>
          <cell r="I1646" t="str">
            <v>KATRINA L. FOSTER</v>
          </cell>
          <cell r="J1646">
            <v>3036135</v>
          </cell>
          <cell r="K1646" t="str">
            <v>EICOSIS, LLC</v>
          </cell>
          <cell r="L1646" t="str">
            <v>CA</v>
          </cell>
          <cell r="M1646" t="str">
            <v>OUD</v>
          </cell>
          <cell r="N1646" t="str">
            <v>Novel Therapeutic Options for Opioid Use Disorder and Overdose</v>
          </cell>
          <cell r="O1646" t="str">
            <v>Focusing Medication Development to Prevent and Treat Opioid Use Disorder and Overdose</v>
          </cell>
          <cell r="P1646" t="str">
            <v>not registered</v>
          </cell>
          <cell r="Q1646" t="str">
            <v>live</v>
          </cell>
          <cell r="R1646" t="str">
            <v>No</v>
          </cell>
          <cell r="S1646">
            <v>0</v>
          </cell>
          <cell r="T1646" t="str">
            <v>No</v>
          </cell>
          <cell r="V1646">
            <v>11001990</v>
          </cell>
        </row>
        <row r="1647">
          <cell r="A1647" t="str">
            <v>HDP00462</v>
          </cell>
          <cell r="B1647">
            <v>9806827</v>
          </cell>
          <cell r="C1647" t="str">
            <v>Clinical Trials Network: Pacific Northwest Node</v>
          </cell>
          <cell r="D1647" t="str">
            <v>NIDA</v>
          </cell>
          <cell r="E1647" t="str">
            <v>3UG1DA013714-17S3</v>
          </cell>
          <cell r="F1647" t="str">
            <v>DA013714</v>
          </cell>
          <cell r="G1647">
            <v>2019</v>
          </cell>
          <cell r="H1647" t="str">
            <v>Other Research-Related</v>
          </cell>
          <cell r="I1647" t="str">
            <v>Ronald  Dobbins</v>
          </cell>
          <cell r="J1647">
            <v>222216</v>
          </cell>
          <cell r="K1647" t="str">
            <v>UNIVERSITY OF WASHINGTON</v>
          </cell>
          <cell r="L1647" t="str">
            <v>WA</v>
          </cell>
          <cell r="M1647" t="str">
            <v>OUD</v>
          </cell>
          <cell r="N1647" t="str">
            <v>Translation of Research to Practice for the Treatment of Opioid Addiction</v>
          </cell>
          <cell r="O1647" t="str">
            <v>Enhancing the National Drug Abuse Treatment Clinical Trials Network to Address Opioids</v>
          </cell>
          <cell r="P1647" t="str">
            <v>not registered</v>
          </cell>
          <cell r="Q1647" t="str">
            <v>archived</v>
          </cell>
          <cell r="R1647" t="str">
            <v>No</v>
          </cell>
          <cell r="S1647">
            <v>0</v>
          </cell>
          <cell r="T1647" t="str">
            <v>No</v>
          </cell>
          <cell r="U1647" t="str">
            <v>CTN</v>
          </cell>
          <cell r="V1647" t="str">
            <v>NULL</v>
          </cell>
        </row>
        <row r="1648">
          <cell r="A1648" t="str">
            <v>HDP00493</v>
          </cell>
          <cell r="B1648">
            <v>9810987</v>
          </cell>
          <cell r="C1648" t="str">
            <v>An ultra-long-acting oral treatment for opioid use disorder</v>
          </cell>
          <cell r="D1648" t="str">
            <v>NIDA</v>
          </cell>
          <cell r="E1648" t="str">
            <v>3UG3DA047709-02S1</v>
          </cell>
          <cell r="F1648" t="str">
            <v>DA047709</v>
          </cell>
          <cell r="G1648">
            <v>2019</v>
          </cell>
          <cell r="H1648" t="str">
            <v>Non-SBIR/STTR</v>
          </cell>
          <cell r="I1648" t="str">
            <v>Richard  KLINE</v>
          </cell>
          <cell r="J1648">
            <v>278504</v>
          </cell>
          <cell r="K1648" t="str">
            <v>LYNDRA THERAPEUTICS, INC.</v>
          </cell>
          <cell r="L1648" t="str">
            <v>MA</v>
          </cell>
          <cell r="M1648" t="str">
            <v>OUD</v>
          </cell>
          <cell r="N1648" t="str">
            <v>Novel Therapeutic Options for Opioid Use Disorder and Overdose</v>
          </cell>
          <cell r="O1648" t="str">
            <v>Focusing Medication Development to Prevent and Treat Opioid Use Disorder and Overdose</v>
          </cell>
          <cell r="P1648" t="str">
            <v>not registered</v>
          </cell>
          <cell r="Q1648" t="str">
            <v>live</v>
          </cell>
          <cell r="R1648" t="str">
            <v>No</v>
          </cell>
          <cell r="S1648">
            <v>0</v>
          </cell>
          <cell r="T1648" t="str">
            <v>No</v>
          </cell>
          <cell r="V1648">
            <v>9810987</v>
          </cell>
        </row>
        <row r="1649">
          <cell r="A1649" t="str">
            <v>HDP01069</v>
          </cell>
          <cell r="B1649">
            <v>9812376</v>
          </cell>
          <cell r="C1649" t="str">
            <v>Data Center for Acute to Chronic Pain Biosignatures</v>
          </cell>
          <cell r="D1649" t="str">
            <v>NIDA</v>
          </cell>
          <cell r="E1649" t="str">
            <v>1U54DA049110-01</v>
          </cell>
          <cell r="F1649" t="str">
            <v>DA049110</v>
          </cell>
          <cell r="G1649">
            <v>2019</v>
          </cell>
          <cell r="H1649" t="str">
            <v>Research Centers</v>
          </cell>
          <cell r="I1649" t="str">
            <v>John S Satterlee</v>
          </cell>
          <cell r="J1649">
            <v>299586</v>
          </cell>
          <cell r="K1649" t="str">
            <v>JOHNS HOPKINS UNIVERSITY</v>
          </cell>
          <cell r="L1649" t="str">
            <v>MD</v>
          </cell>
          <cell r="M1649" t="str">
            <v>Pain mgt</v>
          </cell>
          <cell r="N1649" t="str">
            <v>Clinical Research in Pain Management</v>
          </cell>
          <cell r="O1649" t="str">
            <v>Acute to Chronic Pain Signatures Program</v>
          </cell>
          <cell r="P1649" t="str">
            <v>registered</v>
          </cell>
          <cell r="Q1649" t="str">
            <v>live</v>
          </cell>
          <cell r="R1649" t="str">
            <v>Yes</v>
          </cell>
          <cell r="S1649">
            <v>0</v>
          </cell>
          <cell r="T1649" t="str">
            <v>Yes</v>
          </cell>
          <cell r="U1649" t="str">
            <v>A2CPS</v>
          </cell>
          <cell r="V1649">
            <v>9812376</v>
          </cell>
        </row>
        <row r="1650">
          <cell r="A1650" t="str">
            <v>HDP00606</v>
          </cell>
          <cell r="B1650">
            <v>9812454</v>
          </cell>
          <cell r="C1650" t="str">
            <v>Study of Activity Dependent Sympathetic Sprouting</v>
          </cell>
          <cell r="D1650" t="str">
            <v>NINDS</v>
          </cell>
          <cell r="E1650" t="str">
            <v>3R01NS045594-14S1</v>
          </cell>
          <cell r="F1650" t="str">
            <v>NS045594</v>
          </cell>
          <cell r="G1650">
            <v>2019</v>
          </cell>
          <cell r="H1650" t="str">
            <v>Non-SBIR/STTR</v>
          </cell>
          <cell r="I1650" t="str">
            <v>DURGA PRASANNA Mohapatra</v>
          </cell>
          <cell r="J1650">
            <v>401250</v>
          </cell>
          <cell r="K1650" t="str">
            <v>UNIVERSITY OF CINCINNATI</v>
          </cell>
          <cell r="L1650" t="str">
            <v>OH</v>
          </cell>
          <cell r="M1650" t="str">
            <v>Pain mgt</v>
          </cell>
          <cell r="N1650" t="str">
            <v>Preclinical and Translational Research in Pain Management</v>
          </cell>
          <cell r="O1650" t="str">
            <v>Discovery and Validation of Novel Targets for Safe and Effective Treatment of Pain</v>
          </cell>
          <cell r="P1650" t="str">
            <v>not registered</v>
          </cell>
          <cell r="Q1650" t="str">
            <v>live</v>
          </cell>
          <cell r="R1650" t="str">
            <v>No</v>
          </cell>
          <cell r="S1650">
            <v>0</v>
          </cell>
          <cell r="T1650" t="str">
            <v>No</v>
          </cell>
          <cell r="V1650">
            <v>9812454</v>
          </cell>
        </row>
        <row r="1651">
          <cell r="A1651" t="str">
            <v>HDP00537</v>
          </cell>
          <cell r="B1651">
            <v>9814892</v>
          </cell>
          <cell r="C1651" t="str">
            <v>Regulation of Trigeminal Nociception by TRESK Channels</v>
          </cell>
          <cell r="D1651" t="str">
            <v>NINDS</v>
          </cell>
          <cell r="E1651" t="str">
            <v>3R01NS103350-02S1</v>
          </cell>
          <cell r="F1651" t="str">
            <v>NS103350</v>
          </cell>
          <cell r="G1651">
            <v>2019</v>
          </cell>
          <cell r="H1651" t="str">
            <v>Non-SBIR/STTR</v>
          </cell>
          <cell r="I1651" t="str">
            <v>Michael L Oshinsky</v>
          </cell>
          <cell r="J1651">
            <v>785408</v>
          </cell>
          <cell r="K1651" t="str">
            <v>WASHINGTON UNIVERSITY</v>
          </cell>
          <cell r="L1651" t="str">
            <v>MO</v>
          </cell>
          <cell r="M1651" t="str">
            <v>Pain mgt</v>
          </cell>
          <cell r="N1651" t="str">
            <v>Preclinical and Translational Research in Pain Management</v>
          </cell>
          <cell r="O1651" t="str">
            <v>Discovery and Validation of Novel Targets for Safe and Effective Treatment of Pain</v>
          </cell>
          <cell r="P1651" t="str">
            <v>not registered</v>
          </cell>
          <cell r="Q1651" t="str">
            <v>live</v>
          </cell>
          <cell r="R1651" t="str">
            <v>No</v>
          </cell>
          <cell r="S1651">
            <v>0</v>
          </cell>
          <cell r="T1651" t="str">
            <v>No</v>
          </cell>
          <cell r="V1651">
            <v>9814892</v>
          </cell>
        </row>
        <row r="1652">
          <cell r="A1652" t="str">
            <v>HDP00667</v>
          </cell>
          <cell r="B1652">
            <v>9815836</v>
          </cell>
          <cell r="C1652" t="str">
            <v>Targeting specific interactions between A-kinase Anchoring Proteins (AKAPs) and ion channels with cell-permeant peptides as a novel mode of therapeutic intervention against pain disorders</v>
          </cell>
          <cell r="D1652" t="str">
            <v>NINDS</v>
          </cell>
          <cell r="E1652" t="str">
            <v>3R01NS094461-04S2</v>
          </cell>
          <cell r="F1652" t="str">
            <v>NS094461</v>
          </cell>
          <cell r="G1652">
            <v>2019</v>
          </cell>
          <cell r="H1652" t="str">
            <v>Non-SBIR/STTR</v>
          </cell>
          <cell r="I1652" t="str">
            <v>Shai D Silberberg</v>
          </cell>
          <cell r="J1652">
            <v>373591</v>
          </cell>
          <cell r="K1652" t="str">
            <v>UNIVERSITY OF TEXAS HLTH SCIENCE CENTER</v>
          </cell>
          <cell r="L1652" t="str">
            <v>TX</v>
          </cell>
          <cell r="M1652" t="str">
            <v>Pain mgt</v>
          </cell>
          <cell r="N1652" t="str">
            <v>Preclinical and Translational Research in Pain Management</v>
          </cell>
          <cell r="O1652" t="str">
            <v>Discovery and Validation of Novel Targets for Safe and Effective Treatment of Pain</v>
          </cell>
          <cell r="P1652" t="str">
            <v>not registered</v>
          </cell>
          <cell r="Q1652" t="str">
            <v>live</v>
          </cell>
          <cell r="R1652" t="str">
            <v>No</v>
          </cell>
          <cell r="S1652">
            <v>0</v>
          </cell>
          <cell r="T1652" t="str">
            <v>No</v>
          </cell>
          <cell r="V1652">
            <v>9815836</v>
          </cell>
        </row>
        <row r="1653">
          <cell r="A1653" t="str">
            <v>HDP00583</v>
          </cell>
          <cell r="B1653">
            <v>9816140</v>
          </cell>
          <cell r="C1653" t="str">
            <v>KOR Agonist Functional Selectivity in Peripheral Sensory Neurons</v>
          </cell>
          <cell r="D1653" t="str">
            <v>NIDA</v>
          </cell>
          <cell r="E1653" t="str">
            <v>3R01DA038645-04S3</v>
          </cell>
          <cell r="F1653" t="str">
            <v>DA038645</v>
          </cell>
          <cell r="G1653">
            <v>2019</v>
          </cell>
          <cell r="H1653" t="str">
            <v>Non-SBIR/STTR</v>
          </cell>
          <cell r="I1653" t="str">
            <v>PAUL  HILLERY</v>
          </cell>
          <cell r="J1653">
            <v>368194</v>
          </cell>
          <cell r="K1653" t="str">
            <v>UNIVERSITY OF TEXAS HLTH SCIENCE CENTER</v>
          </cell>
          <cell r="L1653" t="str">
            <v>TX</v>
          </cell>
          <cell r="M1653" t="str">
            <v>Pain mgt</v>
          </cell>
          <cell r="N1653" t="str">
            <v>Preclinical and Translational Research in Pain Management</v>
          </cell>
          <cell r="O1653" t="str">
            <v>Discovery and Validation of Novel Targets for Safe and Effective Treatment of Pain</v>
          </cell>
          <cell r="P1653" t="str">
            <v>not registered</v>
          </cell>
          <cell r="Q1653" t="str">
            <v>live</v>
          </cell>
          <cell r="R1653" t="str">
            <v>No</v>
          </cell>
          <cell r="S1653">
            <v>0</v>
          </cell>
          <cell r="T1653" t="str">
            <v>No</v>
          </cell>
          <cell r="V1653">
            <v>9816140</v>
          </cell>
        </row>
        <row r="1654">
          <cell r="A1654" t="str">
            <v>HDP00541</v>
          </cell>
          <cell r="B1654">
            <v>9816362</v>
          </cell>
          <cell r="C1654" t="str">
            <v>Validation of Targeting Macrophage-Mediated Events in the DRG to Alleviate Chronic Spinal Cord Injury Pain</v>
          </cell>
          <cell r="D1654" t="str">
            <v>NINDS</v>
          </cell>
          <cell r="E1654" t="str">
            <v>3R01NS097880-02S1</v>
          </cell>
          <cell r="F1654" t="str">
            <v>NS097880</v>
          </cell>
          <cell r="G1654">
            <v>2019</v>
          </cell>
          <cell r="H1654" t="str">
            <v>Non-SBIR/STTR</v>
          </cell>
          <cell r="I1654" t="str">
            <v>DURGA PRASANNA Mohapatra</v>
          </cell>
          <cell r="J1654">
            <v>600792</v>
          </cell>
          <cell r="K1654" t="str">
            <v>DREXEL UNIVERSITY</v>
          </cell>
          <cell r="L1654" t="str">
            <v>PA</v>
          </cell>
          <cell r="M1654" t="str">
            <v>Pain mgt</v>
          </cell>
          <cell r="N1654" t="str">
            <v>Preclinical and Translational Research in Pain Management</v>
          </cell>
          <cell r="O1654" t="str">
            <v>Discovery and Validation of Novel Targets for Safe and Effective Treatment of Pain</v>
          </cell>
          <cell r="P1654" t="str">
            <v>registered</v>
          </cell>
          <cell r="Q1654" t="str">
            <v>live</v>
          </cell>
          <cell r="R1654" t="str">
            <v>Yes</v>
          </cell>
          <cell r="S1654">
            <v>1</v>
          </cell>
          <cell r="T1654" t="str">
            <v>Yes</v>
          </cell>
          <cell r="V1654">
            <v>9816362</v>
          </cell>
        </row>
        <row r="1655">
          <cell r="A1655" t="str">
            <v>HDP00652</v>
          </cell>
          <cell r="B1655">
            <v>9816476</v>
          </cell>
          <cell r="C1655" t="str">
            <v>Long-term activation of spinal opioid analgesia after imflammation - Supplement</v>
          </cell>
          <cell r="D1655" t="str">
            <v>NIDA</v>
          </cell>
          <cell r="E1655" t="str">
            <v>3R01DA037621-05S1</v>
          </cell>
          <cell r="F1655" t="str">
            <v>DA037621</v>
          </cell>
          <cell r="G1655">
            <v>2019</v>
          </cell>
          <cell r="H1655" t="str">
            <v>Non-SBIR/STTR</v>
          </cell>
          <cell r="I1655" t="str">
            <v>Yu  Lin</v>
          </cell>
          <cell r="J1655">
            <v>392266</v>
          </cell>
          <cell r="K1655" t="str">
            <v>UNIVERSITY OF PITTSBURGH AT PITTSBURGH</v>
          </cell>
          <cell r="L1655" t="str">
            <v>PA</v>
          </cell>
          <cell r="M1655" t="str">
            <v>Pain mgt</v>
          </cell>
          <cell r="N1655" t="str">
            <v>Preclinical and Translational Research in Pain Management</v>
          </cell>
          <cell r="O1655" t="str">
            <v>Discovery and Validation of Novel Targets for Safe and Effective Treatment of Pain</v>
          </cell>
          <cell r="P1655" t="str">
            <v>not registered</v>
          </cell>
          <cell r="Q1655" t="str">
            <v>live</v>
          </cell>
          <cell r="R1655" t="str">
            <v>No</v>
          </cell>
          <cell r="S1655">
            <v>0</v>
          </cell>
          <cell r="T1655" t="str">
            <v>No</v>
          </cell>
          <cell r="V1655">
            <v>9816476</v>
          </cell>
        </row>
        <row r="1656">
          <cell r="A1656" t="str">
            <v>HDP00680</v>
          </cell>
          <cell r="B1656">
            <v>9816498</v>
          </cell>
          <cell r="C1656" t="str">
            <v>Cellular and Molecular Role of CXCR4 signaling in Painful Diabetic Neuropathy</v>
          </cell>
          <cell r="D1656" t="str">
            <v>NINDS</v>
          </cell>
          <cell r="E1656" t="str">
            <v>3R01NS104295-02S1</v>
          </cell>
          <cell r="F1656" t="str">
            <v>NS104295</v>
          </cell>
          <cell r="G1656">
            <v>2019</v>
          </cell>
          <cell r="H1656" t="str">
            <v>Non-SBIR/STTR</v>
          </cell>
          <cell r="I1656" t="str">
            <v>DURGA PRASANNA Mohapatra</v>
          </cell>
          <cell r="J1656">
            <v>372090</v>
          </cell>
          <cell r="K1656" t="str">
            <v>NORTHWESTERN UNIVERSITY AT CHICAGO</v>
          </cell>
          <cell r="L1656" t="str">
            <v>IL</v>
          </cell>
          <cell r="M1656" t="str">
            <v>Pain mgt</v>
          </cell>
          <cell r="N1656" t="str">
            <v>Preclinical and Translational Research in Pain Management</v>
          </cell>
          <cell r="O1656" t="str">
            <v>Discovery and Validation of Novel Targets for Safe and Effective Treatment of Pain</v>
          </cell>
          <cell r="P1656" t="str">
            <v>not registered</v>
          </cell>
          <cell r="Q1656" t="str">
            <v>live</v>
          </cell>
          <cell r="R1656" t="str">
            <v>No</v>
          </cell>
          <cell r="S1656">
            <v>0</v>
          </cell>
          <cell r="T1656" t="str">
            <v>No</v>
          </cell>
          <cell r="V1656">
            <v>9816498</v>
          </cell>
        </row>
        <row r="1657">
          <cell r="A1657" t="str">
            <v>HDP00469</v>
          </cell>
          <cell r="B1657">
            <v>9816541</v>
          </cell>
          <cell r="C1657" t="str">
            <v>AIBP and regulation of neuropathic pain</v>
          </cell>
          <cell r="D1657" t="str">
            <v>NINDS</v>
          </cell>
          <cell r="E1657" t="str">
            <v>3R01NS102432-02S1</v>
          </cell>
          <cell r="F1657" t="str">
            <v>NS102432</v>
          </cell>
          <cell r="G1657">
            <v>2019</v>
          </cell>
          <cell r="H1657" t="str">
            <v>Non-SBIR/STTR</v>
          </cell>
          <cell r="I1657" t="str">
            <v>DURGA PRASANNA Mohapatra</v>
          </cell>
          <cell r="J1657">
            <v>787291</v>
          </cell>
          <cell r="K1657" t="str">
            <v>UNIVERSITY OF CALIFORNIA, SAN DIEGO</v>
          </cell>
          <cell r="L1657" t="str">
            <v>CA</v>
          </cell>
          <cell r="M1657" t="str">
            <v>Pain mgt</v>
          </cell>
          <cell r="N1657" t="str">
            <v>Preclinical and Translational Research in Pain Management</v>
          </cell>
          <cell r="O1657" t="str">
            <v>Discovery and Validation of Novel Targets for Safe and Effective Treatment of Pain</v>
          </cell>
          <cell r="P1657" t="str">
            <v>not registered</v>
          </cell>
          <cell r="Q1657" t="str">
            <v>live</v>
          </cell>
          <cell r="R1657" t="str">
            <v>No</v>
          </cell>
          <cell r="S1657">
            <v>0</v>
          </cell>
          <cell r="T1657" t="str">
            <v>No</v>
          </cell>
          <cell r="V1657">
            <v>9816541</v>
          </cell>
        </row>
        <row r="1658">
          <cell r="A1658" t="str">
            <v>HDP00505</v>
          </cell>
          <cell r="B1658">
            <v>9820284</v>
          </cell>
          <cell r="C1658" t="str">
            <v>NorthStar Node of the Clinical Trials Network</v>
          </cell>
          <cell r="D1658" t="str">
            <v>NIDA</v>
          </cell>
          <cell r="E1658" t="str">
            <v>3UG1DA040316-04S4</v>
          </cell>
          <cell r="F1658" t="str">
            <v>DA040316</v>
          </cell>
          <cell r="G1658">
            <v>2019</v>
          </cell>
          <cell r="H1658" t="str">
            <v>Other Research-Related</v>
          </cell>
          <cell r="I1658" t="str">
            <v>Ronald  Dobbins</v>
          </cell>
          <cell r="J1658">
            <v>730818</v>
          </cell>
          <cell r="K1658" t="str">
            <v>HENNEPIN HEALTHCARE RESEARCH INSTITUTE</v>
          </cell>
          <cell r="L1658" t="str">
            <v>MN</v>
          </cell>
          <cell r="M1658" t="str">
            <v>OUD</v>
          </cell>
          <cell r="N1658" t="str">
            <v>Translation of Research to Practice for the Treatment of Opioid Addiction</v>
          </cell>
          <cell r="O1658" t="str">
            <v>Enhancing the National Drug Abuse Treatment Clinical Trials Network to Address Opioids</v>
          </cell>
          <cell r="P1658" t="str">
            <v>not registered</v>
          </cell>
          <cell r="Q1658" t="str">
            <v>archived</v>
          </cell>
          <cell r="R1658" t="str">
            <v>No</v>
          </cell>
          <cell r="S1658">
            <v>0</v>
          </cell>
          <cell r="T1658" t="str">
            <v>No</v>
          </cell>
          <cell r="U1658" t="str">
            <v>CTN</v>
          </cell>
          <cell r="V1658" t="str">
            <v>NULL</v>
          </cell>
        </row>
        <row r="1659">
          <cell r="A1659" t="str">
            <v>HDP00512</v>
          </cell>
          <cell r="B1659">
            <v>9821308</v>
          </cell>
          <cell r="C1659" t="str">
            <v>Intervention to Increase Naloxone Engagement and Distribution in Community Pharmacies: A Four-State Randomized Trial</v>
          </cell>
          <cell r="D1659" t="str">
            <v>NIDA</v>
          </cell>
          <cell r="E1659" t="str">
            <v>3R01DA045745-02S1</v>
          </cell>
          <cell r="F1659" t="str">
            <v>DA045745</v>
          </cell>
          <cell r="G1659">
            <v>2019</v>
          </cell>
          <cell r="H1659" t="str">
            <v>Non-SBIR/STTR</v>
          </cell>
          <cell r="I1659" t="str">
            <v>JULIA BETH Zur</v>
          </cell>
          <cell r="J1659">
            <v>219465</v>
          </cell>
          <cell r="K1659" t="str">
            <v>BOSTON MEDICAL CENTER</v>
          </cell>
          <cell r="L1659" t="str">
            <v>MA</v>
          </cell>
          <cell r="M1659" t="str">
            <v>OUD</v>
          </cell>
          <cell r="N1659" t="str">
            <v>Translation of Research to Practice for the Treatment of Opioid Addiction</v>
          </cell>
          <cell r="O1659" t="str">
            <v>Justice Community Opioid Innovation Network (JCOIN)</v>
          </cell>
          <cell r="P1659" t="str">
            <v>not registered</v>
          </cell>
          <cell r="Q1659" t="str">
            <v>live</v>
          </cell>
          <cell r="R1659" t="str">
            <v>No</v>
          </cell>
          <cell r="S1659">
            <v>0</v>
          </cell>
          <cell r="T1659" t="str">
            <v>No</v>
          </cell>
          <cell r="U1659" t="str">
            <v>JCOIN</v>
          </cell>
          <cell r="V1659">
            <v>9821308</v>
          </cell>
        </row>
        <row r="1660">
          <cell r="A1660" t="str">
            <v>HDP00619</v>
          </cell>
          <cell r="B1660">
            <v>9821520</v>
          </cell>
          <cell r="C1660" t="str">
            <v>tDCS to decrease opioid relapse</v>
          </cell>
          <cell r="D1660" t="str">
            <v>NIDA</v>
          </cell>
          <cell r="E1660" t="str">
            <v>3UG3DA047793-01S1</v>
          </cell>
          <cell r="F1660" t="str">
            <v>DA047793</v>
          </cell>
          <cell r="G1660">
            <v>2019</v>
          </cell>
          <cell r="H1660" t="str">
            <v>Non-SBIR/STTR</v>
          </cell>
          <cell r="I1660" t="str">
            <v>Kevin  Walton</v>
          </cell>
          <cell r="J1660">
            <v>129053</v>
          </cell>
          <cell r="K1660" t="str">
            <v>BUTLER HOSPITAL (PROVIDENCE, RI)</v>
          </cell>
          <cell r="L1660" t="str">
            <v>RI</v>
          </cell>
          <cell r="M1660" t="str">
            <v>OUD</v>
          </cell>
          <cell r="N1660" t="str">
            <v>Novel Therapeutic Options for Opioid Use Disorder and Overdose</v>
          </cell>
          <cell r="O1660" t="str">
            <v>Focusing Medication Development to Prevent and Treat Opioid Use Disorder and Overdose</v>
          </cell>
          <cell r="P1660" t="str">
            <v>registered</v>
          </cell>
          <cell r="Q1660" t="str">
            <v>live</v>
          </cell>
          <cell r="R1660" t="str">
            <v>Yes</v>
          </cell>
          <cell r="S1660">
            <v>1</v>
          </cell>
          <cell r="T1660" t="str">
            <v>Yes</v>
          </cell>
          <cell r="V1660">
            <v>9821520</v>
          </cell>
        </row>
        <row r="1661">
          <cell r="A1661" t="str">
            <v>NULL</v>
          </cell>
          <cell r="B1661">
            <v>9823898</v>
          </cell>
          <cell r="C1661" t="str">
            <v>Cellular and Molecular Role of CXCR4 signaling in Painful Diabetic Neuropathy</v>
          </cell>
          <cell r="D1661" t="str">
            <v>NINDS</v>
          </cell>
          <cell r="E1661" t="str">
            <v>5R01NS104295-03</v>
          </cell>
          <cell r="F1661" t="str">
            <v>NS104295</v>
          </cell>
          <cell r="G1661">
            <v>2020</v>
          </cell>
          <cell r="H1661" t="str">
            <v>Non-SBIR/STTR</v>
          </cell>
          <cell r="I1661" t="str">
            <v>DURGA PRASANNA Mohapatra</v>
          </cell>
          <cell r="J1661">
            <v>740625</v>
          </cell>
          <cell r="K1661" t="str">
            <v>NORTHWESTERN UNIVERSITY AT CHICAGO</v>
          </cell>
          <cell r="L1661" t="str">
            <v>IL</v>
          </cell>
          <cell r="M1661" t="str">
            <v>Pain mgt</v>
          </cell>
          <cell r="N1661" t="str">
            <v>Preclinical and Translational Research in Pain Management</v>
          </cell>
          <cell r="O1661" t="str">
            <v>Discovery and Validation of Novel Targets for Safe and Effective Treatment of Pain</v>
          </cell>
          <cell r="P1661" t="str">
            <v>NULL</v>
          </cell>
          <cell r="Q1661" t="str">
            <v>NULL</v>
          </cell>
          <cell r="R1661" t="str">
            <v>NULL</v>
          </cell>
          <cell r="S1661" t="str">
            <v>NULL</v>
          </cell>
          <cell r="T1661" t="str">
            <v>NULL</v>
          </cell>
          <cell r="V1661">
            <v>10318996</v>
          </cell>
        </row>
        <row r="1662">
          <cell r="A1662" t="str">
            <v>HDP00684</v>
          </cell>
          <cell r="B1662">
            <v>9827054</v>
          </cell>
          <cell r="C1662" t="str">
            <v>Multi-tissue platform for modeling systemic pathologies</v>
          </cell>
          <cell r="D1662" t="str">
            <v>NIBIB</v>
          </cell>
          <cell r="E1662" t="str">
            <v>3UG3EB025765-02S1</v>
          </cell>
          <cell r="F1662" t="str">
            <v>EB025765</v>
          </cell>
          <cell r="G1662">
            <v>2019</v>
          </cell>
          <cell r="H1662" t="str">
            <v>Non-SBIR/STTR</v>
          </cell>
          <cell r="I1662" t="str">
            <v>David  Rampulla</v>
          </cell>
          <cell r="J1662">
            <v>296057</v>
          </cell>
          <cell r="K1662" t="str">
            <v>COLUMBIA UNIVERSITY HEALTH SCIENCES</v>
          </cell>
          <cell r="L1662" t="str">
            <v>NY</v>
          </cell>
          <cell r="M1662" t="str">
            <v>OUD</v>
          </cell>
          <cell r="N1662" t="str">
            <v>New Strategies to Prevent and Treat Opioid Addiction</v>
          </cell>
          <cell r="O1662" t="str">
            <v>Sleep Dysfunction as a Core Feature of Opioid Use Disorder and Recovery</v>
          </cell>
          <cell r="P1662" t="str">
            <v>not registered</v>
          </cell>
          <cell r="Q1662" t="str">
            <v>live</v>
          </cell>
          <cell r="R1662" t="str">
            <v>No</v>
          </cell>
          <cell r="S1662">
            <v>0</v>
          </cell>
          <cell r="T1662" t="str">
            <v>No</v>
          </cell>
          <cell r="V1662">
            <v>10004248</v>
          </cell>
        </row>
        <row r="1663">
          <cell r="A1663" t="str">
            <v>HDP00237</v>
          </cell>
          <cell r="B1663">
            <v>9827701</v>
          </cell>
          <cell r="C1663" t="str">
            <v>Targeting sensory ganglia and glial signaling for the treatment of acute and chronic pain</v>
          </cell>
          <cell r="D1663" t="str">
            <v>NINDS</v>
          </cell>
          <cell r="E1663" t="str">
            <v>1R01NS113243-01</v>
          </cell>
          <cell r="F1663" t="str">
            <v>NS113243</v>
          </cell>
          <cell r="G1663">
            <v>2019</v>
          </cell>
          <cell r="H1663" t="str">
            <v>Non-SBIR/STTR</v>
          </cell>
          <cell r="I1663" t="str">
            <v>DURGA PRASANNA Mohapatra</v>
          </cell>
          <cell r="J1663">
            <v>2006250</v>
          </cell>
          <cell r="K1663" t="str">
            <v>UNIVERSITY OF CINCINNATI</v>
          </cell>
          <cell r="L1663" t="str">
            <v>OH</v>
          </cell>
          <cell r="M1663" t="str">
            <v>Pain mgt</v>
          </cell>
          <cell r="N1663" t="str">
            <v>Preclinical and Translational Research in Pain Management</v>
          </cell>
          <cell r="O1663" t="str">
            <v>Discovery and Validation of Novel Targets for Safe and Effective Treatment of Pain</v>
          </cell>
          <cell r="P1663" t="str">
            <v>registered</v>
          </cell>
          <cell r="Q1663" t="str">
            <v>live</v>
          </cell>
          <cell r="R1663" t="str">
            <v>Yes</v>
          </cell>
          <cell r="S1663">
            <v>0</v>
          </cell>
          <cell r="T1663" t="str">
            <v>Yes</v>
          </cell>
          <cell r="V1663">
            <v>9827701</v>
          </cell>
        </row>
        <row r="1664">
          <cell r="A1664" t="str">
            <v>HDP00364</v>
          </cell>
          <cell r="B1664">
            <v>9827922</v>
          </cell>
          <cell r="C1664" t="str">
            <v>Discovery and validation of a novel orphan GPCR as a target for therapeutic intervention in neuropathic pain</v>
          </cell>
          <cell r="D1664" t="str">
            <v>NINDS</v>
          </cell>
          <cell r="E1664" t="str">
            <v>1R01NS113257-01</v>
          </cell>
          <cell r="F1664" t="str">
            <v>NS113257</v>
          </cell>
          <cell r="G1664">
            <v>2019</v>
          </cell>
          <cell r="H1664" t="str">
            <v>Non-SBIR/STTR</v>
          </cell>
          <cell r="I1664" t="str">
            <v>DURGA PRASANNA Mohapatra</v>
          </cell>
          <cell r="J1664">
            <v>2156764</v>
          </cell>
          <cell r="K1664" t="str">
            <v>SAINT LOUIS UNIVERSITY</v>
          </cell>
          <cell r="L1664" t="str">
            <v>MO</v>
          </cell>
          <cell r="M1664" t="str">
            <v>Pain mgt</v>
          </cell>
          <cell r="N1664" t="str">
            <v>Preclinical and Translational Research in Pain Management</v>
          </cell>
          <cell r="O1664" t="str">
            <v>Discovery and Validation of Novel Targets for Safe and Effective Treatment of Pain</v>
          </cell>
          <cell r="P1664" t="str">
            <v>registered</v>
          </cell>
          <cell r="Q1664" t="str">
            <v>live</v>
          </cell>
          <cell r="R1664" t="str">
            <v>Yes</v>
          </cell>
          <cell r="S1664">
            <v>0</v>
          </cell>
          <cell r="T1664" t="str">
            <v>Yes</v>
          </cell>
          <cell r="V1664">
            <v>9827922</v>
          </cell>
        </row>
        <row r="1665">
          <cell r="A1665" t="str">
            <v>HDP00120</v>
          </cell>
          <cell r="B1665">
            <v>9828185</v>
          </cell>
          <cell r="C1665" t="str">
            <v>Dnmt3a as an epigenetic target for chronic pain treatment</v>
          </cell>
          <cell r="D1665" t="str">
            <v>NINDS</v>
          </cell>
          <cell r="E1665" t="str">
            <v>1RF1NS113256-01</v>
          </cell>
          <cell r="F1665" t="str">
            <v>NS113256</v>
          </cell>
          <cell r="G1665">
            <v>2019</v>
          </cell>
          <cell r="H1665" t="str">
            <v>Non-SBIR/STTR</v>
          </cell>
          <cell r="I1665" t="str">
            <v>DURGA PRASANNA Mohapatra</v>
          </cell>
          <cell r="J1665">
            <v>2728155</v>
          </cell>
          <cell r="K1665" t="str">
            <v>UNIVERSITY OF TX MD ANDERSON CAN CTR</v>
          </cell>
          <cell r="L1665" t="str">
            <v>TX</v>
          </cell>
          <cell r="M1665" t="str">
            <v>Pain mgt</v>
          </cell>
          <cell r="N1665" t="str">
            <v>Preclinical and Translational Research in Pain Management</v>
          </cell>
          <cell r="O1665" t="str">
            <v>Discovery and Validation of Novel Targets for Safe and Effective Treatment of Pain</v>
          </cell>
          <cell r="P1665" t="str">
            <v>registered</v>
          </cell>
          <cell r="Q1665" t="str">
            <v>live</v>
          </cell>
          <cell r="R1665" t="str">
            <v>Yes</v>
          </cell>
          <cell r="S1665">
            <v>0</v>
          </cell>
          <cell r="T1665" t="str">
            <v>Yes</v>
          </cell>
          <cell r="V1665">
            <v>9828185</v>
          </cell>
        </row>
        <row r="1666">
          <cell r="A1666" t="str">
            <v>HDP00038</v>
          </cell>
          <cell r="B1666">
            <v>9828246</v>
          </cell>
          <cell r="C1666" t="str">
            <v>Targeting the Vgf signaling system for new chronic pain treatments</v>
          </cell>
          <cell r="D1666" t="str">
            <v>NINDS</v>
          </cell>
          <cell r="E1666" t="str">
            <v>1R21NS113335-01</v>
          </cell>
          <cell r="F1666" t="str">
            <v>NS113335</v>
          </cell>
          <cell r="G1666">
            <v>2019</v>
          </cell>
          <cell r="H1666" t="str">
            <v>Non-SBIR/STTR</v>
          </cell>
          <cell r="I1666" t="str">
            <v>Michael L Oshinsky</v>
          </cell>
          <cell r="J1666">
            <v>395600</v>
          </cell>
          <cell r="K1666" t="str">
            <v>UNIVERSITY OF MINNESOTA</v>
          </cell>
          <cell r="L1666" t="str">
            <v>MN</v>
          </cell>
          <cell r="M1666" t="str">
            <v>Pain mgt</v>
          </cell>
          <cell r="N1666" t="str">
            <v>Preclinical and Translational Research in Pain Management</v>
          </cell>
          <cell r="O1666" t="str">
            <v>Discovery and Validation of Novel Targets for Safe and Effective Treatment of Pain</v>
          </cell>
          <cell r="P1666" t="str">
            <v>registered</v>
          </cell>
          <cell r="Q1666" t="str">
            <v>live</v>
          </cell>
          <cell r="R1666" t="str">
            <v>Yes</v>
          </cell>
          <cell r="S1666">
            <v>0</v>
          </cell>
          <cell r="T1666" t="str">
            <v>Yes</v>
          </cell>
          <cell r="V1666">
            <v>9828246</v>
          </cell>
        </row>
        <row r="1667">
          <cell r="A1667" t="str">
            <v>HDP00330</v>
          </cell>
          <cell r="B1667">
            <v>9828948</v>
          </cell>
          <cell r="C1667" t="str">
            <v>Validation of a novel cortical biomarker signature for pain</v>
          </cell>
          <cell r="D1667" t="str">
            <v>NINDS</v>
          </cell>
          <cell r="E1667" t="str">
            <v>1R61NS113269-01</v>
          </cell>
          <cell r="F1667" t="str">
            <v>NS113269</v>
          </cell>
          <cell r="G1667">
            <v>2019</v>
          </cell>
          <cell r="H1667" t="str">
            <v>Non-SBIR/STTR</v>
          </cell>
          <cell r="I1667" t="str">
            <v>RAMACHANDRAN NMN Arudchandran</v>
          </cell>
          <cell r="J1667">
            <v>1393005</v>
          </cell>
          <cell r="K1667" t="str">
            <v>UNIVERSITY OF MARYLAND BALTIMORE</v>
          </cell>
          <cell r="L1667" t="str">
            <v>MD</v>
          </cell>
          <cell r="M1667" t="str">
            <v>Pain mgt</v>
          </cell>
          <cell r="N1667" t="str">
            <v>Preclinical and Translational Research in Pain Management</v>
          </cell>
          <cell r="O1667" t="str">
            <v>Discovery and Validation of Biomarkers, Endpoints, and Signatures for Pain Conditions</v>
          </cell>
          <cell r="P1667" t="str">
            <v>registered</v>
          </cell>
          <cell r="Q1667" t="str">
            <v>live</v>
          </cell>
          <cell r="R1667" t="str">
            <v>Yes</v>
          </cell>
          <cell r="S1667">
            <v>0</v>
          </cell>
          <cell r="T1667" t="str">
            <v>Yes</v>
          </cell>
          <cell r="V1667">
            <v>10709408</v>
          </cell>
        </row>
        <row r="1668">
          <cell r="A1668" t="str">
            <v>HDP00337</v>
          </cell>
          <cell r="B1668">
            <v>9829265</v>
          </cell>
          <cell r="C1668" t="str">
            <v>Discovery of Biomarker Signatures Prognostic for Neuropathic Pain after Acute Spinal Cord Injury</v>
          </cell>
          <cell r="D1668" t="str">
            <v>NINDS</v>
          </cell>
          <cell r="E1668" t="str">
            <v>1R61NS113329-01</v>
          </cell>
          <cell r="F1668" t="str">
            <v>NS113329</v>
          </cell>
          <cell r="G1668">
            <v>2019</v>
          </cell>
          <cell r="H1668" t="str">
            <v>Non-SBIR/STTR</v>
          </cell>
          <cell r="I1668" t="str">
            <v>RAMACHANDRAN NMN Arudchandran</v>
          </cell>
          <cell r="J1668">
            <v>2460738</v>
          </cell>
          <cell r="K1668" t="str">
            <v>UNIVERSITY OF TEXAS HLTH SCI CTR HOUSTON</v>
          </cell>
          <cell r="L1668" t="str">
            <v>TX</v>
          </cell>
          <cell r="M1668" t="str">
            <v>Pain mgt</v>
          </cell>
          <cell r="N1668" t="str">
            <v>Preclinical and Translational Research in Pain Management</v>
          </cell>
          <cell r="O1668" t="str">
            <v>Discovery and Validation of Biomarkers, Endpoints, and Signatures for Pain Conditions</v>
          </cell>
          <cell r="P1668" t="str">
            <v>registered</v>
          </cell>
          <cell r="Q1668" t="str">
            <v>live</v>
          </cell>
          <cell r="R1668" t="str">
            <v>No</v>
          </cell>
          <cell r="S1668">
            <v>1</v>
          </cell>
          <cell r="T1668" t="str">
            <v>No</v>
          </cell>
          <cell r="V1668">
            <v>10618735</v>
          </cell>
        </row>
        <row r="1669">
          <cell r="A1669" t="str">
            <v>HDP00679</v>
          </cell>
          <cell r="B1669">
            <v>9829460</v>
          </cell>
          <cell r="C1669" t="str">
            <v>A Phase I/IIa Clinical Trial Testing the Safety and Immunogenicity of a Heroin Vaccine and its Efficacy Against Morphine Challenge.</v>
          </cell>
          <cell r="D1669" t="str">
            <v>NIDA</v>
          </cell>
          <cell r="E1669" t="str">
            <v>3UG3DA048351-01S1</v>
          </cell>
          <cell r="F1669" t="str">
            <v>DA048351</v>
          </cell>
          <cell r="G1669">
            <v>2019</v>
          </cell>
          <cell r="H1669" t="str">
            <v>Non-SBIR/STTR</v>
          </cell>
          <cell r="I1669" t="str">
            <v>Tanya S Ramey</v>
          </cell>
          <cell r="J1669">
            <v>276354</v>
          </cell>
          <cell r="K1669" t="str">
            <v>HENRY M. JACKSON FDN FOR THE ADV MIL/MED</v>
          </cell>
          <cell r="L1669" t="str">
            <v>MD</v>
          </cell>
          <cell r="M1669" t="str">
            <v>OUD</v>
          </cell>
          <cell r="N1669" t="str">
            <v>Novel Therapeutic Options for Opioid Use Disorder and Overdose</v>
          </cell>
          <cell r="O1669" t="str">
            <v>Focusing Medication Development to Prevent and Treat Opioid Use Disorder and Overdose</v>
          </cell>
          <cell r="P1669" t="str">
            <v>not registered</v>
          </cell>
          <cell r="Q1669" t="str">
            <v>live</v>
          </cell>
          <cell r="R1669" t="str">
            <v>No</v>
          </cell>
          <cell r="S1669">
            <v>0</v>
          </cell>
          <cell r="T1669" t="str">
            <v>No</v>
          </cell>
          <cell r="V1669">
            <v>9829460</v>
          </cell>
        </row>
        <row r="1670">
          <cell r="A1670" t="str">
            <v>HDP00293</v>
          </cell>
          <cell r="B1670">
            <v>9829469</v>
          </cell>
          <cell r="C1670" t="str">
            <v>Discovery and Analytical Validation of Inflammatory Bio-Signatures of the Human Pain Experience</v>
          </cell>
          <cell r="D1670" t="str">
            <v>NINDS</v>
          </cell>
          <cell r="E1670" t="str">
            <v>1R61NS113316-01</v>
          </cell>
          <cell r="F1670" t="str">
            <v>NS113316</v>
          </cell>
          <cell r="G1670">
            <v>2019</v>
          </cell>
          <cell r="H1670" t="str">
            <v>Non-SBIR/STTR</v>
          </cell>
          <cell r="I1670" t="str">
            <v>RAMACHANDRAN NMN Arudchandran</v>
          </cell>
          <cell r="J1670">
            <v>2381168</v>
          </cell>
          <cell r="K1670" t="str">
            <v>UNIVERSITY OF TEXAS HLTH SCI CTR HOUSTON</v>
          </cell>
          <cell r="L1670" t="str">
            <v>TX</v>
          </cell>
          <cell r="M1670" t="str">
            <v>Pain mgt</v>
          </cell>
          <cell r="N1670" t="str">
            <v>Preclinical and Translational Research in Pain Management</v>
          </cell>
          <cell r="O1670" t="str">
            <v>Discovery and Validation of Biomarkers, Endpoints, and Signatures for Pain Conditions</v>
          </cell>
          <cell r="P1670" t="str">
            <v>registered</v>
          </cell>
          <cell r="Q1670" t="str">
            <v>live</v>
          </cell>
          <cell r="R1670" t="str">
            <v>No</v>
          </cell>
          <cell r="S1670">
            <v>0</v>
          </cell>
          <cell r="T1670" t="str">
            <v>Yes</v>
          </cell>
          <cell r="V1670">
            <v>9829469</v>
          </cell>
        </row>
        <row r="1671">
          <cell r="A1671" t="str">
            <v>HDP00369</v>
          </cell>
          <cell r="B1671">
            <v>9829475</v>
          </cell>
          <cell r="C1671" t="str">
            <v>Biomarker Signature to Predict the Persistence of Post-Traumatic Headache</v>
          </cell>
          <cell r="D1671" t="str">
            <v>NINDS</v>
          </cell>
          <cell r="E1671" t="str">
            <v>1R61NS113315-01</v>
          </cell>
          <cell r="F1671" t="str">
            <v>NS113315</v>
          </cell>
          <cell r="G1671">
            <v>2019</v>
          </cell>
          <cell r="H1671" t="str">
            <v>Non-SBIR/STTR</v>
          </cell>
          <cell r="I1671" t="str">
            <v>RAMACHANDRAN NMN Arudchandran</v>
          </cell>
          <cell r="J1671">
            <v>3152333</v>
          </cell>
          <cell r="K1671" t="str">
            <v>MAYO CLINIC ARIZONA</v>
          </cell>
          <cell r="L1671" t="str">
            <v>AZ</v>
          </cell>
          <cell r="M1671" t="str">
            <v>Pain mgt</v>
          </cell>
          <cell r="N1671" t="str">
            <v>Preclinical and Translational Research in Pain Management</v>
          </cell>
          <cell r="O1671" t="str">
            <v>Discovery and Validation of Biomarkers, Endpoints, and Signatures for Pain Conditions</v>
          </cell>
          <cell r="P1671" t="str">
            <v>registered</v>
          </cell>
          <cell r="Q1671" t="str">
            <v>live</v>
          </cell>
          <cell r="R1671" t="str">
            <v>No</v>
          </cell>
          <cell r="S1671">
            <v>0</v>
          </cell>
          <cell r="T1671" t="str">
            <v>No</v>
          </cell>
          <cell r="V1671">
            <v>10897709</v>
          </cell>
        </row>
        <row r="1672">
          <cell r="A1672" t="str">
            <v>HDP00219</v>
          </cell>
          <cell r="B1672">
            <v>9829699</v>
          </cell>
          <cell r="C1672" t="str">
            <v>Discovery of the Biomarker Signature for Neuropathic Corneal Pain</v>
          </cell>
          <cell r="D1672" t="str">
            <v>NINDS</v>
          </cell>
          <cell r="E1672" t="str">
            <v>1R61NS113341-01</v>
          </cell>
          <cell r="F1672" t="str">
            <v>NS113341</v>
          </cell>
          <cell r="G1672">
            <v>2019</v>
          </cell>
          <cell r="H1672" t="str">
            <v>Non-SBIR/STTR</v>
          </cell>
          <cell r="I1672" t="str">
            <v>RAMACHANDRAN NMN Arudchandran</v>
          </cell>
          <cell r="J1672">
            <v>2120854</v>
          </cell>
          <cell r="K1672" t="str">
            <v>TUFTS MEDICAL CENTER</v>
          </cell>
          <cell r="L1672" t="str">
            <v>MA</v>
          </cell>
          <cell r="M1672" t="str">
            <v>Pain mgt</v>
          </cell>
          <cell r="N1672" t="str">
            <v>Preclinical and Translational Research in Pain Management</v>
          </cell>
          <cell r="O1672" t="str">
            <v>Discovery and Validation of Biomarkers, Endpoints, and Signatures for Pain Conditions</v>
          </cell>
          <cell r="P1672" t="str">
            <v>not registered</v>
          </cell>
          <cell r="Q1672" t="str">
            <v>live</v>
          </cell>
          <cell r="R1672" t="str">
            <v>No</v>
          </cell>
          <cell r="S1672">
            <v>0</v>
          </cell>
          <cell r="T1672" t="str">
            <v>No</v>
          </cell>
          <cell r="V1672">
            <v>10689919</v>
          </cell>
        </row>
        <row r="1673">
          <cell r="A1673" t="str">
            <v>NULL</v>
          </cell>
          <cell r="B1673">
            <v>9829976</v>
          </cell>
          <cell r="C1673" t="str">
            <v>Data Coord Ctr-NICHD Cooperative Multicenter Maternal Medicine Units Research Net</v>
          </cell>
          <cell r="D1673" t="str">
            <v>NICHD</v>
          </cell>
          <cell r="E1673" t="str">
            <v>5U10HD036801-22</v>
          </cell>
          <cell r="F1673" t="str">
            <v>HD036801</v>
          </cell>
          <cell r="G1673">
            <v>2020</v>
          </cell>
          <cell r="H1673" t="str">
            <v>Other Research-Related</v>
          </cell>
          <cell r="I1673" t="str">
            <v>Andrew  Bremer</v>
          </cell>
          <cell r="J1673">
            <v>16219111</v>
          </cell>
          <cell r="K1673" t="str">
            <v>GEORGE WASHINGTON UNIVERSITY</v>
          </cell>
          <cell r="L1673" t="str">
            <v>DC</v>
          </cell>
          <cell r="M1673" t="str">
            <v>Pain mgt</v>
          </cell>
          <cell r="N1673" t="str">
            <v>Clinical Research in Pain Management</v>
          </cell>
          <cell r="O1673" t="str">
            <v>Pain Management Effectiveness Research Network (ERN)</v>
          </cell>
          <cell r="P1673" t="str">
            <v>NULL</v>
          </cell>
          <cell r="Q1673" t="str">
            <v>NULL</v>
          </cell>
          <cell r="R1673" t="str">
            <v>NULL</v>
          </cell>
          <cell r="S1673" t="str">
            <v>NULL</v>
          </cell>
          <cell r="T1673" t="str">
            <v>NULL</v>
          </cell>
          <cell r="U1673" t="str">
            <v>MFMU</v>
          </cell>
          <cell r="V1673">
            <v>10818491</v>
          </cell>
        </row>
        <row r="1674">
          <cell r="A1674" t="str">
            <v>HDP00646</v>
          </cell>
          <cell r="B1674">
            <v>9830397</v>
          </cell>
          <cell r="C1674" t="str">
            <v>INTERACT Meeting with FDA on Cohort Design and Development of ALFQ as an Adjuvant for Heroin Vaccine</v>
          </cell>
          <cell r="D1674" t="str">
            <v>NIDA</v>
          </cell>
          <cell r="E1674" t="str">
            <v>3UG3DA048351-01S2</v>
          </cell>
          <cell r="F1674" t="str">
            <v>DA048351</v>
          </cell>
          <cell r="G1674">
            <v>2019</v>
          </cell>
          <cell r="H1674" t="str">
            <v>Non-SBIR/STTR</v>
          </cell>
          <cell r="I1674" t="str">
            <v>Tanya S Ramey</v>
          </cell>
          <cell r="J1674">
            <v>403002</v>
          </cell>
          <cell r="K1674" t="str">
            <v>HENRY M. JACKSON FDN FOR THE ADV MIL/MED</v>
          </cell>
          <cell r="L1674" t="str">
            <v>MD</v>
          </cell>
          <cell r="M1674" t="str">
            <v>OUD</v>
          </cell>
          <cell r="N1674" t="str">
            <v>Novel Therapeutic Options for Opioid Use Disorder and Overdose</v>
          </cell>
          <cell r="O1674" t="str">
            <v>Focusing Medication Development to Prevent and Treat Opioid Use Disorder and Overdose</v>
          </cell>
          <cell r="P1674" t="str">
            <v>not registered</v>
          </cell>
          <cell r="Q1674" t="str">
            <v>live</v>
          </cell>
          <cell r="R1674" t="str">
            <v>No</v>
          </cell>
          <cell r="S1674">
            <v>0</v>
          </cell>
          <cell r="T1674" t="str">
            <v>No</v>
          </cell>
          <cell r="V1674">
            <v>9830397</v>
          </cell>
        </row>
        <row r="1675">
          <cell r="A1675" t="str">
            <v>HDP00525</v>
          </cell>
          <cell r="B1675">
            <v>9830874</v>
          </cell>
          <cell r="C1675" t="str">
            <v>Opioid vaccine development using bacteriophage virus-like particle (VLP) immunogens</v>
          </cell>
          <cell r="D1675" t="str">
            <v>NHLBI</v>
          </cell>
          <cell r="E1675" t="str">
            <v>3R01HL131696-03S1</v>
          </cell>
          <cell r="F1675" t="str">
            <v>HL131696</v>
          </cell>
          <cell r="G1675">
            <v>2019</v>
          </cell>
          <cell r="H1675" t="str">
            <v>Non-SBIR/STTR</v>
          </cell>
          <cell r="I1675" t="str">
            <v>Ahmed A. K. Hasan</v>
          </cell>
          <cell r="J1675">
            <v>251499</v>
          </cell>
          <cell r="K1675" t="str">
            <v>UNIVERSITY OF NEW MEXICO HEALTH SCIS CTR</v>
          </cell>
          <cell r="L1675" t="str">
            <v>NM</v>
          </cell>
          <cell r="M1675" t="str">
            <v>Pain mgt</v>
          </cell>
          <cell r="N1675" t="str">
            <v>Preclinical and Translational Research in Pain Management</v>
          </cell>
          <cell r="P1675" t="str">
            <v>registered</v>
          </cell>
          <cell r="Q1675" t="str">
            <v>live</v>
          </cell>
          <cell r="R1675" t="str">
            <v>No</v>
          </cell>
          <cell r="S1675">
            <v>0</v>
          </cell>
          <cell r="T1675" t="str">
            <v>No</v>
          </cell>
          <cell r="U1675" t="str">
            <v>NULL</v>
          </cell>
          <cell r="V1675">
            <v>9830874</v>
          </cell>
        </row>
        <row r="1676">
          <cell r="A1676" t="str">
            <v>HDP00172</v>
          </cell>
          <cell r="B1676">
            <v>9832226</v>
          </cell>
          <cell r="C1676" t="str">
            <v>Smartphone-based rewards as a bridge to treatment for naloxone reversal patients</v>
          </cell>
          <cell r="D1676" t="str">
            <v>NIDA</v>
          </cell>
          <cell r="E1676" t="str">
            <v>1R41DA049390-01</v>
          </cell>
          <cell r="F1676" t="str">
            <v>DA049390</v>
          </cell>
          <cell r="G1676">
            <v>2019</v>
          </cell>
          <cell r="H1676" t="str">
            <v>SBIR/STTR</v>
          </cell>
          <cell r="I1676" t="str">
            <v>Julia  Berzhanskaya</v>
          </cell>
          <cell r="J1676">
            <v>222383</v>
          </cell>
          <cell r="K1676" t="str">
            <v>DYNAMICARE HEALTH, INC.</v>
          </cell>
          <cell r="L1676" t="str">
            <v>MA</v>
          </cell>
          <cell r="M1676" t="str">
            <v>Cross-Cutting Research</v>
          </cell>
          <cell r="N1676" t="str">
            <v>Cross-Cutting Research</v>
          </cell>
          <cell r="O1676" t="str">
            <v>Small Business Programs</v>
          </cell>
          <cell r="P1676" t="str">
            <v>registered</v>
          </cell>
          <cell r="Q1676" t="str">
            <v>live</v>
          </cell>
          <cell r="R1676" t="str">
            <v>Yes</v>
          </cell>
          <cell r="S1676">
            <v>0</v>
          </cell>
          <cell r="T1676" t="str">
            <v>Yes</v>
          </cell>
          <cell r="V1676">
            <v>9832226</v>
          </cell>
        </row>
        <row r="1677">
          <cell r="A1677" t="str">
            <v>NULL</v>
          </cell>
          <cell r="B1677">
            <v>9833503</v>
          </cell>
          <cell r="C1677" t="str">
            <v>Opioid use disorders: UF Pharmacy medications discovery and development</v>
          </cell>
          <cell r="D1677" t="str">
            <v>NIDA</v>
          </cell>
          <cell r="E1677" t="str">
            <v>5UG3DA048353-02</v>
          </cell>
          <cell r="F1677" t="str">
            <v>DA048353</v>
          </cell>
          <cell r="G1677">
            <v>2020</v>
          </cell>
          <cell r="H1677" t="str">
            <v>Non-SBIR/STTR</v>
          </cell>
          <cell r="I1677" t="str">
            <v>JANE  ACRI</v>
          </cell>
          <cell r="J1677">
            <v>1551049</v>
          </cell>
          <cell r="K1677" t="str">
            <v>UNIVERSITY OF FLORIDA</v>
          </cell>
          <cell r="L1677" t="str">
            <v>FL</v>
          </cell>
          <cell r="M1677" t="str">
            <v>OUD</v>
          </cell>
          <cell r="N1677" t="str">
            <v>Novel Therapeutic Options for Opioid Use Disorder and Overdose</v>
          </cell>
          <cell r="O1677" t="str">
            <v>Focusing Medication Development to Prevent and Treat Opioid Use Disorder and Overdose</v>
          </cell>
          <cell r="P1677" t="str">
            <v>NULL</v>
          </cell>
          <cell r="Q1677" t="str">
            <v>NULL</v>
          </cell>
          <cell r="R1677" t="str">
            <v>NULL</v>
          </cell>
          <cell r="S1677" t="str">
            <v>NULL</v>
          </cell>
          <cell r="T1677" t="str">
            <v>NULL</v>
          </cell>
          <cell r="V1677">
            <v>10525226</v>
          </cell>
        </row>
        <row r="1678">
          <cell r="A1678" t="str">
            <v>NULL</v>
          </cell>
          <cell r="B1678">
            <v>9833506</v>
          </cell>
          <cell r="C1678" t="str">
            <v>The long-term reduction of pain and opioid usage following mastectomy and tissue expander/implant surgery with a single administration of brivoligide, a non-opioid, disease-modifying drug candidate</v>
          </cell>
          <cell r="D1678" t="str">
            <v>NIDA</v>
          </cell>
          <cell r="E1678" t="str">
            <v>5UG3DA048375-02</v>
          </cell>
          <cell r="F1678" t="str">
            <v>DA048375</v>
          </cell>
          <cell r="G1678">
            <v>2020</v>
          </cell>
          <cell r="H1678" t="str">
            <v>Non-SBIR/STTR</v>
          </cell>
          <cell r="I1678" t="str">
            <v>KATRINA L. FOSTER</v>
          </cell>
          <cell r="J1678">
            <v>2858544</v>
          </cell>
          <cell r="K1678" t="str">
            <v>ADYNXX, INC.</v>
          </cell>
          <cell r="L1678" t="str">
            <v>CA</v>
          </cell>
          <cell r="M1678" t="str">
            <v>OUD</v>
          </cell>
          <cell r="N1678" t="str">
            <v>Novel Therapeutic Options for Opioid Use Disorder and Overdose</v>
          </cell>
          <cell r="O1678" t="str">
            <v>Focusing Medication Development to Prevent and Treat Opioid Use Disorder and Overdose</v>
          </cell>
          <cell r="P1678" t="str">
            <v>NULL</v>
          </cell>
          <cell r="Q1678" t="str">
            <v>NULL</v>
          </cell>
          <cell r="R1678" t="str">
            <v>NULL</v>
          </cell>
          <cell r="S1678" t="str">
            <v>NULL</v>
          </cell>
          <cell r="T1678" t="str">
            <v>NULL</v>
          </cell>
          <cell r="V1678">
            <v>9833506</v>
          </cell>
        </row>
        <row r="1679">
          <cell r="A1679" t="str">
            <v>NULL</v>
          </cell>
          <cell r="B1679">
            <v>9833507</v>
          </cell>
          <cell r="C1679" t="str">
            <v>Arylepoxamides: A new class of potent, safer analgesics</v>
          </cell>
          <cell r="D1679" t="str">
            <v>NIDA</v>
          </cell>
          <cell r="E1679" t="str">
            <v>5UG3DA048379-02</v>
          </cell>
          <cell r="F1679" t="str">
            <v>DA048379</v>
          </cell>
          <cell r="G1679">
            <v>2020</v>
          </cell>
          <cell r="H1679" t="str">
            <v>Non-SBIR/STTR</v>
          </cell>
          <cell r="I1679" t="str">
            <v>JANE  ACRI</v>
          </cell>
          <cell r="J1679">
            <v>3182170</v>
          </cell>
          <cell r="K1679" t="str">
            <v>SLOAN-KETTERING INST CAN RESEARCH</v>
          </cell>
          <cell r="L1679" t="str">
            <v>NY</v>
          </cell>
          <cell r="M1679" t="str">
            <v>OUD</v>
          </cell>
          <cell r="N1679" t="str">
            <v>Novel Therapeutic Options for Opioid Use Disorder and Overdose</v>
          </cell>
          <cell r="O1679" t="str">
            <v>Focusing Medication Development to Prevent and Treat Opioid Use Disorder and Overdose</v>
          </cell>
          <cell r="P1679" t="str">
            <v>NULL</v>
          </cell>
          <cell r="Q1679" t="str">
            <v>NULL</v>
          </cell>
          <cell r="R1679" t="str">
            <v>NULL</v>
          </cell>
          <cell r="S1679" t="str">
            <v>NULL</v>
          </cell>
          <cell r="T1679" t="str">
            <v>NULL</v>
          </cell>
          <cell r="V1679">
            <v>10690777</v>
          </cell>
        </row>
        <row r="1680">
          <cell r="A1680" t="str">
            <v>HDP00360</v>
          </cell>
          <cell r="B1680">
            <v>9833817</v>
          </cell>
          <cell r="C1680" t="str">
            <v>HEALing Communities Study Data Coordinating Center</v>
          </cell>
          <cell r="D1680" t="str">
            <v>NIDA</v>
          </cell>
          <cell r="E1680" t="str">
            <v>1UM1DA049394-01</v>
          </cell>
          <cell r="F1680" t="str">
            <v>DA049394</v>
          </cell>
          <cell r="G1680">
            <v>2019</v>
          </cell>
          <cell r="H1680" t="str">
            <v>Non-SBIR/STTR</v>
          </cell>
          <cell r="I1680" t="str">
            <v>KEISHER S Highsmith</v>
          </cell>
          <cell r="J1680">
            <v>25531328</v>
          </cell>
          <cell r="K1680" t="str">
            <v>RESEARCH TRIANGLE INSTITUTE</v>
          </cell>
          <cell r="L1680" t="str">
            <v>NC</v>
          </cell>
          <cell r="M1680" t="str">
            <v>OUD</v>
          </cell>
          <cell r="N1680" t="str">
            <v>Translation of Research to Practice for the Treatment of Opioid Addiction</v>
          </cell>
          <cell r="O1680" t="str">
            <v>HEALing Communities Study</v>
          </cell>
          <cell r="P1680" t="str">
            <v>registered</v>
          </cell>
          <cell r="Q1680" t="str">
            <v>live</v>
          </cell>
          <cell r="R1680" t="str">
            <v>No</v>
          </cell>
          <cell r="S1680">
            <v>5</v>
          </cell>
          <cell r="T1680" t="str">
            <v>Yes</v>
          </cell>
          <cell r="U1680" t="str">
            <v>HEALING COMMUNITIES</v>
          </cell>
          <cell r="V1680">
            <v>10864536</v>
          </cell>
        </row>
        <row r="1681">
          <cell r="A1681" t="str">
            <v>HDP00084</v>
          </cell>
          <cell r="B1681">
            <v>9836991</v>
          </cell>
          <cell r="C1681" t="str">
            <v>Kentucky CAN HEAL (Communities and Networks Helping End Addiction Long-term)</v>
          </cell>
          <cell r="D1681" t="str">
            <v>NIDA</v>
          </cell>
          <cell r="E1681" t="str">
            <v>1UM1DA049406-01</v>
          </cell>
          <cell r="F1681" t="str">
            <v>DA049406</v>
          </cell>
          <cell r="G1681">
            <v>2019</v>
          </cell>
          <cell r="H1681" t="str">
            <v>Non-SBIR/STTR</v>
          </cell>
          <cell r="I1681" t="str">
            <v>KEISHER S Highsmith</v>
          </cell>
          <cell r="J1681">
            <v>20388990</v>
          </cell>
          <cell r="K1681" t="str">
            <v>UNIVERSITY OF KENTUCKY</v>
          </cell>
          <cell r="L1681" t="str">
            <v>KY</v>
          </cell>
          <cell r="M1681" t="str">
            <v>OUD</v>
          </cell>
          <cell r="N1681" t="str">
            <v>Translation of Research to Practice for the Treatment of Opioid Addiction</v>
          </cell>
          <cell r="O1681" t="str">
            <v>HEALing Communities Study</v>
          </cell>
          <cell r="P1681" t="str">
            <v>registered</v>
          </cell>
          <cell r="Q1681" t="str">
            <v>live</v>
          </cell>
          <cell r="R1681" t="str">
            <v>No</v>
          </cell>
          <cell r="S1681">
            <v>5</v>
          </cell>
          <cell r="T1681" t="str">
            <v>Yes</v>
          </cell>
          <cell r="U1681" t="str">
            <v>HEALING COMMUNITIES</v>
          </cell>
          <cell r="V1681">
            <v>10388180</v>
          </cell>
        </row>
        <row r="1682">
          <cell r="A1682" t="str">
            <v>HDP00036</v>
          </cell>
          <cell r="B1682">
            <v>9837108</v>
          </cell>
          <cell r="C1682" t="str">
            <v>MassHEAL - Reducing overdose deaths by 40% (2019-2023)</v>
          </cell>
          <cell r="D1682" t="str">
            <v>NIDA</v>
          </cell>
          <cell r="E1682" t="str">
            <v>1UM1DA049412-01</v>
          </cell>
          <cell r="F1682" t="str">
            <v>DA049412</v>
          </cell>
          <cell r="G1682">
            <v>2019</v>
          </cell>
          <cell r="H1682" t="str">
            <v>Non-SBIR/STTR</v>
          </cell>
          <cell r="I1682" t="str">
            <v>KEISHER S Highsmith</v>
          </cell>
          <cell r="J1682">
            <v>27440171</v>
          </cell>
          <cell r="K1682" t="str">
            <v>BOSTON MEDICAL CENTER</v>
          </cell>
          <cell r="L1682" t="str">
            <v>MA</v>
          </cell>
          <cell r="M1682" t="str">
            <v>OUD</v>
          </cell>
          <cell r="N1682" t="str">
            <v>Translation of Research to Practice for the Treatment of Opioid Addiction</v>
          </cell>
          <cell r="O1682" t="str">
            <v>HEALing Communities Study</v>
          </cell>
          <cell r="P1682" t="str">
            <v>registered</v>
          </cell>
          <cell r="Q1682" t="str">
            <v>live</v>
          </cell>
          <cell r="R1682" t="str">
            <v>No</v>
          </cell>
          <cell r="S1682">
            <v>5</v>
          </cell>
          <cell r="T1682" t="str">
            <v>Yes</v>
          </cell>
          <cell r="U1682" t="str">
            <v>HEALING COMMUNITIES</v>
          </cell>
          <cell r="V1682">
            <v>10388200</v>
          </cell>
        </row>
        <row r="1683">
          <cell r="A1683" t="str">
            <v>HDP00150</v>
          </cell>
          <cell r="B1683">
            <v>9837181</v>
          </cell>
          <cell r="C1683" t="str">
            <v>CHASE: An Innovative County-Level Public Health Response to the Opioid Epidemic in New York State</v>
          </cell>
          <cell r="D1683" t="str">
            <v>NIDA</v>
          </cell>
          <cell r="E1683" t="str">
            <v>1UM1DA049415-01</v>
          </cell>
          <cell r="F1683" t="str">
            <v>DA049415</v>
          </cell>
          <cell r="G1683">
            <v>2019</v>
          </cell>
          <cell r="H1683" t="str">
            <v>Non-SBIR/STTR</v>
          </cell>
          <cell r="I1683" t="str">
            <v>KEISHER S Highsmith</v>
          </cell>
          <cell r="J1683">
            <v>22510844</v>
          </cell>
          <cell r="K1683" t="str">
            <v>COLUMBIA UNIV NEW YORK MORNINGSIDE</v>
          </cell>
          <cell r="L1683" t="str">
            <v>NY</v>
          </cell>
          <cell r="M1683" t="str">
            <v>OUD</v>
          </cell>
          <cell r="N1683" t="str">
            <v>Translation of Research to Practice for the Treatment of Opioid Addiction</v>
          </cell>
          <cell r="O1683" t="str">
            <v>HEALing Communities Study</v>
          </cell>
          <cell r="P1683" t="str">
            <v>registered</v>
          </cell>
          <cell r="Q1683" t="str">
            <v>live</v>
          </cell>
          <cell r="R1683" t="str">
            <v>No</v>
          </cell>
          <cell r="S1683">
            <v>4</v>
          </cell>
          <cell r="T1683" t="str">
            <v>Yes</v>
          </cell>
          <cell r="U1683" t="str">
            <v>HEALING COMMUNITIES</v>
          </cell>
          <cell r="V1683">
            <v>10391484</v>
          </cell>
        </row>
        <row r="1684">
          <cell r="A1684" t="str">
            <v>HDP00074</v>
          </cell>
          <cell r="B1684">
            <v>9837189</v>
          </cell>
          <cell r="C1684" t="str">
            <v>Optimizing HEALing in Ohio Communities (OHiO)</v>
          </cell>
          <cell r="D1684" t="str">
            <v>NIDA</v>
          </cell>
          <cell r="E1684" t="str">
            <v>1UM1DA049417-01</v>
          </cell>
          <cell r="F1684" t="str">
            <v>DA049417</v>
          </cell>
          <cell r="G1684">
            <v>2019</v>
          </cell>
          <cell r="H1684" t="str">
            <v>Non-SBIR/STTR</v>
          </cell>
          <cell r="I1684" t="str">
            <v>KEISHER S Highsmith</v>
          </cell>
          <cell r="J1684">
            <v>19628667</v>
          </cell>
          <cell r="K1684" t="str">
            <v>OHIO STATE UNIVERSITY</v>
          </cell>
          <cell r="L1684" t="str">
            <v>OH</v>
          </cell>
          <cell r="M1684" t="str">
            <v>OUD</v>
          </cell>
          <cell r="N1684" t="str">
            <v>Translation of Research to Practice for the Treatment of Opioid Addiction</v>
          </cell>
          <cell r="O1684" t="str">
            <v>HEALing Communities Study</v>
          </cell>
          <cell r="P1684" t="str">
            <v>registered</v>
          </cell>
          <cell r="Q1684" t="str">
            <v>live</v>
          </cell>
          <cell r="R1684" t="str">
            <v>No</v>
          </cell>
          <cell r="S1684">
            <v>5</v>
          </cell>
          <cell r="T1684" t="str">
            <v>Yes</v>
          </cell>
          <cell r="U1684" t="str">
            <v>HEALING COMMUNITIES</v>
          </cell>
          <cell r="V1684">
            <v>10388335</v>
          </cell>
        </row>
        <row r="1685">
          <cell r="A1685" t="str">
            <v>HDP00394</v>
          </cell>
          <cell r="B1685">
            <v>9837724</v>
          </cell>
          <cell r="C1685" t="str">
            <v>Greater Southern California Node of the Clinical Trials Network</v>
          </cell>
          <cell r="D1685" t="str">
            <v>NIDA</v>
          </cell>
          <cell r="E1685" t="str">
            <v>1UG1DA049435-01</v>
          </cell>
          <cell r="F1685" t="str">
            <v>DA049435</v>
          </cell>
          <cell r="G1685">
            <v>2019</v>
          </cell>
          <cell r="H1685" t="str">
            <v>Other Research-Related</v>
          </cell>
          <cell r="I1685" t="str">
            <v>Ronald  Dobbins</v>
          </cell>
          <cell r="J1685">
            <v>3618060</v>
          </cell>
          <cell r="K1685" t="str">
            <v>UNIVERSITY OF CALIFORNIA LOS ANGELES</v>
          </cell>
          <cell r="L1685" t="str">
            <v>CA</v>
          </cell>
          <cell r="M1685" t="str">
            <v>OUD</v>
          </cell>
          <cell r="N1685" t="str">
            <v>Translation of Research to Practice for the Treatment of Opioid Addiction</v>
          </cell>
          <cell r="O1685" t="str">
            <v>Enhancing the National Drug Abuse Treatment Clinical Trials Network to Address Opioids</v>
          </cell>
          <cell r="P1685" t="str">
            <v>not registered</v>
          </cell>
          <cell r="Q1685" t="str">
            <v>archived</v>
          </cell>
          <cell r="R1685" t="str">
            <v>No</v>
          </cell>
          <cell r="S1685">
            <v>0</v>
          </cell>
          <cell r="T1685" t="str">
            <v>No</v>
          </cell>
          <cell r="U1685" t="str">
            <v>CTN</v>
          </cell>
          <cell r="V1685" t="str">
            <v>NULL</v>
          </cell>
        </row>
        <row r="1686">
          <cell r="A1686" t="str">
            <v>HDP00341</v>
          </cell>
          <cell r="B1686">
            <v>9837725</v>
          </cell>
          <cell r="C1686" t="str">
            <v>Appalachian Node</v>
          </cell>
          <cell r="D1686" t="str">
            <v>NIDA</v>
          </cell>
          <cell r="E1686" t="str">
            <v>1UG1DA049436-01</v>
          </cell>
          <cell r="F1686" t="str">
            <v>DA049436</v>
          </cell>
          <cell r="G1686">
            <v>2019</v>
          </cell>
          <cell r="H1686" t="str">
            <v>Other Research-Related</v>
          </cell>
          <cell r="I1686" t="str">
            <v>Ronald  Dobbins</v>
          </cell>
          <cell r="J1686">
            <v>2799142</v>
          </cell>
          <cell r="K1686" t="str">
            <v>UNIVERSITY OF PITTSBURGH AT PITTSBURGH</v>
          </cell>
          <cell r="L1686" t="str">
            <v>PA</v>
          </cell>
          <cell r="M1686" t="str">
            <v>OUD</v>
          </cell>
          <cell r="N1686" t="str">
            <v>Translation of Research to Practice for the Treatment of Opioid Addiction</v>
          </cell>
          <cell r="O1686" t="str">
            <v>Enhancing the National Drug Abuse Treatment Clinical Trials Network to Address Opioids</v>
          </cell>
          <cell r="P1686" t="str">
            <v>not registered</v>
          </cell>
          <cell r="Q1686" t="str">
            <v>archived</v>
          </cell>
          <cell r="R1686" t="str">
            <v>No</v>
          </cell>
          <cell r="S1686">
            <v>0</v>
          </cell>
          <cell r="T1686" t="str">
            <v>No</v>
          </cell>
          <cell r="U1686" t="str">
            <v>CTN</v>
          </cell>
          <cell r="V1686" t="str">
            <v>NULL</v>
          </cell>
        </row>
        <row r="1687">
          <cell r="A1687" t="str">
            <v>HDP00129</v>
          </cell>
          <cell r="B1687">
            <v>9838457</v>
          </cell>
          <cell r="C1687" t="str">
            <v>Reward-based technology to improve opioid use disorder treatment initiation after an ED visit</v>
          </cell>
          <cell r="D1687" t="str">
            <v>NIDA</v>
          </cell>
          <cell r="E1687" t="str">
            <v>1R42DA049448-01</v>
          </cell>
          <cell r="F1687" t="str">
            <v>DA049448</v>
          </cell>
          <cell r="G1687">
            <v>2019</v>
          </cell>
          <cell r="H1687" t="str">
            <v>SBIR/STTR</v>
          </cell>
          <cell r="I1687" t="str">
            <v>Tam l. Nguyen</v>
          </cell>
          <cell r="J1687">
            <v>224986</v>
          </cell>
          <cell r="K1687" t="str">
            <v>Q2I, LLC</v>
          </cell>
          <cell r="L1687" t="str">
            <v>NH</v>
          </cell>
          <cell r="M1687" t="str">
            <v>Cross-Cutting Research</v>
          </cell>
          <cell r="N1687" t="str">
            <v>Cross-Cutting Research</v>
          </cell>
          <cell r="O1687" t="str">
            <v>Small Business Programs</v>
          </cell>
          <cell r="P1687" t="str">
            <v>registered</v>
          </cell>
          <cell r="Q1687" t="str">
            <v>live</v>
          </cell>
          <cell r="R1687" t="str">
            <v>No</v>
          </cell>
          <cell r="S1687">
            <v>0</v>
          </cell>
          <cell r="T1687" t="str">
            <v>No</v>
          </cell>
          <cell r="V1687">
            <v>10414138</v>
          </cell>
        </row>
        <row r="1688">
          <cell r="A1688" t="str">
            <v>HDP00335</v>
          </cell>
          <cell r="B1688">
            <v>9838598</v>
          </cell>
          <cell r="C1688" t="str">
            <v>Greater Intermountain Node</v>
          </cell>
          <cell r="D1688" t="str">
            <v>NIDA</v>
          </cell>
          <cell r="E1688" t="str">
            <v>1UG1DA049444-01</v>
          </cell>
          <cell r="F1688" t="str">
            <v>DA049444</v>
          </cell>
          <cell r="G1688">
            <v>2019</v>
          </cell>
          <cell r="H1688" t="str">
            <v>Other Research-Related</v>
          </cell>
          <cell r="I1688" t="str">
            <v>Ronald  Dobbins</v>
          </cell>
          <cell r="J1688">
            <v>3812500</v>
          </cell>
          <cell r="K1688" t="str">
            <v>UNIVERSITY OF UTAH</v>
          </cell>
          <cell r="L1688" t="str">
            <v>UT</v>
          </cell>
          <cell r="M1688" t="str">
            <v>OUD</v>
          </cell>
          <cell r="N1688" t="str">
            <v>Translation of Research to Practice for the Treatment of Opioid Addiction</v>
          </cell>
          <cell r="O1688" t="str">
            <v>Enhancing the National Drug Abuse Treatment Clinical Trials Network to Address Opioids</v>
          </cell>
          <cell r="P1688" t="str">
            <v>not registered</v>
          </cell>
          <cell r="Q1688" t="str">
            <v>archived</v>
          </cell>
          <cell r="R1688" t="str">
            <v>No</v>
          </cell>
          <cell r="S1688">
            <v>0</v>
          </cell>
          <cell r="T1688" t="str">
            <v>No</v>
          </cell>
          <cell r="U1688" t="str">
            <v>CTN</v>
          </cell>
          <cell r="V1688" t="str">
            <v>NULL</v>
          </cell>
        </row>
        <row r="1689">
          <cell r="A1689" t="str">
            <v>HDP00010</v>
          </cell>
          <cell r="B1689">
            <v>9839124</v>
          </cell>
          <cell r="C1689" t="str">
            <v>Great Lakes Node of the Drug Abuse Clinical Trials Network</v>
          </cell>
          <cell r="D1689" t="str">
            <v>NIDA</v>
          </cell>
          <cell r="E1689" t="str">
            <v>1UG1DA049467-01</v>
          </cell>
          <cell r="F1689" t="str">
            <v>DA049467</v>
          </cell>
          <cell r="G1689">
            <v>2019</v>
          </cell>
          <cell r="H1689" t="str">
            <v>Other Research-Related</v>
          </cell>
          <cell r="I1689" t="str">
            <v>Ronald  Dobbins</v>
          </cell>
          <cell r="J1689">
            <v>444441</v>
          </cell>
          <cell r="K1689" t="str">
            <v>RUSH UNIVERSITY MEDICAL CENTER</v>
          </cell>
          <cell r="L1689" t="str">
            <v>IL</v>
          </cell>
          <cell r="M1689" t="str">
            <v>OUD</v>
          </cell>
          <cell r="N1689" t="str">
            <v>Translation of Research to Practice for the Treatment of Opioid Addiction</v>
          </cell>
          <cell r="O1689" t="str">
            <v>Enhancing the National Drug Abuse Treatment Clinical Trials Network to Address Opioids</v>
          </cell>
          <cell r="P1689" t="str">
            <v>not registered</v>
          </cell>
          <cell r="Q1689" t="str">
            <v>archived</v>
          </cell>
          <cell r="R1689" t="str">
            <v>No</v>
          </cell>
          <cell r="S1689">
            <v>0</v>
          </cell>
          <cell r="T1689" t="str">
            <v>No</v>
          </cell>
          <cell r="U1689" t="str">
            <v>CTN</v>
          </cell>
          <cell r="V1689" t="str">
            <v>NULL</v>
          </cell>
        </row>
        <row r="1690">
          <cell r="A1690" t="str">
            <v>HDP00270</v>
          </cell>
          <cell r="B1690">
            <v>9839232</v>
          </cell>
          <cell r="C1690" t="str">
            <v>Removing implementation obstacles and tailoring reward-based technology programs to patient psychographic characteristics to sustainably increase adherence to substance use disorder pharmacotherapies</v>
          </cell>
          <cell r="D1690" t="str">
            <v>NIDA</v>
          </cell>
          <cell r="E1690" t="str">
            <v>1R43DA049495-01</v>
          </cell>
          <cell r="F1690" t="str">
            <v>DA049495</v>
          </cell>
          <cell r="G1690">
            <v>2019</v>
          </cell>
          <cell r="H1690" t="str">
            <v>SBIR/STTR</v>
          </cell>
          <cell r="I1690" t="str">
            <v>Julia  Berzhanskaya</v>
          </cell>
          <cell r="J1690">
            <v>223676</v>
          </cell>
          <cell r="K1690" t="str">
            <v>TRANSCENDENT INTERNATIONAL, LLC</v>
          </cell>
          <cell r="L1690" t="str">
            <v>NY</v>
          </cell>
          <cell r="M1690" t="str">
            <v>Cross-Cutting Research</v>
          </cell>
          <cell r="N1690" t="str">
            <v>Cross-Cutting Research</v>
          </cell>
          <cell r="O1690" t="str">
            <v>Small Business Programs</v>
          </cell>
          <cell r="P1690" t="str">
            <v>not registered</v>
          </cell>
          <cell r="Q1690" t="str">
            <v>live</v>
          </cell>
          <cell r="R1690" t="str">
            <v>No</v>
          </cell>
          <cell r="S1690">
            <v>0</v>
          </cell>
          <cell r="T1690" t="str">
            <v>No</v>
          </cell>
          <cell r="V1690">
            <v>9839232</v>
          </cell>
        </row>
        <row r="1691">
          <cell r="A1691" t="str">
            <v>HDP00156</v>
          </cell>
          <cell r="B1691">
            <v>9839289</v>
          </cell>
          <cell r="C1691" t="str">
            <v>A Prescription Digital Therapeutic to Promote Adherence to Buprenorphine Pharmacotherapy for Patients with Opioid Use Disorder</v>
          </cell>
          <cell r="D1691" t="str">
            <v>NIDA</v>
          </cell>
          <cell r="E1691" t="str">
            <v>1R44DA049493-01</v>
          </cell>
          <cell r="F1691" t="str">
            <v>DA049493</v>
          </cell>
          <cell r="G1691">
            <v>2019</v>
          </cell>
          <cell r="H1691" t="str">
            <v>SBIR/STTR</v>
          </cell>
          <cell r="I1691" t="str">
            <v>LEONARDO MARIA Angelone</v>
          </cell>
          <cell r="J1691">
            <v>214833</v>
          </cell>
          <cell r="K1691" t="str">
            <v>PEAR THERAPEUTICS, INC.</v>
          </cell>
          <cell r="L1691" t="str">
            <v>MA</v>
          </cell>
          <cell r="M1691" t="str">
            <v>Cross-Cutting Research</v>
          </cell>
          <cell r="N1691" t="str">
            <v>Cross-Cutting Research</v>
          </cell>
          <cell r="O1691" t="str">
            <v>Small Business Programs</v>
          </cell>
          <cell r="P1691" t="str">
            <v>registered</v>
          </cell>
          <cell r="Q1691" t="str">
            <v>live</v>
          </cell>
          <cell r="R1691" t="str">
            <v>No</v>
          </cell>
          <cell r="S1691">
            <v>0</v>
          </cell>
          <cell r="T1691" t="str">
            <v>No</v>
          </cell>
          <cell r="V1691">
            <v>9839289</v>
          </cell>
        </row>
        <row r="1692">
          <cell r="A1692" t="str">
            <v>HDP00079</v>
          </cell>
          <cell r="B1692">
            <v>9839338</v>
          </cell>
          <cell r="C1692" t="str">
            <v>New Mexico Clinical Trials Node: Clinical research and practice to address substance use in diverse, rural and underserved populations</v>
          </cell>
          <cell r="D1692" t="str">
            <v>NIDA</v>
          </cell>
          <cell r="E1692" t="str">
            <v>1UG1DA049468-01</v>
          </cell>
          <cell r="F1692" t="str">
            <v>DA049468</v>
          </cell>
          <cell r="G1692">
            <v>2019</v>
          </cell>
          <cell r="H1692" t="str">
            <v>Other Research-Related</v>
          </cell>
          <cell r="I1692" t="str">
            <v>Ronald  Dobbins</v>
          </cell>
          <cell r="J1692">
            <v>2751799</v>
          </cell>
          <cell r="K1692" t="str">
            <v>UNIVERSITY OF NEW MEXICO HEALTH SCIS CTR</v>
          </cell>
          <cell r="L1692" t="str">
            <v>NM</v>
          </cell>
          <cell r="M1692" t="str">
            <v>OUD</v>
          </cell>
          <cell r="N1692" t="str">
            <v>Translation of Research to Practice for the Treatment of Opioid Addiction</v>
          </cell>
          <cell r="O1692" t="str">
            <v>Enhancing the National Drug Abuse Treatment Clinical Trials Network to Address Opioids</v>
          </cell>
          <cell r="P1692" t="str">
            <v>not registered</v>
          </cell>
          <cell r="Q1692" t="str">
            <v>archived</v>
          </cell>
          <cell r="R1692" t="str">
            <v>No</v>
          </cell>
          <cell r="S1692">
            <v>0</v>
          </cell>
          <cell r="T1692" t="str">
            <v>No</v>
          </cell>
          <cell r="U1692" t="str">
            <v>CTN</v>
          </cell>
          <cell r="V1692" t="str">
            <v>NULL</v>
          </cell>
        </row>
        <row r="1693">
          <cell r="A1693" t="str">
            <v>HDP00131</v>
          </cell>
          <cell r="B1693">
            <v>9841017</v>
          </cell>
          <cell r="C1693" t="str">
            <v>An Instrument to Assess the Functional Impact of Chronic Pain</v>
          </cell>
          <cell r="D1693" t="str">
            <v>NINDS</v>
          </cell>
          <cell r="E1693" t="str">
            <v>1R44NS113740-01</v>
          </cell>
          <cell r="F1693" t="str">
            <v>NS113740</v>
          </cell>
          <cell r="G1693">
            <v>2019</v>
          </cell>
          <cell r="H1693" t="str">
            <v>SBIR/STTR</v>
          </cell>
          <cell r="I1693" t="str">
            <v>EMILY LAURA Caporello</v>
          </cell>
          <cell r="J1693">
            <v>224976</v>
          </cell>
          <cell r="K1693" t="str">
            <v>BARRON ASSOCIATES, INC.</v>
          </cell>
          <cell r="L1693" t="str">
            <v>VA</v>
          </cell>
          <cell r="M1693" t="str">
            <v>Cross-Cutting Research</v>
          </cell>
          <cell r="N1693" t="str">
            <v>Cross-Cutting Research</v>
          </cell>
          <cell r="O1693" t="str">
            <v>Small Business Programs</v>
          </cell>
          <cell r="P1693" t="str">
            <v>not registered</v>
          </cell>
          <cell r="Q1693" t="str">
            <v>live</v>
          </cell>
          <cell r="R1693" t="str">
            <v>No</v>
          </cell>
          <cell r="S1693">
            <v>0</v>
          </cell>
          <cell r="T1693" t="str">
            <v>No</v>
          </cell>
          <cell r="V1693">
            <v>10479024</v>
          </cell>
        </row>
        <row r="1694">
          <cell r="A1694" t="str">
            <v>NULL</v>
          </cell>
          <cell r="B1694">
            <v>9841388</v>
          </cell>
          <cell r="C1694" t="str">
            <v>Development of ITI-333, a -opioid Receptor Partial Agonist and 5HT2A and D1 Receptor Antagonist, for the Treatment of Opioid Use Disorders</v>
          </cell>
          <cell r="D1694" t="str">
            <v>NIDA</v>
          </cell>
          <cell r="E1694" t="str">
            <v>5UG3DA047699-02</v>
          </cell>
          <cell r="F1694" t="str">
            <v>DA047699</v>
          </cell>
          <cell r="G1694">
            <v>2021</v>
          </cell>
          <cell r="H1694" t="str">
            <v>Non-SBIR/STTR</v>
          </cell>
          <cell r="I1694" t="str">
            <v>KATRINA L. FOSTER</v>
          </cell>
          <cell r="J1694">
            <v>2917074</v>
          </cell>
          <cell r="K1694" t="str">
            <v>INTRA-CELLULAR THERAPIES, INC.</v>
          </cell>
          <cell r="L1694" t="str">
            <v>NY</v>
          </cell>
          <cell r="M1694" t="str">
            <v>OUD</v>
          </cell>
          <cell r="N1694" t="str">
            <v>Novel Therapeutic Options for Opioid Use Disorder and Overdose</v>
          </cell>
          <cell r="O1694" t="str">
            <v>Focusing Medication Development to Prevent and Treat Opioid Use Disorder and Overdose</v>
          </cell>
          <cell r="P1694" t="str">
            <v>NULL</v>
          </cell>
          <cell r="Q1694" t="str">
            <v>NULL</v>
          </cell>
          <cell r="R1694" t="str">
            <v>NULL</v>
          </cell>
          <cell r="S1694" t="str">
            <v>NULL</v>
          </cell>
          <cell r="T1694" t="str">
            <v>NULL</v>
          </cell>
          <cell r="V1694">
            <v>9841388</v>
          </cell>
        </row>
        <row r="1695">
          <cell r="A1695" t="str">
            <v>NULL</v>
          </cell>
          <cell r="B1695">
            <v>9842411</v>
          </cell>
          <cell r="C1695" t="str">
            <v>In vivo characterization of opioid biased agonists</v>
          </cell>
          <cell r="D1695" t="str">
            <v>NIDA</v>
          </cell>
          <cell r="E1695" t="str">
            <v>5R01DA047574-02</v>
          </cell>
          <cell r="F1695" t="str">
            <v>DA047574</v>
          </cell>
          <cell r="G1695">
            <v>2020</v>
          </cell>
          <cell r="H1695" t="str">
            <v>Non-SBIR/STTR</v>
          </cell>
          <cell r="I1695" t="str">
            <v>JANE  ACRI</v>
          </cell>
          <cell r="J1695">
            <v>245568</v>
          </cell>
          <cell r="K1695" t="str">
            <v>MCLEAN HOSPITAL</v>
          </cell>
          <cell r="L1695" t="str">
            <v>MA</v>
          </cell>
          <cell r="M1695" t="str">
            <v>OUD</v>
          </cell>
          <cell r="N1695" t="str">
            <v>Novel Therapeutic Options for Opioid Use Disorder and Overdose</v>
          </cell>
          <cell r="O1695" t="str">
            <v>Focusing Medication Development to Prevent and Treat Opioid Use Disorder and Overdose</v>
          </cell>
          <cell r="P1695" t="str">
            <v>NULL</v>
          </cell>
          <cell r="Q1695" t="str">
            <v>NULL</v>
          </cell>
          <cell r="R1695" t="str">
            <v>NULL</v>
          </cell>
          <cell r="S1695" t="str">
            <v>NULL</v>
          </cell>
          <cell r="T1695" t="str">
            <v>NULL</v>
          </cell>
          <cell r="V1695">
            <v>10062935</v>
          </cell>
        </row>
        <row r="1696">
          <cell r="A1696" t="str">
            <v>NULL</v>
          </cell>
          <cell r="B1696">
            <v>9842798</v>
          </cell>
          <cell r="C1696" t="str">
            <v>Development of Next-generation Pharmacotherapy for Opioid Use Disorders</v>
          </cell>
          <cell r="D1696" t="str">
            <v>NIDA</v>
          </cell>
          <cell r="E1696" t="str">
            <v>5UG3DA048371-02</v>
          </cell>
          <cell r="F1696" t="str">
            <v>DA048371</v>
          </cell>
          <cell r="G1696">
            <v>2020</v>
          </cell>
          <cell r="H1696" t="str">
            <v>Non-SBIR/STTR</v>
          </cell>
          <cell r="I1696" t="str">
            <v>JANE  ACRI</v>
          </cell>
          <cell r="J1696">
            <v>1458094</v>
          </cell>
          <cell r="K1696" t="str">
            <v>ASTRAEA THERAPEUTICS, LLC</v>
          </cell>
          <cell r="L1696" t="str">
            <v>CA</v>
          </cell>
          <cell r="M1696" t="str">
            <v>OUD</v>
          </cell>
          <cell r="N1696" t="str">
            <v>Novel Therapeutic Options for Opioid Use Disorder and Overdose</v>
          </cell>
          <cell r="O1696" t="str">
            <v>Focusing Medication Development to Prevent and Treat Opioid Use Disorder and Overdose</v>
          </cell>
          <cell r="P1696" t="str">
            <v>NULL</v>
          </cell>
          <cell r="Q1696" t="str">
            <v>NULL</v>
          </cell>
          <cell r="R1696" t="str">
            <v>NULL</v>
          </cell>
          <cell r="S1696" t="str">
            <v>NULL</v>
          </cell>
          <cell r="T1696" t="str">
            <v>NULL</v>
          </cell>
          <cell r="V1696">
            <v>10909978</v>
          </cell>
        </row>
        <row r="1697">
          <cell r="A1697" t="str">
            <v>NULL</v>
          </cell>
          <cell r="B1697">
            <v>9843499</v>
          </cell>
          <cell r="C1697" t="str">
            <v>PTPRD ligands for stimulant and opiate use disorders</v>
          </cell>
          <cell r="D1697" t="str">
            <v>NIDA</v>
          </cell>
          <cell r="E1697" t="str">
            <v>5U01DA047713-02</v>
          </cell>
          <cell r="F1697" t="str">
            <v>DA047713</v>
          </cell>
          <cell r="G1697">
            <v>2020</v>
          </cell>
          <cell r="H1697" t="str">
            <v>Non-SBIR/STTR</v>
          </cell>
          <cell r="I1697" t="str">
            <v>Richard  KLINE</v>
          </cell>
          <cell r="J1697">
            <v>1531273</v>
          </cell>
          <cell r="K1697" t="str">
            <v>BIOMEDICAL RESEARCH INSTITUTE OF NEW MEX</v>
          </cell>
          <cell r="L1697" t="str">
            <v>NM</v>
          </cell>
          <cell r="M1697" t="str">
            <v>OUD</v>
          </cell>
          <cell r="N1697" t="str">
            <v>Novel Therapeutic Options for Opioid Use Disorder and Overdose</v>
          </cell>
          <cell r="O1697" t="str">
            <v>Focusing Medication Development to Prevent and Treat Opioid Use Disorder and Overdose</v>
          </cell>
          <cell r="P1697" t="str">
            <v>NULL</v>
          </cell>
          <cell r="Q1697" t="str">
            <v>NULL</v>
          </cell>
          <cell r="R1697" t="str">
            <v>NULL</v>
          </cell>
          <cell r="S1697" t="str">
            <v>NULL</v>
          </cell>
          <cell r="T1697" t="str">
            <v>NULL</v>
          </cell>
          <cell r="V1697">
            <v>10073491</v>
          </cell>
        </row>
        <row r="1698">
          <cell r="A1698" t="str">
            <v>HDP00376</v>
          </cell>
          <cell r="B1698">
            <v>9843839</v>
          </cell>
          <cell r="C1698" t="str">
            <v>Development of a Potent and Highly Selective NaV1.7 Inhibitor for the Treatment of Acute Pain with the Goal of Reducing Opioid Use and Preventing Opioid Use Disorders</v>
          </cell>
          <cell r="D1698" t="str">
            <v>NIDA</v>
          </cell>
          <cell r="E1698" t="str">
            <v>1UG3DA049599-01</v>
          </cell>
          <cell r="F1698" t="str">
            <v>DA049599</v>
          </cell>
          <cell r="G1698">
            <v>2019</v>
          </cell>
          <cell r="H1698" t="str">
            <v>Non-SBIR/STTR</v>
          </cell>
          <cell r="I1698" t="str">
            <v>JANE  ACRI</v>
          </cell>
          <cell r="J1698">
            <v>2937963</v>
          </cell>
          <cell r="K1698" t="str">
            <v>SITEONE THERAPEUTICS, INC.</v>
          </cell>
          <cell r="L1698" t="str">
            <v>CA</v>
          </cell>
          <cell r="M1698" t="str">
            <v>OUD</v>
          </cell>
          <cell r="N1698" t="str">
            <v>Novel Therapeutic Options for Opioid Use Disorder and Overdose</v>
          </cell>
          <cell r="O1698" t="str">
            <v>Focusing Medication Development to Prevent and Treat Opioid Use Disorder and Overdose</v>
          </cell>
          <cell r="P1698" t="str">
            <v>not registered</v>
          </cell>
          <cell r="Q1698" t="str">
            <v>archived</v>
          </cell>
          <cell r="R1698" t="str">
            <v>No</v>
          </cell>
          <cell r="S1698">
            <v>0</v>
          </cell>
          <cell r="T1698" t="str">
            <v>No</v>
          </cell>
          <cell r="V1698">
            <v>10025176</v>
          </cell>
        </row>
        <row r="1699">
          <cell r="A1699" t="str">
            <v>HDP00070</v>
          </cell>
          <cell r="B1699">
            <v>9843968</v>
          </cell>
          <cell r="C1699" t="str">
            <v>Novel Therapeutics for Opioid Use Disorder in the Acute Overdose and Maintenance Settings</v>
          </cell>
          <cell r="D1699" t="str">
            <v>NIDA</v>
          </cell>
          <cell r="E1699" t="str">
            <v>1UG3DA049598-01</v>
          </cell>
          <cell r="F1699" t="str">
            <v>DA049598</v>
          </cell>
          <cell r="G1699">
            <v>2019</v>
          </cell>
          <cell r="H1699" t="str">
            <v>Non-SBIR/STTR</v>
          </cell>
          <cell r="I1699" t="str">
            <v>Richard  KLINE</v>
          </cell>
          <cell r="J1699">
            <v>6461202</v>
          </cell>
          <cell r="K1699" t="str">
            <v>EPIODYNE, INC.</v>
          </cell>
          <cell r="L1699" t="str">
            <v>CA</v>
          </cell>
          <cell r="M1699" t="str">
            <v>OUD</v>
          </cell>
          <cell r="N1699" t="str">
            <v>Novel Therapeutic Options for Opioid Use Disorder and Overdose</v>
          </cell>
          <cell r="O1699" t="str">
            <v>Focusing Medication Development to Prevent and Treat Opioid Use Disorder and Overdose</v>
          </cell>
          <cell r="P1699" t="str">
            <v>not registered</v>
          </cell>
          <cell r="Q1699" t="str">
            <v>live</v>
          </cell>
          <cell r="R1699" t="str">
            <v>No</v>
          </cell>
          <cell r="S1699">
            <v>0</v>
          </cell>
          <cell r="T1699" t="str">
            <v>No</v>
          </cell>
          <cell r="V1699">
            <v>10705309</v>
          </cell>
        </row>
        <row r="1700">
          <cell r="A1700" t="str">
            <v>HDP00146</v>
          </cell>
          <cell r="B1700">
            <v>9844337</v>
          </cell>
          <cell r="C1700" t="str">
            <v>Novel LAAM formulations to treat Opioid Use Disorder (UG3 DA048768-01A1)</v>
          </cell>
          <cell r="D1700" t="str">
            <v>NIDA</v>
          </cell>
          <cell r="E1700" t="str">
            <v>1UG3DA048768-01A1</v>
          </cell>
          <cell r="F1700" t="str">
            <v>DA048768</v>
          </cell>
          <cell r="G1700">
            <v>2019</v>
          </cell>
          <cell r="H1700" t="str">
            <v>Non-SBIR/STTR</v>
          </cell>
          <cell r="I1700" t="str">
            <v>JASON CARLOS Sousa</v>
          </cell>
          <cell r="J1700">
            <v>1614668</v>
          </cell>
          <cell r="K1700" t="str">
            <v>VIRGINIA COMMONWEALTH UNIVERSITY</v>
          </cell>
          <cell r="L1700" t="str">
            <v>VA</v>
          </cell>
          <cell r="M1700" t="str">
            <v>OUD</v>
          </cell>
          <cell r="N1700" t="str">
            <v>Novel Therapeutic Options for Opioid Use Disorder and Overdose</v>
          </cell>
          <cell r="O1700" t="str">
            <v>Focusing Medication Development to Prevent and Treat Opioid Use Disorder and Overdose</v>
          </cell>
          <cell r="P1700" t="str">
            <v>not registered</v>
          </cell>
          <cell r="Q1700" t="str">
            <v>live</v>
          </cell>
          <cell r="R1700" t="str">
            <v>No</v>
          </cell>
          <cell r="S1700">
            <v>0</v>
          </cell>
          <cell r="T1700" t="str">
            <v>No</v>
          </cell>
          <cell r="V1700">
            <v>9844337</v>
          </cell>
        </row>
        <row r="1701">
          <cell r="A1701" t="str">
            <v>HDP00307</v>
          </cell>
          <cell r="B1701">
            <v>9845104</v>
          </cell>
          <cell r="C1701" t="str">
            <v>Patient-level Risk Identifier Models for a Multifactor Opioid Abuse Risk Assessment Strategy</v>
          </cell>
          <cell r="D1701" t="str">
            <v>NIDA</v>
          </cell>
          <cell r="E1701" t="str">
            <v>1R43DA049650-01</v>
          </cell>
          <cell r="F1701" t="str">
            <v>DA049650</v>
          </cell>
          <cell r="G1701">
            <v>2019</v>
          </cell>
          <cell r="H1701" t="str">
            <v>SBIR/STTR</v>
          </cell>
          <cell r="I1701" t="str">
            <v>Julia  Berzhanskaya</v>
          </cell>
          <cell r="J1701">
            <v>218818</v>
          </cell>
          <cell r="K1701" t="str">
            <v>PRINCIPLED STRATEGIES, INC.</v>
          </cell>
          <cell r="L1701" t="str">
            <v>CA</v>
          </cell>
          <cell r="M1701" t="str">
            <v>Cross-Cutting Research</v>
          </cell>
          <cell r="N1701" t="str">
            <v>Cross-Cutting Research</v>
          </cell>
          <cell r="O1701" t="str">
            <v>Small Business Programs</v>
          </cell>
          <cell r="P1701" t="str">
            <v>not registered</v>
          </cell>
          <cell r="Q1701" t="str">
            <v>live</v>
          </cell>
          <cell r="R1701" t="str">
            <v>No</v>
          </cell>
          <cell r="S1701">
            <v>0</v>
          </cell>
          <cell r="T1701" t="str">
            <v>No</v>
          </cell>
          <cell r="V1701">
            <v>9845104</v>
          </cell>
        </row>
        <row r="1702">
          <cell r="A1702" t="str">
            <v>HDP00188</v>
          </cell>
          <cell r="B1702">
            <v>9845353</v>
          </cell>
          <cell r="C1702" t="str">
            <v>Repression of Sodium Channels via a Gene Therapy for Treatment of Chronic Neuropathic Pain</v>
          </cell>
          <cell r="D1702" t="str">
            <v>NINDS</v>
          </cell>
          <cell r="E1702" t="str">
            <v>1R43NS112088-01A1</v>
          </cell>
          <cell r="F1702" t="str">
            <v>NS112088</v>
          </cell>
          <cell r="G1702">
            <v>2019</v>
          </cell>
          <cell r="H1702" t="str">
            <v>SBIR/STTR</v>
          </cell>
          <cell r="I1702" t="str">
            <v>ERIC MICHAEL Hudak</v>
          </cell>
          <cell r="J1702">
            <v>529006</v>
          </cell>
          <cell r="K1702" t="str">
            <v>NAVEGA THERAPEUTICS, INC.</v>
          </cell>
          <cell r="L1702" t="str">
            <v>CA</v>
          </cell>
          <cell r="M1702" t="str">
            <v>Cross-Cutting Research</v>
          </cell>
          <cell r="N1702" t="str">
            <v>Cross-Cutting Research</v>
          </cell>
          <cell r="O1702" t="str">
            <v>Small Business Programs</v>
          </cell>
          <cell r="P1702" t="str">
            <v>not registered</v>
          </cell>
          <cell r="Q1702" t="str">
            <v>live</v>
          </cell>
          <cell r="R1702" t="str">
            <v>No</v>
          </cell>
          <cell r="S1702">
            <v>0</v>
          </cell>
          <cell r="T1702" t="str">
            <v>No</v>
          </cell>
          <cell r="V1702">
            <v>9845353</v>
          </cell>
        </row>
        <row r="1703">
          <cell r="A1703" t="str">
            <v>HDP00452</v>
          </cell>
          <cell r="B1703">
            <v>9845846</v>
          </cell>
          <cell r="C1703" t="str">
            <v>Peripherally-Restricted Long-Acting Somatostatin Receptor 4 (LA-SSTR4) Agonists for Pain</v>
          </cell>
          <cell r="D1703" t="str">
            <v>NIDA</v>
          </cell>
          <cell r="E1703" t="str">
            <v>2R44DA045410-02</v>
          </cell>
          <cell r="F1703" t="str">
            <v>DA045410</v>
          </cell>
          <cell r="G1703">
            <v>2019</v>
          </cell>
          <cell r="H1703" t="str">
            <v>SBIR/STTR</v>
          </cell>
          <cell r="I1703" t="str">
            <v>RAMACHANDRAN NMN Arudchandran</v>
          </cell>
          <cell r="J1703">
            <v>1585395</v>
          </cell>
          <cell r="K1703" t="str">
            <v>PEPTIDE LOGIC, LLC</v>
          </cell>
          <cell r="L1703" t="str">
            <v>CA</v>
          </cell>
          <cell r="M1703" t="str">
            <v>Cross-Cutting Research</v>
          </cell>
          <cell r="N1703" t="str">
            <v>Cross-Cutting Research</v>
          </cell>
          <cell r="O1703" t="str">
            <v>Small Business Programs</v>
          </cell>
          <cell r="P1703" t="str">
            <v>not registered</v>
          </cell>
          <cell r="Q1703" t="str">
            <v>live</v>
          </cell>
          <cell r="R1703" t="str">
            <v>No</v>
          </cell>
          <cell r="S1703">
            <v>0</v>
          </cell>
          <cell r="T1703" t="str">
            <v>No</v>
          </cell>
          <cell r="V1703">
            <v>9845846</v>
          </cell>
        </row>
        <row r="1704">
          <cell r="A1704" t="str">
            <v>HDP00118</v>
          </cell>
          <cell r="B1704">
            <v>9845965</v>
          </cell>
          <cell r="C1704" t="str">
            <v>Pharmacokinetic and toxicology studies of AYX2, a transcription factor decoy, non-opioid, disease modifying drug candidate for the long-term treatment of chronic pain</v>
          </cell>
          <cell r="D1704" t="str">
            <v>NINDS</v>
          </cell>
          <cell r="E1704" t="str">
            <v>1R43NS113726-01</v>
          </cell>
          <cell r="F1704" t="str">
            <v>NS113726</v>
          </cell>
          <cell r="G1704">
            <v>2019</v>
          </cell>
          <cell r="H1704" t="str">
            <v>SBIR/STTR</v>
          </cell>
          <cell r="I1704" t="str">
            <v>ERIC MICHAEL Hudak</v>
          </cell>
          <cell r="J1704">
            <v>602516</v>
          </cell>
          <cell r="K1704" t="str">
            <v>ADYNXX, INC.</v>
          </cell>
          <cell r="L1704" t="str">
            <v>CA</v>
          </cell>
          <cell r="M1704" t="str">
            <v>Cross-Cutting Research</v>
          </cell>
          <cell r="N1704" t="str">
            <v>Cross-Cutting Research</v>
          </cell>
          <cell r="O1704" t="str">
            <v>Small Business Programs</v>
          </cell>
          <cell r="P1704" t="str">
            <v>not registered</v>
          </cell>
          <cell r="Q1704" t="str">
            <v>live</v>
          </cell>
          <cell r="R1704" t="str">
            <v>No</v>
          </cell>
          <cell r="S1704">
            <v>0</v>
          </cell>
          <cell r="T1704" t="str">
            <v>No</v>
          </cell>
          <cell r="V1704">
            <v>9845965</v>
          </cell>
        </row>
        <row r="1705">
          <cell r="A1705" t="str">
            <v>HDP00236</v>
          </cell>
          <cell r="B1705">
            <v>9846177</v>
          </cell>
          <cell r="C1705" t="str">
            <v>Targeting lipid rafts for treatment of migraine</v>
          </cell>
          <cell r="D1705" t="str">
            <v>NINDS</v>
          </cell>
          <cell r="E1705" t="str">
            <v>1R41NS113705-01</v>
          </cell>
          <cell r="F1705" t="str">
            <v>NS113705</v>
          </cell>
          <cell r="G1705">
            <v>2019</v>
          </cell>
          <cell r="H1705" t="str">
            <v>SBIR/STTR</v>
          </cell>
          <cell r="I1705" t="str">
            <v>ERIC MICHAEL Hudak</v>
          </cell>
          <cell r="J1705">
            <v>665674</v>
          </cell>
          <cell r="K1705" t="str">
            <v>RAFT PHARMACEUTICALS, LLC</v>
          </cell>
          <cell r="L1705" t="str">
            <v>CA</v>
          </cell>
          <cell r="M1705" t="str">
            <v>Cross-Cutting Research</v>
          </cell>
          <cell r="N1705" t="str">
            <v>Cross-Cutting Research</v>
          </cell>
          <cell r="O1705" t="str">
            <v>Small Business Programs</v>
          </cell>
          <cell r="P1705" t="str">
            <v>not registered</v>
          </cell>
          <cell r="Q1705" t="str">
            <v>live</v>
          </cell>
          <cell r="R1705" t="str">
            <v>No</v>
          </cell>
          <cell r="S1705">
            <v>0</v>
          </cell>
          <cell r="T1705" t="str">
            <v>No</v>
          </cell>
          <cell r="V1705">
            <v>9846177</v>
          </cell>
        </row>
        <row r="1706">
          <cell r="A1706" t="str">
            <v>HDP00064</v>
          </cell>
          <cell r="B1706">
            <v>9846812</v>
          </cell>
          <cell r="C1706" t="str">
            <v>Noninvasive Brain Stimulation for Treating Addiction</v>
          </cell>
          <cell r="D1706" t="str">
            <v>NIDA</v>
          </cell>
          <cell r="E1706" t="str">
            <v>1R44DA049685-01</v>
          </cell>
          <cell r="F1706" t="str">
            <v>DA049685</v>
          </cell>
          <cell r="G1706">
            <v>2019</v>
          </cell>
          <cell r="H1706" t="str">
            <v>SBIR/STTR</v>
          </cell>
          <cell r="I1706" t="str">
            <v>STACIE MARIE Gutowski</v>
          </cell>
          <cell r="J1706">
            <v>225000</v>
          </cell>
          <cell r="K1706" t="str">
            <v>HIGHLAND INSTRUMENTS, INC.</v>
          </cell>
          <cell r="L1706" t="str">
            <v>MA</v>
          </cell>
          <cell r="M1706" t="str">
            <v>Cross-Cutting Research</v>
          </cell>
          <cell r="N1706" t="str">
            <v>Cross-Cutting Research</v>
          </cell>
          <cell r="O1706" t="str">
            <v>Small Business Programs</v>
          </cell>
          <cell r="P1706" t="str">
            <v>not registered</v>
          </cell>
          <cell r="Q1706" t="str">
            <v>live</v>
          </cell>
          <cell r="R1706" t="str">
            <v>No</v>
          </cell>
          <cell r="S1706">
            <v>0</v>
          </cell>
          <cell r="T1706" t="str">
            <v>No</v>
          </cell>
          <cell r="V1706">
            <v>10694167</v>
          </cell>
        </row>
        <row r="1707">
          <cell r="A1707" t="str">
            <v>HDP00170</v>
          </cell>
          <cell r="B1707">
            <v>9846901</v>
          </cell>
          <cell r="C1707" t="str">
            <v>Non-intrusive detection of temporary neurologic impairment by opioids</v>
          </cell>
          <cell r="D1707" t="str">
            <v>NIDA</v>
          </cell>
          <cell r="E1707" t="str">
            <v>1R43DA049684-01</v>
          </cell>
          <cell r="F1707" t="str">
            <v>DA049684</v>
          </cell>
          <cell r="G1707">
            <v>2019</v>
          </cell>
          <cell r="H1707" t="str">
            <v>SBIR/STTR</v>
          </cell>
          <cell r="I1707" t="str">
            <v>Yordan Valtchov Kostov</v>
          </cell>
          <cell r="J1707">
            <v>349933</v>
          </cell>
          <cell r="K1707" t="str">
            <v>ZXEREX CORPORATION</v>
          </cell>
          <cell r="L1707" t="str">
            <v>AZ</v>
          </cell>
          <cell r="M1707" t="str">
            <v>Cross-Cutting Research</v>
          </cell>
          <cell r="N1707" t="str">
            <v>Cross-Cutting Research</v>
          </cell>
          <cell r="O1707" t="str">
            <v>Small Business Programs</v>
          </cell>
          <cell r="P1707" t="str">
            <v>not registered</v>
          </cell>
          <cell r="Q1707" t="str">
            <v>live</v>
          </cell>
          <cell r="R1707" t="str">
            <v>No</v>
          </cell>
          <cell r="S1707">
            <v>0</v>
          </cell>
          <cell r="T1707" t="str">
            <v>No</v>
          </cell>
          <cell r="V1707">
            <v>9846901</v>
          </cell>
        </row>
        <row r="1708">
          <cell r="A1708" t="str">
            <v>HDP00209</v>
          </cell>
          <cell r="B1708">
            <v>9847335</v>
          </cell>
          <cell r="C1708" t="str">
            <v>Micronized salsalate in a parenteral formulation is a safe and effective analgesic for acute postoperative pain management</v>
          </cell>
          <cell r="D1708" t="str">
            <v>NINDS</v>
          </cell>
          <cell r="E1708" t="str">
            <v>1R44NS113749-01</v>
          </cell>
          <cell r="F1708" t="str">
            <v>NS113749</v>
          </cell>
          <cell r="G1708">
            <v>2019</v>
          </cell>
          <cell r="H1708" t="str">
            <v>SBIR/STTR</v>
          </cell>
          <cell r="I1708" t="str">
            <v>EMILY LAURA Caporello</v>
          </cell>
          <cell r="J1708">
            <v>299982</v>
          </cell>
          <cell r="K1708" t="str">
            <v>RH NANOPHARMACUETICALS L.L.C.</v>
          </cell>
          <cell r="L1708" t="str">
            <v>NJ</v>
          </cell>
          <cell r="M1708" t="str">
            <v>Cross-Cutting Research</v>
          </cell>
          <cell r="N1708" t="str">
            <v>Cross-Cutting Research</v>
          </cell>
          <cell r="O1708" t="str">
            <v>Small Business Programs</v>
          </cell>
          <cell r="P1708" t="str">
            <v>not registered</v>
          </cell>
          <cell r="Q1708" t="str">
            <v>live</v>
          </cell>
          <cell r="R1708" t="str">
            <v>No</v>
          </cell>
          <cell r="S1708">
            <v>0</v>
          </cell>
          <cell r="T1708" t="str">
            <v>No</v>
          </cell>
          <cell r="V1708">
            <v>10394982</v>
          </cell>
        </row>
        <row r="1709">
          <cell r="A1709" t="str">
            <v>HDP00405</v>
          </cell>
          <cell r="B1709">
            <v>9847817</v>
          </cell>
          <cell r="C1709" t="str">
            <v>Pre-clinical evaluation of DT-001, a small molecule antagonist of MD2-TLR4 for utility in the treatment of pain.</v>
          </cell>
          <cell r="D1709" t="str">
            <v>NINDS</v>
          </cell>
          <cell r="E1709" t="str">
            <v>1R41NS113717-01</v>
          </cell>
          <cell r="F1709" t="str">
            <v>NS113717</v>
          </cell>
          <cell r="G1709">
            <v>2019</v>
          </cell>
          <cell r="H1709" t="str">
            <v>SBIR/STTR</v>
          </cell>
          <cell r="I1709" t="str">
            <v>ERIC MICHAEL Hudak</v>
          </cell>
          <cell r="J1709">
            <v>646527</v>
          </cell>
          <cell r="K1709" t="str">
            <v>DOULEUR THERAPEUTICS, INC.</v>
          </cell>
          <cell r="L1709" t="str">
            <v>CA</v>
          </cell>
          <cell r="M1709" t="str">
            <v>Cross-Cutting Research</v>
          </cell>
          <cell r="N1709" t="str">
            <v>Cross-Cutting Research</v>
          </cell>
          <cell r="O1709" t="str">
            <v>Small Business Programs</v>
          </cell>
          <cell r="P1709" t="str">
            <v>not registered</v>
          </cell>
          <cell r="Q1709" t="str">
            <v>live</v>
          </cell>
          <cell r="R1709" t="str">
            <v>No</v>
          </cell>
          <cell r="S1709">
            <v>0</v>
          </cell>
          <cell r="T1709" t="str">
            <v>No</v>
          </cell>
          <cell r="V1709">
            <v>9847817</v>
          </cell>
        </row>
        <row r="1710">
          <cell r="A1710" t="str">
            <v>HDP01245</v>
          </cell>
          <cell r="B1710">
            <v>9848023</v>
          </cell>
          <cell r="C1710" t="str">
            <v>Virtual Reality as a Opioid Sparing Intervention for Acute Postoperative Pain Management</v>
          </cell>
          <cell r="D1710" t="str">
            <v>NIDA</v>
          </cell>
          <cell r="E1710" t="str">
            <v>2R44DA049640-02</v>
          </cell>
          <cell r="F1710" t="str">
            <v>DA049640</v>
          </cell>
          <cell r="G1710">
            <v>2019</v>
          </cell>
          <cell r="H1710" t="str">
            <v>SBIR/STTR</v>
          </cell>
          <cell r="I1710" t="str">
            <v>LEONARDO MARIA Angelone</v>
          </cell>
          <cell r="J1710">
            <v>734714</v>
          </cell>
          <cell r="K1710" t="str">
            <v>APPLIEDVR, INC.</v>
          </cell>
          <cell r="L1710" t="str">
            <v>CA</v>
          </cell>
          <cell r="M1710" t="str">
            <v>Cross-Cutting Research</v>
          </cell>
          <cell r="N1710" t="str">
            <v>Cross-Cutting Research</v>
          </cell>
          <cell r="O1710" t="str">
            <v>Small Business Programs</v>
          </cell>
          <cell r="P1710" t="str">
            <v>not registered</v>
          </cell>
          <cell r="Q1710" t="str">
            <v>live</v>
          </cell>
          <cell r="R1710" t="str">
            <v>No</v>
          </cell>
          <cell r="S1710">
            <v>0</v>
          </cell>
          <cell r="T1710" t="str">
            <v>No</v>
          </cell>
          <cell r="V1710">
            <v>10025175</v>
          </cell>
        </row>
        <row r="1711">
          <cell r="A1711" t="str">
            <v>HDP00194</v>
          </cell>
          <cell r="B1711">
            <v>9848027</v>
          </cell>
          <cell r="C1711" t="str">
            <v>Addressing Opioid Use Disorder with an External Multimodal Neuromodulation Device: Development and Clinical Evaluation of DuoTherm for Opioid-Sparing in Acute and Chronic Low Back Pain.</v>
          </cell>
          <cell r="D1711" t="str">
            <v>NIDA</v>
          </cell>
          <cell r="E1711" t="str">
            <v>1R44DA049631-01</v>
          </cell>
          <cell r="F1711" t="str">
            <v>DA049631</v>
          </cell>
          <cell r="G1711">
            <v>2019</v>
          </cell>
          <cell r="H1711" t="str">
            <v>SBIR/STTR</v>
          </cell>
          <cell r="I1711" t="str">
            <v>LEONARDO MARIA Angelone</v>
          </cell>
          <cell r="J1711">
            <v>221959</v>
          </cell>
          <cell r="K1711" t="str">
            <v>MMJ LABS, LLC</v>
          </cell>
          <cell r="L1711" t="str">
            <v>GA</v>
          </cell>
          <cell r="M1711" t="str">
            <v>Cross-Cutting Research</v>
          </cell>
          <cell r="N1711" t="str">
            <v>Cross-Cutting Research</v>
          </cell>
          <cell r="O1711" t="str">
            <v>Small Business Programs</v>
          </cell>
          <cell r="P1711" t="str">
            <v>registered</v>
          </cell>
          <cell r="Q1711" t="str">
            <v>live</v>
          </cell>
          <cell r="R1711" t="str">
            <v>No</v>
          </cell>
          <cell r="S1711">
            <v>0</v>
          </cell>
          <cell r="T1711" t="str">
            <v>No</v>
          </cell>
          <cell r="V1711">
            <v>10135903</v>
          </cell>
        </row>
        <row r="1712">
          <cell r="A1712" t="str">
            <v>HDP00020</v>
          </cell>
          <cell r="B1712">
            <v>9848085</v>
          </cell>
          <cell r="C1712" t="str">
            <v>Opioid-Sparing pain management for Chronic Low Back Pain patients using TMC-CP01 - A VANISH (Virtual Autonomic Neuromodulation Induced Systemic Healing) based program</v>
          </cell>
          <cell r="D1712" t="str">
            <v>NIDA</v>
          </cell>
          <cell r="E1712" t="str">
            <v>1R44DA049630-01</v>
          </cell>
          <cell r="F1712" t="str">
            <v>DA049630</v>
          </cell>
          <cell r="G1712">
            <v>2019</v>
          </cell>
          <cell r="H1712" t="str">
            <v>SBIR/STTR</v>
          </cell>
          <cell r="I1712" t="str">
            <v>LEONARDO MARIA Angelone</v>
          </cell>
          <cell r="J1712">
            <v>225000</v>
          </cell>
          <cell r="K1712" t="str">
            <v>TAMADE, LLC</v>
          </cell>
          <cell r="L1712" t="str">
            <v>CA</v>
          </cell>
          <cell r="M1712" t="str">
            <v>Cross-Cutting Research</v>
          </cell>
          <cell r="N1712" t="str">
            <v>Cross-Cutting Research</v>
          </cell>
          <cell r="O1712" t="str">
            <v>Small Business Programs</v>
          </cell>
          <cell r="P1712" t="str">
            <v>not registered</v>
          </cell>
          <cell r="Q1712" t="str">
            <v>live</v>
          </cell>
          <cell r="R1712" t="str">
            <v>No</v>
          </cell>
          <cell r="S1712">
            <v>0</v>
          </cell>
          <cell r="T1712" t="str">
            <v>No</v>
          </cell>
          <cell r="V1712">
            <v>10512769</v>
          </cell>
        </row>
        <row r="1713">
          <cell r="A1713" t="str">
            <v>HDP00184</v>
          </cell>
          <cell r="B1713">
            <v>9848092</v>
          </cell>
          <cell r="C1713" t="str">
            <v>Connected Pharmacy Platform to Improve Adherence to Buprenorphine-Naloxone Prescription Treatment of Opioid Use Disorder</v>
          </cell>
          <cell r="D1713" t="str">
            <v>NIDA</v>
          </cell>
          <cell r="E1713" t="str">
            <v>1R44DA049629-01</v>
          </cell>
          <cell r="F1713" t="str">
            <v>DA049629</v>
          </cell>
          <cell r="G1713">
            <v>2019</v>
          </cell>
          <cell r="H1713" t="str">
            <v>SBIR/STTR</v>
          </cell>
          <cell r="I1713" t="str">
            <v>LEONARDO MARIA Angelone</v>
          </cell>
          <cell r="J1713">
            <v>234570</v>
          </cell>
          <cell r="K1713" t="str">
            <v>OPTIMIZE SYSTEMS INC</v>
          </cell>
          <cell r="L1713" t="str">
            <v>WA</v>
          </cell>
          <cell r="M1713" t="str">
            <v>Cross-Cutting Research</v>
          </cell>
          <cell r="N1713" t="str">
            <v>Cross-Cutting Research</v>
          </cell>
          <cell r="O1713" t="str">
            <v>Small Business Programs</v>
          </cell>
          <cell r="P1713" t="str">
            <v>not registered</v>
          </cell>
          <cell r="Q1713" t="str">
            <v>live</v>
          </cell>
          <cell r="R1713" t="str">
            <v>No</v>
          </cell>
          <cell r="S1713">
            <v>0</v>
          </cell>
          <cell r="T1713" t="str">
            <v>No</v>
          </cell>
          <cell r="V1713">
            <v>9848092</v>
          </cell>
        </row>
        <row r="1714">
          <cell r="A1714" t="str">
            <v>HDP00305</v>
          </cell>
          <cell r="B1714">
            <v>9848313</v>
          </cell>
          <cell r="C1714" t="str">
            <v>Non-invasive Neuromodulation Device for Decreasing Withdrawal Symptoms and Craving during Treatment of Opioid Use Disorder</v>
          </cell>
          <cell r="D1714" t="str">
            <v>NIDA</v>
          </cell>
          <cell r="E1714" t="str">
            <v>1R43DA049623-01</v>
          </cell>
          <cell r="F1714" t="str">
            <v>DA049623</v>
          </cell>
          <cell r="G1714">
            <v>2019</v>
          </cell>
          <cell r="H1714" t="str">
            <v>SBIR/STTR</v>
          </cell>
          <cell r="I1714" t="str">
            <v>STACIE MARIE Gutowski</v>
          </cell>
          <cell r="J1714">
            <v>223176</v>
          </cell>
          <cell r="K1714" t="str">
            <v>THERANOVA, LLC</v>
          </cell>
          <cell r="L1714" t="str">
            <v>CA</v>
          </cell>
          <cell r="M1714" t="str">
            <v>Cross-Cutting Research</v>
          </cell>
          <cell r="N1714" t="str">
            <v>Cross-Cutting Research</v>
          </cell>
          <cell r="O1714" t="str">
            <v>Small Business Programs</v>
          </cell>
          <cell r="P1714" t="str">
            <v>not registered</v>
          </cell>
          <cell r="Q1714" t="str">
            <v>live</v>
          </cell>
          <cell r="R1714" t="str">
            <v>No</v>
          </cell>
          <cell r="S1714">
            <v>0</v>
          </cell>
          <cell r="T1714" t="str">
            <v>No</v>
          </cell>
          <cell r="V1714">
            <v>9848313</v>
          </cell>
        </row>
        <row r="1715">
          <cell r="A1715" t="str">
            <v>HDP00278</v>
          </cell>
          <cell r="B1715">
            <v>9848378</v>
          </cell>
          <cell r="C1715" t="str">
            <v>NeoGUARD: An easy-to-use, low-cost brain monitor for objective screening and treatment of opioid-exposed infants</v>
          </cell>
          <cell r="D1715" t="str">
            <v>NIDA</v>
          </cell>
          <cell r="E1715" t="str">
            <v>1R43DA049620-01</v>
          </cell>
          <cell r="F1715" t="str">
            <v>DA049620</v>
          </cell>
          <cell r="G1715">
            <v>2019</v>
          </cell>
          <cell r="H1715" t="str">
            <v>SBIR/STTR</v>
          </cell>
          <cell r="I1715" t="str">
            <v>LEONARDO MARIA Angelone</v>
          </cell>
          <cell r="J1715">
            <v>244569</v>
          </cell>
          <cell r="K1715" t="str">
            <v>NEUROWAVE SYSTEMS, INC.</v>
          </cell>
          <cell r="L1715" t="str">
            <v>OH</v>
          </cell>
          <cell r="M1715" t="str">
            <v>Cross-Cutting Research</v>
          </cell>
          <cell r="N1715" t="str">
            <v>Cross-Cutting Research</v>
          </cell>
          <cell r="O1715" t="str">
            <v>Small Business Programs</v>
          </cell>
          <cell r="P1715" t="str">
            <v>not registered</v>
          </cell>
          <cell r="Q1715" t="str">
            <v>live</v>
          </cell>
          <cell r="R1715" t="str">
            <v>No</v>
          </cell>
          <cell r="S1715">
            <v>0</v>
          </cell>
          <cell r="T1715" t="str">
            <v>No</v>
          </cell>
          <cell r="V1715">
            <v>9848378</v>
          </cell>
        </row>
        <row r="1716">
          <cell r="A1716" t="str">
            <v>HDP00093</v>
          </cell>
          <cell r="B1716">
            <v>9848425</v>
          </cell>
          <cell r="C1716" t="str">
            <v>At-Home Virtual Reality Guided Imagery Intervention for Chronic Pain</v>
          </cell>
          <cell r="D1716" t="str">
            <v>NIDA</v>
          </cell>
          <cell r="E1716" t="str">
            <v>1R43DA049617-01</v>
          </cell>
          <cell r="F1716" t="str">
            <v>DA049617</v>
          </cell>
          <cell r="G1716">
            <v>2019</v>
          </cell>
          <cell r="H1716" t="str">
            <v>SBIR/STTR</v>
          </cell>
          <cell r="I1716" t="str">
            <v>LEONARDO MARIA Angelone</v>
          </cell>
          <cell r="J1716">
            <v>225000</v>
          </cell>
          <cell r="K1716" t="str">
            <v>LIMBIX HEALTH, INC.</v>
          </cell>
          <cell r="L1716" t="str">
            <v>CA</v>
          </cell>
          <cell r="M1716" t="str">
            <v>Cross-Cutting Research</v>
          </cell>
          <cell r="N1716" t="str">
            <v>Cross-Cutting Research</v>
          </cell>
          <cell r="O1716" t="str">
            <v>Small Business Programs</v>
          </cell>
          <cell r="P1716" t="str">
            <v>not registered</v>
          </cell>
          <cell r="Q1716" t="str">
            <v>live</v>
          </cell>
          <cell r="R1716" t="str">
            <v>No</v>
          </cell>
          <cell r="S1716">
            <v>0</v>
          </cell>
          <cell r="T1716" t="str">
            <v>No</v>
          </cell>
          <cell r="V1716">
            <v>9848425</v>
          </cell>
        </row>
        <row r="1717">
          <cell r="A1717" t="str">
            <v>HDP00400</v>
          </cell>
          <cell r="B1717">
            <v>9848428</v>
          </cell>
          <cell r="C1717" t="str">
            <v>Development and Evaluation of Computerized Chemosensory-Based Orbitofrontal Cortex Training (CBOT) for relapse preventionin patients with Opioid Use (OUD)</v>
          </cell>
          <cell r="D1717" t="str">
            <v>NIDA</v>
          </cell>
          <cell r="E1717" t="str">
            <v>1R43DA049616-01</v>
          </cell>
          <cell r="F1717" t="str">
            <v>DA049616</v>
          </cell>
          <cell r="G1717">
            <v>2019</v>
          </cell>
          <cell r="H1717" t="str">
            <v>SBIR/STTR</v>
          </cell>
          <cell r="I1717" t="str">
            <v>STACIE MARIE Gutowski</v>
          </cell>
          <cell r="J1717">
            <v>225000</v>
          </cell>
          <cell r="K1717" t="str">
            <v>EVON MEDICS, LLC</v>
          </cell>
          <cell r="L1717" t="str">
            <v>MD</v>
          </cell>
          <cell r="M1717" t="str">
            <v>Cross-Cutting Research</v>
          </cell>
          <cell r="N1717" t="str">
            <v>Cross-Cutting Research</v>
          </cell>
          <cell r="O1717" t="str">
            <v>Small Business Programs</v>
          </cell>
          <cell r="P1717" t="str">
            <v>registered</v>
          </cell>
          <cell r="Q1717" t="str">
            <v>live</v>
          </cell>
          <cell r="R1717" t="str">
            <v>No</v>
          </cell>
          <cell r="S1717">
            <v>0</v>
          </cell>
          <cell r="T1717" t="str">
            <v>No</v>
          </cell>
          <cell r="V1717">
            <v>10268251</v>
          </cell>
        </row>
        <row r="1718">
          <cell r="A1718" t="str">
            <v>HDP00212</v>
          </cell>
          <cell r="B1718">
            <v>9848902</v>
          </cell>
          <cell r="C1718" t="str">
            <v>Deep Brain Stimulation of the Subgenual Cingulate Cortex for the Treatment of Medically Refractory Chronic Low Back Pain</v>
          </cell>
          <cell r="D1718" t="str">
            <v>NINDS</v>
          </cell>
          <cell r="E1718" t="str">
            <v>1UH3NS113661-01</v>
          </cell>
          <cell r="F1718" t="str">
            <v>NS113661</v>
          </cell>
          <cell r="G1718">
            <v>2019</v>
          </cell>
          <cell r="H1718" t="str">
            <v>Non-SBIR/STTR</v>
          </cell>
          <cell r="I1718" t="str">
            <v>Nick B Langhals</v>
          </cell>
          <cell r="J1718">
            <v>681714</v>
          </cell>
          <cell r="K1718" t="str">
            <v>UNIVERSITY OF CALIFORNIA LOS ANGELES</v>
          </cell>
          <cell r="L1718" t="str">
            <v>CA</v>
          </cell>
          <cell r="M1718" t="str">
            <v>Pain mgt</v>
          </cell>
          <cell r="N1718" t="str">
            <v>Preclinical and Translational Research in Pain Management</v>
          </cell>
          <cell r="O1718" t="str">
            <v>Translating Discoveries into Effective Devices to Treat Pain</v>
          </cell>
          <cell r="P1718" t="str">
            <v>registered</v>
          </cell>
          <cell r="Q1718" t="str">
            <v>live</v>
          </cell>
          <cell r="R1718" t="str">
            <v>No</v>
          </cell>
          <cell r="S1718">
            <v>0</v>
          </cell>
          <cell r="T1718" t="str">
            <v>No</v>
          </cell>
          <cell r="V1718">
            <v>10221068</v>
          </cell>
        </row>
        <row r="1719">
          <cell r="A1719" t="str">
            <v>HDP00472</v>
          </cell>
          <cell r="B1719">
            <v>9849933</v>
          </cell>
          <cell r="C1719" t="str">
            <v>Development and Evaluation of Video-Based Directly Observed Therapy for Office-Based Treatment of Opioid Use Disorders with Buprenorphine</v>
          </cell>
          <cell r="D1719" t="str">
            <v>NIDA</v>
          </cell>
          <cell r="E1719" t="str">
            <v>3R44DA044053-02S1</v>
          </cell>
          <cell r="F1719" t="str">
            <v>DA044053</v>
          </cell>
          <cell r="G1719">
            <v>2019</v>
          </cell>
          <cell r="H1719" t="str">
            <v>SBIR/STTR</v>
          </cell>
          <cell r="I1719" t="str">
            <v>Sarah Q Duffy</v>
          </cell>
          <cell r="J1719">
            <v>828035</v>
          </cell>
          <cell r="K1719" t="str">
            <v>EMOCHA MOBILE HEALTH, INC.</v>
          </cell>
          <cell r="L1719" t="str">
            <v>MD</v>
          </cell>
          <cell r="M1719" t="str">
            <v>Cross-Cutting Research</v>
          </cell>
          <cell r="N1719" t="str">
            <v>Cross-Cutting Research</v>
          </cell>
          <cell r="O1719" t="str">
            <v>Small Business Programs</v>
          </cell>
          <cell r="P1719" t="str">
            <v>not registered</v>
          </cell>
          <cell r="Q1719" t="str">
            <v>live</v>
          </cell>
          <cell r="R1719" t="str">
            <v>No</v>
          </cell>
          <cell r="S1719">
            <v>0</v>
          </cell>
          <cell r="T1719" t="str">
            <v>No</v>
          </cell>
          <cell r="V1719">
            <v>9849933</v>
          </cell>
        </row>
        <row r="1720">
          <cell r="A1720" t="str">
            <v>HDP00509</v>
          </cell>
          <cell r="B1720">
            <v>9850412</v>
          </cell>
          <cell r="C1720" t="str">
            <v>AOD Use Trajectories from Age 10 to 24: Multi-level Predictors, Health and Behavioral Functioning, and Racial/ethnic Disparities</v>
          </cell>
          <cell r="D1720" t="str">
            <v>NIAAA</v>
          </cell>
          <cell r="E1720" t="str">
            <v>3R01AA025848-03S1</v>
          </cell>
          <cell r="F1720" t="str">
            <v>AA025848</v>
          </cell>
          <cell r="G1720">
            <v>2019</v>
          </cell>
          <cell r="H1720" t="str">
            <v>Non-SBIR/STTR</v>
          </cell>
          <cell r="I1720" t="str">
            <v>Beverly  Ruffin</v>
          </cell>
          <cell r="J1720">
            <v>182670</v>
          </cell>
          <cell r="K1720" t="str">
            <v>RAND CORPORATION</v>
          </cell>
          <cell r="L1720" t="str">
            <v>CA</v>
          </cell>
          <cell r="M1720" t="str">
            <v>OUD</v>
          </cell>
          <cell r="N1720" t="str">
            <v>New Strategies to Prevent and Treat Opioid Addiction</v>
          </cell>
          <cell r="O1720" t="str">
            <v>Preventing Opioid Use Disorder</v>
          </cell>
          <cell r="P1720" t="str">
            <v>not registered</v>
          </cell>
          <cell r="Q1720" t="str">
            <v>live</v>
          </cell>
          <cell r="R1720" t="str">
            <v>No</v>
          </cell>
          <cell r="S1720">
            <v>0</v>
          </cell>
          <cell r="T1720" t="str">
            <v>No</v>
          </cell>
          <cell r="V1720">
            <v>10088639</v>
          </cell>
        </row>
        <row r="1721">
          <cell r="A1721" t="str">
            <v>NULL</v>
          </cell>
          <cell r="B1721">
            <v>9850643</v>
          </cell>
          <cell r="C1721" t="str">
            <v>Study of Activity Dependent Sympathetic Sprouting</v>
          </cell>
          <cell r="D1721" t="str">
            <v>NINDS</v>
          </cell>
          <cell r="E1721" t="str">
            <v>5R01NS045594-15</v>
          </cell>
          <cell r="F1721" t="str">
            <v>NS045594</v>
          </cell>
          <cell r="G1721">
            <v>2020</v>
          </cell>
          <cell r="H1721" t="str">
            <v>Non-SBIR/STTR</v>
          </cell>
          <cell r="I1721" t="str">
            <v>DURGA PRASANNA Mohapatra</v>
          </cell>
          <cell r="J1721">
            <v>787379</v>
          </cell>
          <cell r="K1721" t="str">
            <v>UNIVERSITY OF CINCINNATI</v>
          </cell>
          <cell r="L1721" t="str">
            <v>OH</v>
          </cell>
          <cell r="M1721" t="str">
            <v>Pain mgt</v>
          </cell>
          <cell r="N1721" t="str">
            <v>Preclinical and Translational Research in Pain Management</v>
          </cell>
          <cell r="O1721" t="str">
            <v>Discovery and Validation of Novel Targets for Safe and Effective Treatment of Pain</v>
          </cell>
          <cell r="P1721" t="str">
            <v>NULL</v>
          </cell>
          <cell r="Q1721" t="str">
            <v>NULL</v>
          </cell>
          <cell r="R1721" t="str">
            <v>NULL</v>
          </cell>
          <cell r="S1721" t="str">
            <v>NULL</v>
          </cell>
          <cell r="T1721" t="str">
            <v>NULL</v>
          </cell>
          <cell r="V1721">
            <v>10885960</v>
          </cell>
        </row>
        <row r="1722">
          <cell r="A1722" t="str">
            <v>HDP00746</v>
          </cell>
          <cell r="B1722">
            <v>9850738</v>
          </cell>
          <cell r="C1722" t="str">
            <v>Automation and validation of human on a chip systems for drug discovery</v>
          </cell>
          <cell r="D1722" t="str">
            <v>NCATS</v>
          </cell>
          <cell r="E1722" t="str">
            <v>3R44TR001326-03S1</v>
          </cell>
          <cell r="F1722" t="str">
            <v>TR001326</v>
          </cell>
          <cell r="G1722">
            <v>2019</v>
          </cell>
          <cell r="H1722" t="str">
            <v>SBIR/STTR</v>
          </cell>
          <cell r="I1722" t="str">
            <v>Danilo A. Tagle</v>
          </cell>
          <cell r="J1722">
            <v>186828</v>
          </cell>
          <cell r="K1722" t="str">
            <v>HESPEROS, LLC</v>
          </cell>
          <cell r="L1722" t="str">
            <v>FL</v>
          </cell>
          <cell r="M1722" t="str">
            <v>Cross-Cutting Research</v>
          </cell>
          <cell r="N1722" t="str">
            <v>Cross-Cutting Research</v>
          </cell>
          <cell r="O1722" t="str">
            <v>Small Business Programs</v>
          </cell>
          <cell r="P1722" t="str">
            <v>registered</v>
          </cell>
          <cell r="Q1722" t="str">
            <v>live</v>
          </cell>
          <cell r="R1722" t="str">
            <v>No</v>
          </cell>
          <cell r="S1722">
            <v>0</v>
          </cell>
          <cell r="T1722" t="str">
            <v>No</v>
          </cell>
          <cell r="V1722">
            <v>9850738</v>
          </cell>
        </row>
        <row r="1723">
          <cell r="A1723" t="str">
            <v>NULL</v>
          </cell>
          <cell r="B1723">
            <v>9851383</v>
          </cell>
          <cell r="C1723" t="str">
            <v>Development of a 3-month implantable depot pellet of Naltrexone for the treatment of Opioid Use Disorder.</v>
          </cell>
          <cell r="D1723" t="str">
            <v>NIDA</v>
          </cell>
          <cell r="E1723" t="str">
            <v>5UG3DA047925-02</v>
          </cell>
          <cell r="F1723" t="str">
            <v>DA047925</v>
          </cell>
          <cell r="G1723">
            <v>2020</v>
          </cell>
          <cell r="H1723" t="str">
            <v>Non-SBIR/STTR</v>
          </cell>
          <cell r="I1723" t="str">
            <v>Richard  KLINE</v>
          </cell>
          <cell r="J1723">
            <v>2831838</v>
          </cell>
          <cell r="K1723" t="str">
            <v>BIOCORRX, INC.</v>
          </cell>
          <cell r="L1723" t="str">
            <v>CA</v>
          </cell>
          <cell r="M1723" t="str">
            <v>OUD</v>
          </cell>
          <cell r="N1723" t="str">
            <v>Novel Therapeutic Options for Opioid Use Disorder and Overdose</v>
          </cell>
          <cell r="O1723" t="str">
            <v>Focusing Medication Development to Prevent and Treat Opioid Use Disorder and Overdose</v>
          </cell>
          <cell r="P1723" t="str">
            <v>NULL</v>
          </cell>
          <cell r="Q1723" t="str">
            <v>NULL</v>
          </cell>
          <cell r="R1723" t="str">
            <v>NULL</v>
          </cell>
          <cell r="S1723" t="str">
            <v>NULL</v>
          </cell>
          <cell r="T1723" t="str">
            <v>NULL</v>
          </cell>
          <cell r="V1723">
            <v>10456354</v>
          </cell>
        </row>
        <row r="1724">
          <cell r="A1724" t="str">
            <v>HDP00244</v>
          </cell>
          <cell r="B1724">
            <v>9852022</v>
          </cell>
          <cell r="C1724" t="str">
            <v>Combining Pregabalin with Lofexidine: Can it Increase the Success of Transition to Naltrexone?</v>
          </cell>
          <cell r="D1724" t="str">
            <v>NIDA</v>
          </cell>
          <cell r="E1724" t="str">
            <v>1UG3DA049694-01</v>
          </cell>
          <cell r="F1724" t="str">
            <v>DA049694</v>
          </cell>
          <cell r="G1724">
            <v>2019</v>
          </cell>
          <cell r="H1724" t="str">
            <v>Non-SBIR/STTR</v>
          </cell>
          <cell r="I1724" t="str">
            <v>JANA  Drgonova</v>
          </cell>
          <cell r="J1724">
            <v>4061892</v>
          </cell>
          <cell r="K1724" t="str">
            <v>UNIVERSITY OF PENNSYLVANIA</v>
          </cell>
          <cell r="L1724" t="str">
            <v>PA</v>
          </cell>
          <cell r="M1724" t="str">
            <v>OUD</v>
          </cell>
          <cell r="N1724" t="str">
            <v>Novel Therapeutic Options for Opioid Use Disorder and Overdose</v>
          </cell>
          <cell r="O1724" t="str">
            <v>Focusing Medication Development to Prevent and Treat Opioid Use Disorder and Overdose</v>
          </cell>
          <cell r="P1724" t="str">
            <v>not registered</v>
          </cell>
          <cell r="Q1724" t="str">
            <v>live</v>
          </cell>
          <cell r="R1724" t="str">
            <v>No</v>
          </cell>
          <cell r="S1724">
            <v>0</v>
          </cell>
          <cell r="T1724" t="str">
            <v>No</v>
          </cell>
          <cell r="V1724">
            <v>10899615</v>
          </cell>
        </row>
        <row r="1725">
          <cell r="A1725" t="str">
            <v>NULL</v>
          </cell>
          <cell r="B1725">
            <v>9852437</v>
          </cell>
          <cell r="C1725" t="str">
            <v>Evaluation of drug mixtures for treating pain: behavioral and pharmacological interactions between opioids and serotonin agonists</v>
          </cell>
          <cell r="D1725" t="str">
            <v>NIDA</v>
          </cell>
          <cell r="E1725" t="str">
            <v>5R01DA046532-02</v>
          </cell>
          <cell r="F1725" t="str">
            <v>DA046532</v>
          </cell>
          <cell r="G1725">
            <v>2020</v>
          </cell>
          <cell r="H1725" t="str">
            <v>Non-SBIR/STTR</v>
          </cell>
          <cell r="I1725" t="str">
            <v>JANE  ACRI</v>
          </cell>
          <cell r="J1725">
            <v>408801</v>
          </cell>
          <cell r="K1725" t="str">
            <v>UNIVERSITY OF TEXAS HLTH SCIENCE CENTER</v>
          </cell>
          <cell r="L1725" t="str">
            <v>TX</v>
          </cell>
          <cell r="M1725" t="str">
            <v>OUD</v>
          </cell>
          <cell r="N1725" t="str">
            <v>Novel Therapeutic Options for Opioid Use Disorder and Overdose</v>
          </cell>
          <cell r="O1725" t="str">
            <v>Focusing Medication Development to Prevent and Treat Opioid Use Disorder and Overdose</v>
          </cell>
          <cell r="P1725" t="str">
            <v>NULL</v>
          </cell>
          <cell r="Q1725" t="str">
            <v>NULL</v>
          </cell>
          <cell r="R1725" t="str">
            <v>NULL</v>
          </cell>
          <cell r="S1725" t="str">
            <v>NULL</v>
          </cell>
          <cell r="T1725" t="str">
            <v>NULL</v>
          </cell>
          <cell r="V1725">
            <v>10523125</v>
          </cell>
        </row>
        <row r="1726">
          <cell r="A1726" t="str">
            <v>NULL</v>
          </cell>
          <cell r="B1726">
            <v>9852438</v>
          </cell>
          <cell r="C1726" t="str">
            <v>Human laboratory model to screen drugs with opioid analgesic-sparing effects: cannabidiol/morphine combinations</v>
          </cell>
          <cell r="D1726" t="str">
            <v>NIDA</v>
          </cell>
          <cell r="E1726" t="str">
            <v>5R21DA047662-02</v>
          </cell>
          <cell r="F1726" t="str">
            <v>DA047662</v>
          </cell>
          <cell r="G1726">
            <v>2020</v>
          </cell>
          <cell r="H1726" t="str">
            <v>Non-SBIR/STTR</v>
          </cell>
          <cell r="I1726" t="str">
            <v>JIA BEI BEI Wang</v>
          </cell>
          <cell r="J1726">
            <v>192500</v>
          </cell>
          <cell r="K1726" t="str">
            <v>WAYNE STATE UNIVERSITY</v>
          </cell>
          <cell r="L1726" t="str">
            <v>MI</v>
          </cell>
          <cell r="M1726" t="str">
            <v>OUD</v>
          </cell>
          <cell r="N1726" t="str">
            <v>Novel Therapeutic Options for Opioid Use Disorder and Overdose</v>
          </cell>
          <cell r="O1726" t="str">
            <v>Focusing Medication Development to Prevent and Treat Opioid Use Disorder and Overdose</v>
          </cell>
          <cell r="P1726" t="str">
            <v>NULL</v>
          </cell>
          <cell r="Q1726" t="str">
            <v>NULL</v>
          </cell>
          <cell r="R1726" t="str">
            <v>NULL</v>
          </cell>
          <cell r="S1726" t="str">
            <v>NULL</v>
          </cell>
          <cell r="T1726" t="str">
            <v>NULL</v>
          </cell>
          <cell r="V1726">
            <v>9852438</v>
          </cell>
        </row>
        <row r="1727">
          <cell r="A1727" t="str">
            <v>HDP00467</v>
          </cell>
          <cell r="B1727">
            <v>9852791</v>
          </cell>
          <cell r="C1727" t="str">
            <v>Collaborative Care Office-Based Opioid Treatment for Adolescents and Young Adults</v>
          </cell>
          <cell r="D1727" t="str">
            <v>NIDA</v>
          </cell>
          <cell r="E1727" t="str">
            <v>3K23DA045085-01S1</v>
          </cell>
          <cell r="F1727" t="str">
            <v>DA045085</v>
          </cell>
          <cell r="G1727">
            <v>2019</v>
          </cell>
          <cell r="H1727" t="str">
            <v>Other Research-Related</v>
          </cell>
          <cell r="I1727" t="str">
            <v>Sarah Q Duffy</v>
          </cell>
          <cell r="J1727">
            <v>101151</v>
          </cell>
          <cell r="K1727" t="str">
            <v>BOSTON MEDICAL CENTER</v>
          </cell>
          <cell r="L1727" t="str">
            <v>MA</v>
          </cell>
          <cell r="M1727" t="str">
            <v>OUD</v>
          </cell>
          <cell r="N1727" t="str">
            <v>New Strategies to Prevent and Treat Opioid Addiction</v>
          </cell>
          <cell r="O1727" t="str">
            <v>Preventing Opioid Use Disorder</v>
          </cell>
          <cell r="P1727" t="str">
            <v>not registered</v>
          </cell>
          <cell r="Q1727" t="str">
            <v>live</v>
          </cell>
          <cell r="R1727" t="str">
            <v>Yes</v>
          </cell>
          <cell r="S1727">
            <v>0</v>
          </cell>
          <cell r="T1727" t="str">
            <v>Yes</v>
          </cell>
          <cell r="V1727">
            <v>9852791</v>
          </cell>
        </row>
        <row r="1728">
          <cell r="A1728" t="str">
            <v>NULL</v>
          </cell>
          <cell r="B1728">
            <v>9853004</v>
          </cell>
          <cell r="C1728" t="str">
            <v>Preventing Substance Use Among Youth: Behavioral and Economic Impact of Enhanced Implementation Strategies for Communities</v>
          </cell>
          <cell r="D1728" t="str">
            <v>NIDA</v>
          </cell>
          <cell r="E1728" t="str">
            <v>5K01DA044279-02</v>
          </cell>
          <cell r="F1728" t="str">
            <v>DA044279</v>
          </cell>
          <cell r="G1728">
            <v>2020</v>
          </cell>
          <cell r="H1728" t="str">
            <v>Other Research-Related</v>
          </cell>
          <cell r="I1728" t="str">
            <v>ANGELA EUNJI Lee-Winn</v>
          </cell>
          <cell r="J1728">
            <v>55620</v>
          </cell>
          <cell r="K1728" t="str">
            <v>UNIVERSITY OF MICHIGAN AT ANN ARBOR</v>
          </cell>
          <cell r="L1728" t="str">
            <v>MI</v>
          </cell>
          <cell r="M1728" t="str">
            <v>OUD</v>
          </cell>
          <cell r="N1728" t="str">
            <v>New Strategies to Prevent and Treat Opioid Addiction</v>
          </cell>
          <cell r="O1728" t="str">
            <v>Preventing Opioid Use Disorder</v>
          </cell>
          <cell r="P1728" t="str">
            <v>NULL</v>
          </cell>
          <cell r="Q1728" t="str">
            <v>NULL</v>
          </cell>
          <cell r="R1728" t="str">
            <v>NULL</v>
          </cell>
          <cell r="S1728" t="str">
            <v>NULL</v>
          </cell>
          <cell r="T1728" t="str">
            <v>NULL</v>
          </cell>
          <cell r="V1728">
            <v>10551851</v>
          </cell>
        </row>
        <row r="1729">
          <cell r="A1729" t="str">
            <v>HDP00721</v>
          </cell>
          <cell r="B1729">
            <v>9853679</v>
          </cell>
          <cell r="C1729" t="str">
            <v>Northeast Node of the National Drug Abuse Clinical Trials Network</v>
          </cell>
          <cell r="D1729" t="str">
            <v>NIDA</v>
          </cell>
          <cell r="E1729" t="str">
            <v>3UG1DA040309-04S4</v>
          </cell>
          <cell r="F1729" t="str">
            <v>DA040309</v>
          </cell>
          <cell r="G1729">
            <v>2019</v>
          </cell>
          <cell r="H1729" t="str">
            <v>Other Research-Related</v>
          </cell>
          <cell r="I1729" t="str">
            <v>Ronald  Dobbins</v>
          </cell>
          <cell r="J1729">
            <v>205980</v>
          </cell>
          <cell r="K1729" t="str">
            <v>DARTMOUTH COLLEGE</v>
          </cell>
          <cell r="L1729" t="str">
            <v>NH</v>
          </cell>
          <cell r="M1729" t="str">
            <v>OUD</v>
          </cell>
          <cell r="N1729" t="str">
            <v>Translation of Research to Practice for the Treatment of Opioid Addiction</v>
          </cell>
          <cell r="O1729" t="str">
            <v>Enhancing the National Drug Abuse Treatment Clinical Trials Network to Address Opioids</v>
          </cell>
          <cell r="P1729" t="str">
            <v>not registered</v>
          </cell>
          <cell r="Q1729" t="str">
            <v>archived</v>
          </cell>
          <cell r="R1729" t="str">
            <v>No</v>
          </cell>
          <cell r="S1729">
            <v>0</v>
          </cell>
          <cell r="T1729" t="str">
            <v>No</v>
          </cell>
          <cell r="U1729" t="str">
            <v>CTN</v>
          </cell>
          <cell r="V1729" t="str">
            <v>NULL</v>
          </cell>
        </row>
        <row r="1730">
          <cell r="A1730" t="str">
            <v>HDP00730</v>
          </cell>
          <cell r="B1730">
            <v>9855321</v>
          </cell>
          <cell r="C1730" t="str">
            <v>Mobile Augmented Screening Tool to Increase Adolescent HIV Testing and Linkage to Care</v>
          </cell>
          <cell r="D1730" t="str">
            <v>NICHD</v>
          </cell>
          <cell r="E1730" t="str">
            <v>3R42HD088325-02A1S1</v>
          </cell>
          <cell r="F1730" t="str">
            <v>HD088325</v>
          </cell>
          <cell r="G1730">
            <v>2019</v>
          </cell>
          <cell r="H1730" t="str">
            <v>SBIR/STTR</v>
          </cell>
          <cell r="I1730" t="str">
            <v>Sonia S Lee</v>
          </cell>
          <cell r="J1730">
            <v>101801</v>
          </cell>
          <cell r="K1730" t="str">
            <v>DIGITAL HEALTH EMPOWERMENT, INC.</v>
          </cell>
          <cell r="L1730" t="str">
            <v>NY</v>
          </cell>
          <cell r="M1730" t="str">
            <v>Cross-Cutting Research</v>
          </cell>
          <cell r="N1730" t="str">
            <v>Cross-Cutting Research</v>
          </cell>
          <cell r="O1730" t="str">
            <v>Small Business Programs</v>
          </cell>
          <cell r="P1730" t="str">
            <v>not registered</v>
          </cell>
          <cell r="Q1730" t="str">
            <v>live</v>
          </cell>
          <cell r="R1730" t="str">
            <v>No</v>
          </cell>
          <cell r="S1730">
            <v>0</v>
          </cell>
          <cell r="T1730" t="str">
            <v>No</v>
          </cell>
          <cell r="V1730">
            <v>9855321</v>
          </cell>
        </row>
        <row r="1731">
          <cell r="A1731" t="str">
            <v>HDP00545</v>
          </cell>
          <cell r="B1731">
            <v>9856648</v>
          </cell>
          <cell r="C1731" t="str">
            <v>PROXIMAL AND DISTAL PATHWAYS TO YOUNG ADULT OPIOID MISUSE</v>
          </cell>
          <cell r="D1731" t="str">
            <v>NIDA</v>
          </cell>
          <cell r="E1731" t="str">
            <v>3R01DA044522-16S1</v>
          </cell>
          <cell r="F1731" t="str">
            <v>DA044522</v>
          </cell>
          <cell r="G1731">
            <v>2019</v>
          </cell>
          <cell r="H1731" t="str">
            <v>Non-SBIR/STTR</v>
          </cell>
          <cell r="I1731" t="str">
            <v>Belinda E. Sims</v>
          </cell>
          <cell r="J1731">
            <v>99920</v>
          </cell>
          <cell r="K1731" t="str">
            <v>UNIVERSITY OF WASHINGTON</v>
          </cell>
          <cell r="L1731" t="str">
            <v>WA</v>
          </cell>
          <cell r="M1731" t="str">
            <v>OUD</v>
          </cell>
          <cell r="N1731" t="str">
            <v>New Strategies to Prevent and Treat Opioid Addiction</v>
          </cell>
          <cell r="O1731" t="str">
            <v>Preventing Opioid Use Disorder</v>
          </cell>
          <cell r="P1731" t="str">
            <v>registered</v>
          </cell>
          <cell r="Q1731" t="str">
            <v>live</v>
          </cell>
          <cell r="R1731" t="str">
            <v>No</v>
          </cell>
          <cell r="S1731">
            <v>0</v>
          </cell>
          <cell r="T1731" t="str">
            <v>No</v>
          </cell>
          <cell r="V1731">
            <v>9856648</v>
          </cell>
        </row>
        <row r="1732">
          <cell r="A1732" t="str">
            <v>HDP00607</v>
          </cell>
          <cell r="B1732">
            <v>9856692</v>
          </cell>
          <cell r="C1732" t="str">
            <v>NorthStar Node of the Clinical Trials Network</v>
          </cell>
          <cell r="D1732" t="str">
            <v>NIDA</v>
          </cell>
          <cell r="E1732" t="str">
            <v>3UG1DA040316-04S5</v>
          </cell>
          <cell r="F1732" t="str">
            <v>DA040316</v>
          </cell>
          <cell r="G1732">
            <v>2019</v>
          </cell>
          <cell r="H1732" t="str">
            <v>Other Research-Related</v>
          </cell>
          <cell r="I1732" t="str">
            <v>Ronald  Dobbins</v>
          </cell>
          <cell r="J1732">
            <v>480795</v>
          </cell>
          <cell r="K1732" t="str">
            <v>HENNEPIN HEALTHCARE RESEARCH INSTITUTE</v>
          </cell>
          <cell r="L1732" t="str">
            <v>MN</v>
          </cell>
          <cell r="M1732" t="str">
            <v>OUD</v>
          </cell>
          <cell r="N1732" t="str">
            <v>Translation of Research to Practice for the Treatment of Opioid Addiction</v>
          </cell>
          <cell r="O1732" t="str">
            <v>Enhancing the National Drug Abuse Treatment Clinical Trials Network to Address Opioids</v>
          </cell>
          <cell r="P1732" t="str">
            <v>not registered</v>
          </cell>
          <cell r="Q1732" t="str">
            <v>archived</v>
          </cell>
          <cell r="R1732" t="str">
            <v>No</v>
          </cell>
          <cell r="S1732">
            <v>0</v>
          </cell>
          <cell r="T1732" t="str">
            <v>No</v>
          </cell>
          <cell r="U1732" t="str">
            <v>CTN</v>
          </cell>
          <cell r="V1732" t="str">
            <v>NULL</v>
          </cell>
        </row>
        <row r="1733">
          <cell r="A1733" t="str">
            <v>HDP00787</v>
          </cell>
          <cell r="B1733">
            <v>9856898</v>
          </cell>
          <cell r="C1733" t="str">
            <v>Evaluating Cognitive and Developmental Risk Factors for Opioid Misuse Among Adolescent Cannabis Users</v>
          </cell>
          <cell r="D1733" t="str">
            <v>NIDA</v>
          </cell>
          <cell r="E1733" t="str">
            <v>3R21DA045092-01A1S1</v>
          </cell>
          <cell r="F1733" t="str">
            <v>DA045092</v>
          </cell>
          <cell r="G1733">
            <v>2019</v>
          </cell>
          <cell r="H1733" t="str">
            <v>Non-SBIR/STTR</v>
          </cell>
          <cell r="I1733" t="str">
            <v>Harold  Gordon</v>
          </cell>
          <cell r="J1733">
            <v>123080</v>
          </cell>
          <cell r="K1733" t="str">
            <v>UNIVERSITY OF WASHINGTON</v>
          </cell>
          <cell r="L1733" t="str">
            <v>WA</v>
          </cell>
          <cell r="M1733" t="str">
            <v>OUD</v>
          </cell>
          <cell r="N1733" t="str">
            <v>New Strategies to Prevent and Treat Opioid Addiction</v>
          </cell>
          <cell r="O1733" t="str">
            <v>Preventing Opioid Use Disorder</v>
          </cell>
          <cell r="P1733" t="str">
            <v>not registered</v>
          </cell>
          <cell r="Q1733" t="str">
            <v>live</v>
          </cell>
          <cell r="R1733" t="str">
            <v>No</v>
          </cell>
          <cell r="S1733">
            <v>0</v>
          </cell>
          <cell r="T1733" t="str">
            <v>No</v>
          </cell>
          <cell r="V1733">
            <v>9856898</v>
          </cell>
        </row>
        <row r="1734">
          <cell r="A1734" t="str">
            <v>NULL</v>
          </cell>
          <cell r="B1734">
            <v>9857019</v>
          </cell>
          <cell r="C1734" t="str">
            <v>Vaccines for fentanyl and its derivatives: A strategy to reduce illicit use and overdose</v>
          </cell>
          <cell r="D1734" t="str">
            <v>NIDA</v>
          </cell>
          <cell r="E1734" t="str">
            <v>5UG3DA048386-02</v>
          </cell>
          <cell r="F1734" t="str">
            <v>DA048386</v>
          </cell>
          <cell r="G1734">
            <v>2020</v>
          </cell>
          <cell r="H1734" t="str">
            <v>Non-SBIR/STTR</v>
          </cell>
          <cell r="I1734" t="str">
            <v>Richard  KLINE</v>
          </cell>
          <cell r="J1734">
            <v>1704238</v>
          </cell>
          <cell r="K1734" t="str">
            <v>UNIVERSITY OF MINNESOTA</v>
          </cell>
          <cell r="L1734" t="str">
            <v>MN</v>
          </cell>
          <cell r="M1734" t="str">
            <v>OUD</v>
          </cell>
          <cell r="N1734" t="str">
            <v>Novel Therapeutic Options for Opioid Use Disorder and Overdose</v>
          </cell>
          <cell r="O1734" t="str">
            <v>Focusing Medication Development to Prevent and Treat Opioid Use Disorder and Overdose</v>
          </cell>
          <cell r="P1734" t="str">
            <v>NULL</v>
          </cell>
          <cell r="Q1734" t="str">
            <v>NULL</v>
          </cell>
          <cell r="R1734" t="str">
            <v>NULL</v>
          </cell>
          <cell r="S1734" t="str">
            <v>NULL</v>
          </cell>
          <cell r="T1734" t="str">
            <v>NULL</v>
          </cell>
          <cell r="V1734">
            <v>10906949</v>
          </cell>
        </row>
        <row r="1735">
          <cell r="A1735" t="str">
            <v>HDP00556</v>
          </cell>
          <cell r="B1735">
            <v>9857109</v>
          </cell>
          <cell r="C1735" t="str">
            <v>Development &amp; Malleability from Childhood to Adulthood</v>
          </cell>
          <cell r="D1735" t="str">
            <v>NIDA</v>
          </cell>
          <cell r="E1735" t="str">
            <v>3R01DA044184-02S1</v>
          </cell>
          <cell r="F1735" t="str">
            <v>DA044184</v>
          </cell>
          <cell r="G1735">
            <v>2019</v>
          </cell>
          <cell r="H1735" t="str">
            <v>Non-SBIR/STTR</v>
          </cell>
          <cell r="I1735" t="str">
            <v>Kathleen  ETZ</v>
          </cell>
          <cell r="J1735">
            <v>250000</v>
          </cell>
          <cell r="K1735" t="str">
            <v>JOHNS HOPKINS UNIVERSITY</v>
          </cell>
          <cell r="L1735" t="str">
            <v>MD</v>
          </cell>
          <cell r="M1735" t="str">
            <v>OUD</v>
          </cell>
          <cell r="N1735" t="str">
            <v>New Strategies to Prevent and Treat Opioid Addiction</v>
          </cell>
          <cell r="O1735" t="str">
            <v>Preventing Opioid Use Disorder</v>
          </cell>
          <cell r="P1735" t="str">
            <v>not registered</v>
          </cell>
          <cell r="Q1735" t="str">
            <v>live</v>
          </cell>
          <cell r="R1735" t="str">
            <v>Yes</v>
          </cell>
          <cell r="S1735">
            <v>1</v>
          </cell>
          <cell r="T1735" t="str">
            <v>Yes</v>
          </cell>
          <cell r="V1735">
            <v>10440596</v>
          </cell>
        </row>
        <row r="1736">
          <cell r="A1736" t="str">
            <v>HDP00725</v>
          </cell>
          <cell r="B1736">
            <v>9857255</v>
          </cell>
          <cell r="C1736" t="str">
            <v>Brief Individual and Parent Interventions for Marijuana Misuse in Truant Adolescents</v>
          </cell>
          <cell r="D1736" t="str">
            <v>NIDA</v>
          </cell>
          <cell r="E1736" t="str">
            <v>3R01DA045396-02S1</v>
          </cell>
          <cell r="F1736" t="str">
            <v>DA045396</v>
          </cell>
          <cell r="G1736">
            <v>2019</v>
          </cell>
          <cell r="H1736" t="str">
            <v>Non-SBIR/STTR</v>
          </cell>
          <cell r="I1736" t="str">
            <v>Will  Aklin</v>
          </cell>
          <cell r="J1736">
            <v>196768</v>
          </cell>
          <cell r="K1736" t="str">
            <v>BROWN UNIVERSITY</v>
          </cell>
          <cell r="L1736" t="str">
            <v>RI</v>
          </cell>
          <cell r="M1736" t="str">
            <v>OUD</v>
          </cell>
          <cell r="N1736" t="str">
            <v>New Strategies to Prevent and Treat Opioid Addiction</v>
          </cell>
          <cell r="O1736" t="str">
            <v>Preventing Opioid Use Disorder</v>
          </cell>
          <cell r="P1736" t="str">
            <v>not registered</v>
          </cell>
          <cell r="Q1736" t="str">
            <v>live</v>
          </cell>
          <cell r="R1736" t="str">
            <v>No</v>
          </cell>
          <cell r="S1736">
            <v>0</v>
          </cell>
          <cell r="T1736" t="str">
            <v>No</v>
          </cell>
          <cell r="V1736">
            <v>9857255</v>
          </cell>
        </row>
        <row r="1737">
          <cell r="A1737" t="str">
            <v>HDP00516</v>
          </cell>
          <cell r="B1737">
            <v>9857901</v>
          </cell>
          <cell r="C1737" t="str">
            <v>Researching Effective Strategies to Prevent Opioid Death (RESPOND)</v>
          </cell>
          <cell r="D1737" t="str">
            <v>NIDA</v>
          </cell>
          <cell r="E1737" t="str">
            <v>3R01DA046527-02S1</v>
          </cell>
          <cell r="F1737" t="str">
            <v>DA046527</v>
          </cell>
          <cell r="G1737">
            <v>2019</v>
          </cell>
          <cell r="H1737" t="str">
            <v>Non-SBIR/STTR</v>
          </cell>
          <cell r="I1737" t="str">
            <v>Sarah Q Duffy</v>
          </cell>
          <cell r="J1737">
            <v>177998</v>
          </cell>
          <cell r="K1737" t="str">
            <v>BOSTON MEDICAL CENTER</v>
          </cell>
          <cell r="L1737" t="str">
            <v>MA</v>
          </cell>
          <cell r="M1737" t="str">
            <v>OUD</v>
          </cell>
          <cell r="N1737" t="str">
            <v>New Strategies to Prevent and Treat Opioid Addiction</v>
          </cell>
          <cell r="O1737" t="str">
            <v>Preventing Opioid Use Disorder</v>
          </cell>
          <cell r="P1737" t="str">
            <v>registered</v>
          </cell>
          <cell r="Q1737" t="str">
            <v>live</v>
          </cell>
          <cell r="R1737" t="str">
            <v>No</v>
          </cell>
          <cell r="S1737">
            <v>0</v>
          </cell>
          <cell r="T1737" t="str">
            <v>Yes</v>
          </cell>
          <cell r="V1737">
            <v>9857901</v>
          </cell>
        </row>
        <row r="1738">
          <cell r="A1738" t="str">
            <v>HDP00489</v>
          </cell>
          <cell r="B1738">
            <v>9857979</v>
          </cell>
          <cell r="C1738" t="str">
            <v>Extension of risk for prescription opioid misuse in adolescents with the full age spectrum of adolescence through emerging adulthood</v>
          </cell>
          <cell r="D1738" t="str">
            <v>NIDA</v>
          </cell>
          <cell r="E1738" t="str">
            <v>3R01DA044778-02S1</v>
          </cell>
          <cell r="F1738" t="str">
            <v>DA044778</v>
          </cell>
          <cell r="G1738">
            <v>2019</v>
          </cell>
          <cell r="H1738" t="str">
            <v>Non-SBIR/STTR</v>
          </cell>
          <cell r="I1738" t="str">
            <v>Moira  OBrien</v>
          </cell>
          <cell r="J1738">
            <v>146018</v>
          </cell>
          <cell r="K1738" t="str">
            <v>OREGON HEALTH &amp; SCIENCE UNIVERSITY</v>
          </cell>
          <cell r="L1738" t="str">
            <v>OR</v>
          </cell>
          <cell r="M1738" t="str">
            <v>OUD</v>
          </cell>
          <cell r="N1738" t="str">
            <v>New Strategies to Prevent and Treat Opioid Addiction</v>
          </cell>
          <cell r="O1738" t="str">
            <v>Preventing Opioid Use Disorder</v>
          </cell>
          <cell r="P1738" t="str">
            <v>not registered</v>
          </cell>
          <cell r="Q1738" t="str">
            <v>live</v>
          </cell>
          <cell r="R1738" t="str">
            <v>No</v>
          </cell>
          <cell r="S1738">
            <v>0</v>
          </cell>
          <cell r="T1738" t="str">
            <v>No</v>
          </cell>
          <cell r="V1738">
            <v>9857979</v>
          </cell>
        </row>
        <row r="1739">
          <cell r="A1739" t="str">
            <v>HDP00654</v>
          </cell>
          <cell r="B1739">
            <v>9858490</v>
          </cell>
          <cell r="C1739" t="str">
            <v>Ohio Valley Node-Network (OVNN) of the NIDA Clinical Trials Network</v>
          </cell>
          <cell r="D1739" t="str">
            <v>NIDA</v>
          </cell>
          <cell r="E1739" t="str">
            <v>3UG1DA013732-19S3</v>
          </cell>
          <cell r="F1739" t="str">
            <v>DA013732</v>
          </cell>
          <cell r="G1739">
            <v>2019</v>
          </cell>
          <cell r="H1739" t="str">
            <v>Other Research-Related</v>
          </cell>
          <cell r="I1739" t="str">
            <v>Ronald  Dobbins</v>
          </cell>
          <cell r="J1739">
            <v>251946</v>
          </cell>
          <cell r="K1739" t="str">
            <v>UNIVERSITY OF CINCINNATI</v>
          </cell>
          <cell r="L1739" t="str">
            <v>OH</v>
          </cell>
          <cell r="M1739" t="str">
            <v>OUD</v>
          </cell>
          <cell r="N1739" t="str">
            <v>Translation of Research to Practice for the Treatment of Opioid Addiction</v>
          </cell>
          <cell r="O1739" t="str">
            <v>Enhancing the National Drug Abuse Treatment Clinical Trials Network to Address Opioids</v>
          </cell>
          <cell r="P1739" t="str">
            <v>not registered</v>
          </cell>
          <cell r="Q1739" t="str">
            <v>archived</v>
          </cell>
          <cell r="R1739" t="str">
            <v>No</v>
          </cell>
          <cell r="S1739">
            <v>0</v>
          </cell>
          <cell r="T1739" t="str">
            <v>No</v>
          </cell>
          <cell r="U1739" t="str">
            <v>CTN</v>
          </cell>
          <cell r="V1739" t="str">
            <v>NULL</v>
          </cell>
        </row>
        <row r="1740">
          <cell r="A1740" t="str">
            <v>HDP00582</v>
          </cell>
          <cell r="B1740">
            <v>9860339</v>
          </cell>
          <cell r="C1740" t="str">
            <v>The Safety and Impact of Expanded Access to Naloxone in Health Systems</v>
          </cell>
          <cell r="D1740" t="str">
            <v>NIDA</v>
          </cell>
          <cell r="E1740" t="str">
            <v>3R01DA042059-04S2</v>
          </cell>
          <cell r="F1740" t="str">
            <v>DA042059</v>
          </cell>
          <cell r="G1740">
            <v>2019</v>
          </cell>
          <cell r="H1740" t="str">
            <v>Non-SBIR/STTR</v>
          </cell>
          <cell r="I1740" t="str">
            <v>JULIA BETH Zur</v>
          </cell>
          <cell r="J1740">
            <v>161892</v>
          </cell>
          <cell r="K1740" t="str">
            <v>KAISER FOUNDATION RESEARCH INSTITUTE</v>
          </cell>
          <cell r="L1740" t="str">
            <v>CA</v>
          </cell>
          <cell r="M1740" t="str">
            <v>OUD</v>
          </cell>
          <cell r="N1740" t="str">
            <v>New Strategies to Prevent and Treat Opioid Addiction</v>
          </cell>
          <cell r="O1740" t="str">
            <v>Preventing Opioid Use Disorder</v>
          </cell>
          <cell r="P1740" t="str">
            <v>not registered</v>
          </cell>
          <cell r="Q1740" t="str">
            <v>live</v>
          </cell>
          <cell r="R1740" t="str">
            <v>No</v>
          </cell>
          <cell r="S1740">
            <v>0</v>
          </cell>
          <cell r="T1740" t="str">
            <v>No</v>
          </cell>
          <cell r="V1740">
            <v>9860339</v>
          </cell>
        </row>
        <row r="1741">
          <cell r="A1741" t="str">
            <v>HDP00632</v>
          </cell>
          <cell r="B1741">
            <v>9860408</v>
          </cell>
          <cell r="C1741" t="str">
            <v>National Consortium on Alcohol and Neurodevelopment in Adolescence: OHSU</v>
          </cell>
          <cell r="D1741" t="str">
            <v>NIAAA</v>
          </cell>
          <cell r="E1741" t="str">
            <v>3U01AA021691-08S1</v>
          </cell>
          <cell r="F1741" t="str">
            <v>AA021691</v>
          </cell>
          <cell r="G1741">
            <v>2019</v>
          </cell>
          <cell r="H1741" t="str">
            <v>Non-SBIR/STTR</v>
          </cell>
          <cell r="I1741" t="str">
            <v>John A Matochik</v>
          </cell>
          <cell r="J1741">
            <v>93429</v>
          </cell>
          <cell r="K1741" t="str">
            <v>OREGON HEALTH &amp; SCIENCE UNIVERSITY</v>
          </cell>
          <cell r="L1741" t="str">
            <v>OR</v>
          </cell>
          <cell r="M1741" t="str">
            <v>OUD</v>
          </cell>
          <cell r="N1741" t="str">
            <v>New Strategies to Prevent and Treat Opioid Addiction</v>
          </cell>
          <cell r="O1741" t="str">
            <v>Preventing Opioid Use Disorder</v>
          </cell>
          <cell r="P1741" t="str">
            <v>not registered</v>
          </cell>
          <cell r="Q1741" t="str">
            <v>live</v>
          </cell>
          <cell r="R1741" t="str">
            <v>No</v>
          </cell>
          <cell r="S1741">
            <v>0</v>
          </cell>
          <cell r="T1741" t="str">
            <v>No</v>
          </cell>
          <cell r="V1741">
            <v>9860408</v>
          </cell>
        </row>
        <row r="1742">
          <cell r="A1742" t="str">
            <v>HDP00098</v>
          </cell>
          <cell r="B1742">
            <v>9860426</v>
          </cell>
          <cell r="C1742" t="str">
            <v>University of Rochester Hub and Spokes for the EPPIC Network - Specialized Clinical Center</v>
          </cell>
          <cell r="D1742" t="str">
            <v>NINDS</v>
          </cell>
          <cell r="E1742" t="str">
            <v>1U24NS113784-01</v>
          </cell>
          <cell r="F1742" t="str">
            <v>NS113784</v>
          </cell>
          <cell r="G1742">
            <v>2019</v>
          </cell>
          <cell r="H1742" t="str">
            <v>Other Research-Related</v>
          </cell>
          <cell r="I1742" t="str">
            <v>Marlene H Peters Lawrence</v>
          </cell>
          <cell r="J1742">
            <v>892136</v>
          </cell>
          <cell r="K1742" t="str">
            <v>UNIVERSITY OF ROCHESTER</v>
          </cell>
          <cell r="L1742" t="str">
            <v>NY</v>
          </cell>
          <cell r="M1742" t="str">
            <v>Pain mgt</v>
          </cell>
          <cell r="N1742" t="str">
            <v>Clinical Research in Pain Management</v>
          </cell>
          <cell r="O1742" t="str">
            <v>Early Phase Pain Investigation Clinical Network (EPPIC-Net)</v>
          </cell>
          <cell r="P1742" t="str">
            <v>not registered</v>
          </cell>
          <cell r="Q1742" t="str">
            <v>archived</v>
          </cell>
          <cell r="R1742" t="str">
            <v>No</v>
          </cell>
          <cell r="S1742">
            <v>0</v>
          </cell>
          <cell r="T1742" t="str">
            <v>No</v>
          </cell>
          <cell r="U1742" t="str">
            <v>EPPIC-NET</v>
          </cell>
          <cell r="V1742">
            <v>11081913</v>
          </cell>
        </row>
        <row r="1743">
          <cell r="A1743" t="str">
            <v>HDP00693</v>
          </cell>
          <cell r="B1743">
            <v>9860960</v>
          </cell>
          <cell r="C1743" t="str">
            <v>Improving Access to Substance Abuse Evidence-Based Practices for Youth in the Justice System: Strategies Used by JPOs</v>
          </cell>
          <cell r="D1743" t="str">
            <v>NIDA</v>
          </cell>
          <cell r="E1743" t="str">
            <v>3R01DA041434-03S1</v>
          </cell>
          <cell r="F1743" t="str">
            <v>DA041434</v>
          </cell>
          <cell r="G1743">
            <v>2019</v>
          </cell>
          <cell r="H1743" t="str">
            <v>Non-SBIR/STTR</v>
          </cell>
          <cell r="I1743" t="str">
            <v>CARRIE FRIED Mulford</v>
          </cell>
          <cell r="J1743">
            <v>249998</v>
          </cell>
          <cell r="K1743" t="str">
            <v>OREGON SOCIAL LEARNING CENTER, INC.</v>
          </cell>
          <cell r="L1743" t="str">
            <v>OR</v>
          </cell>
          <cell r="M1743" t="str">
            <v>OUD</v>
          </cell>
          <cell r="N1743" t="str">
            <v>New Strategies to Prevent and Treat Opioid Addiction</v>
          </cell>
          <cell r="O1743" t="str">
            <v>Preventing Opioid Use Disorder</v>
          </cell>
          <cell r="P1743" t="str">
            <v>not registered</v>
          </cell>
          <cell r="Q1743" t="str">
            <v>live</v>
          </cell>
          <cell r="R1743" t="str">
            <v>No</v>
          </cell>
          <cell r="S1743">
            <v>0</v>
          </cell>
          <cell r="T1743" t="str">
            <v>No</v>
          </cell>
          <cell r="V1743">
            <v>9860960</v>
          </cell>
        </row>
        <row r="1744">
          <cell r="A1744" t="str">
            <v>HDP00519</v>
          </cell>
          <cell r="B1744">
            <v>9862038</v>
          </cell>
          <cell r="C1744" t="str">
            <v>Development of Novel Adjuvants LTA and LTA1</v>
          </cell>
          <cell r="D1744" t="str">
            <v>NIAID</v>
          </cell>
          <cell r="E1744" t="str">
            <v>3R01AI114697-05S1</v>
          </cell>
          <cell r="F1744" t="str">
            <v>AI114697</v>
          </cell>
          <cell r="G1744">
            <v>2019</v>
          </cell>
          <cell r="H1744" t="str">
            <v>Non-SBIR/STTR</v>
          </cell>
          <cell r="I1744" t="str">
            <v>AARON MICHAEL Joffe</v>
          </cell>
          <cell r="J1744">
            <v>370189</v>
          </cell>
          <cell r="K1744" t="str">
            <v>TULANE UNIVERSITY OF LOUISIANA</v>
          </cell>
          <cell r="L1744" t="str">
            <v>LA</v>
          </cell>
          <cell r="M1744" t="str">
            <v>OUD</v>
          </cell>
          <cell r="N1744" t="str">
            <v>New Strategies to Prevent and Treat Opioid Addiction</v>
          </cell>
          <cell r="O1744" t="str">
            <v>Preventing Opioid Use Disorder</v>
          </cell>
          <cell r="P1744" t="str">
            <v>not registered</v>
          </cell>
          <cell r="Q1744" t="str">
            <v>live</v>
          </cell>
          <cell r="R1744" t="str">
            <v>No</v>
          </cell>
          <cell r="S1744">
            <v>0</v>
          </cell>
          <cell r="T1744" t="str">
            <v>No</v>
          </cell>
          <cell r="V1744">
            <v>9862038</v>
          </cell>
        </row>
        <row r="1745">
          <cell r="A1745" t="str">
            <v>HDP00081</v>
          </cell>
          <cell r="B1745">
            <v>9864857</v>
          </cell>
          <cell r="C1745" t="str">
            <v>University of Florida Early Phase Pain Investigation Clinical Center</v>
          </cell>
          <cell r="D1745" t="str">
            <v>NINDS</v>
          </cell>
          <cell r="E1745" t="str">
            <v>1U24NS113800-01</v>
          </cell>
          <cell r="F1745" t="str">
            <v>NS113800</v>
          </cell>
          <cell r="G1745">
            <v>2019</v>
          </cell>
          <cell r="H1745" t="str">
            <v>Other Research-Related</v>
          </cell>
          <cell r="I1745" t="str">
            <v>Marlene H Peters Lawrence</v>
          </cell>
          <cell r="J1745">
            <v>903221</v>
          </cell>
          <cell r="K1745" t="str">
            <v>UNIVERSITY OF FLORIDA</v>
          </cell>
          <cell r="L1745" t="str">
            <v>FL</v>
          </cell>
          <cell r="M1745" t="str">
            <v>Pain mgt</v>
          </cell>
          <cell r="N1745" t="str">
            <v>Clinical Research in Pain Management</v>
          </cell>
          <cell r="O1745" t="str">
            <v>Early Phase Pain Investigation Clinical Network (EPPIC-Net)</v>
          </cell>
          <cell r="P1745" t="str">
            <v>not registered</v>
          </cell>
          <cell r="Q1745" t="str">
            <v>archived</v>
          </cell>
          <cell r="R1745" t="str">
            <v>No</v>
          </cell>
          <cell r="S1745">
            <v>0</v>
          </cell>
          <cell r="T1745" t="str">
            <v>No</v>
          </cell>
          <cell r="U1745" t="str">
            <v>EPPIC-NET</v>
          </cell>
          <cell r="V1745">
            <v>9864857</v>
          </cell>
        </row>
        <row r="1746">
          <cell r="A1746" t="str">
            <v>HDP00094</v>
          </cell>
          <cell r="B1746">
            <v>9866221</v>
          </cell>
          <cell r="C1746" t="str">
            <v>Duke Pain Early-phase Research Clinical Center (PERC)</v>
          </cell>
          <cell r="D1746" t="str">
            <v>NINDS</v>
          </cell>
          <cell r="E1746" t="str">
            <v>1U24NS114416-01</v>
          </cell>
          <cell r="F1746" t="str">
            <v>NS114416</v>
          </cell>
          <cell r="G1746">
            <v>2019</v>
          </cell>
          <cell r="H1746" t="str">
            <v>Other Research-Related</v>
          </cell>
          <cell r="I1746" t="str">
            <v>Marlene H Peters Lawrence</v>
          </cell>
          <cell r="J1746">
            <v>1002370</v>
          </cell>
          <cell r="K1746" t="str">
            <v>DUKE UNIVERSITY</v>
          </cell>
          <cell r="L1746" t="str">
            <v>NC</v>
          </cell>
          <cell r="M1746" t="str">
            <v>Pain mgt</v>
          </cell>
          <cell r="N1746" t="str">
            <v>Clinical Research in Pain Management</v>
          </cell>
          <cell r="O1746" t="str">
            <v>Early Phase Pain Investigation Clinical Network (EPPIC-Net)</v>
          </cell>
          <cell r="P1746" t="str">
            <v>not registered</v>
          </cell>
          <cell r="Q1746" t="str">
            <v>archived</v>
          </cell>
          <cell r="R1746" t="str">
            <v>No</v>
          </cell>
          <cell r="S1746">
            <v>0</v>
          </cell>
          <cell r="T1746" t="str">
            <v>No</v>
          </cell>
          <cell r="U1746" t="str">
            <v>EPPIC-NET</v>
          </cell>
          <cell r="V1746">
            <v>9866221</v>
          </cell>
        </row>
        <row r="1747">
          <cell r="A1747" t="str">
            <v>HDP00332</v>
          </cell>
          <cell r="B1747">
            <v>9867305</v>
          </cell>
          <cell r="C1747" t="str">
            <v>Testing the Effects of Contingency Management and Behavioral Economics on Buprenorphine-Naloxone Treatment Adherence Using a Sequential Multiple Assignment Randomized Trial (SMART) Design</v>
          </cell>
          <cell r="D1747" t="str">
            <v>NCCIH</v>
          </cell>
          <cell r="E1747" t="str">
            <v>1R61AT010604-01</v>
          </cell>
          <cell r="F1747" t="str">
            <v>AT010604</v>
          </cell>
          <cell r="G1747">
            <v>2019</v>
          </cell>
          <cell r="H1747" t="str">
            <v>Non-SBIR/STTR</v>
          </cell>
          <cell r="I1747" t="str">
            <v>Peter Daniel Murray</v>
          </cell>
          <cell r="J1747">
            <v>834831</v>
          </cell>
          <cell r="K1747" t="str">
            <v>UNIVERSITY OF TENNESSEE HEALTH SCI CTR</v>
          </cell>
          <cell r="L1747" t="str">
            <v>TN</v>
          </cell>
          <cell r="M1747" t="str">
            <v>OUD</v>
          </cell>
          <cell r="N1747" t="str">
            <v>Translation of Research to Practice for the Treatment of Opioid Addiction</v>
          </cell>
          <cell r="O1747" t="str">
            <v>Behavioral Research to Improve Medication-Based Treatment</v>
          </cell>
          <cell r="P1747" t="str">
            <v>registered</v>
          </cell>
          <cell r="Q1747" t="str">
            <v>live</v>
          </cell>
          <cell r="R1747" t="str">
            <v>No</v>
          </cell>
          <cell r="S1747">
            <v>0</v>
          </cell>
          <cell r="T1747" t="str">
            <v>Yes</v>
          </cell>
          <cell r="V1747">
            <v>9867305</v>
          </cell>
        </row>
        <row r="1748">
          <cell r="A1748" t="str">
            <v>HDP00005</v>
          </cell>
          <cell r="B1748">
            <v>9867358</v>
          </cell>
          <cell r="C1748" t="str">
            <v>Clinical Coordinating Center for the Health Initiative in Early Phase Pain Investigation Clinical Network</v>
          </cell>
          <cell r="D1748" t="str">
            <v>NINDS</v>
          </cell>
          <cell r="E1748" t="str">
            <v>1U24NS113850-01</v>
          </cell>
          <cell r="F1748" t="str">
            <v>NS113850</v>
          </cell>
          <cell r="G1748">
            <v>2019</v>
          </cell>
          <cell r="H1748" t="str">
            <v>Other Research-Related</v>
          </cell>
          <cell r="I1748" t="str">
            <v>Marlene H Peters Lawrence</v>
          </cell>
          <cell r="J1748">
            <v>2755595</v>
          </cell>
          <cell r="K1748" t="str">
            <v>MASSACHUSETTS GENERAL HOSPITAL</v>
          </cell>
          <cell r="L1748" t="str">
            <v>MA</v>
          </cell>
          <cell r="M1748" t="str">
            <v>Pain mgt</v>
          </cell>
          <cell r="N1748" t="str">
            <v>Clinical Research in Pain Management</v>
          </cell>
          <cell r="O1748" t="str">
            <v>Early Phase Pain Investigation Clinical Network (EPPIC-Net)</v>
          </cell>
          <cell r="P1748" t="str">
            <v>not registered</v>
          </cell>
          <cell r="Q1748" t="str">
            <v>archived</v>
          </cell>
          <cell r="R1748" t="str">
            <v>No</v>
          </cell>
          <cell r="S1748">
            <v>0</v>
          </cell>
          <cell r="T1748" t="str">
            <v>No</v>
          </cell>
          <cell r="U1748" t="str">
            <v>EPPIC-NET</v>
          </cell>
          <cell r="V1748">
            <v>10703234</v>
          </cell>
        </row>
        <row r="1749">
          <cell r="A1749" t="str">
            <v>HDP00248</v>
          </cell>
          <cell r="B1749">
            <v>9867903</v>
          </cell>
          <cell r="C1749" t="str">
            <v>Peer-Delivered Behavioral Activation Intervention to Improve Adherence to MAT Among Low-Income, Minority Individuals With OUD</v>
          </cell>
          <cell r="D1749" t="str">
            <v>NCCIH</v>
          </cell>
          <cell r="E1749" t="str">
            <v>1R61AT010799-01</v>
          </cell>
          <cell r="F1749" t="str">
            <v>AT010799</v>
          </cell>
          <cell r="G1749">
            <v>2019</v>
          </cell>
          <cell r="H1749" t="str">
            <v>Non-SBIR/STTR</v>
          </cell>
          <cell r="I1749" t="str">
            <v>Peter Daniel Murray</v>
          </cell>
          <cell r="J1749">
            <v>804521</v>
          </cell>
          <cell r="K1749" t="str">
            <v>UNIV OF MARYLAND, COLLEGE PARK</v>
          </cell>
          <cell r="L1749" t="str">
            <v>MD</v>
          </cell>
          <cell r="M1749" t="str">
            <v>OUD</v>
          </cell>
          <cell r="N1749" t="str">
            <v>Translation of Research to Practice for the Treatment of Opioid Addiction</v>
          </cell>
          <cell r="O1749" t="str">
            <v>Behavioral Research to Improve Medication-Based Treatment</v>
          </cell>
          <cell r="P1749" t="str">
            <v>registered</v>
          </cell>
          <cell r="Q1749" t="str">
            <v>live</v>
          </cell>
          <cell r="R1749" t="str">
            <v>No</v>
          </cell>
          <cell r="S1749">
            <v>0</v>
          </cell>
          <cell r="T1749" t="str">
            <v>Yes</v>
          </cell>
          <cell r="V1749">
            <v>9867903</v>
          </cell>
        </row>
        <row r="1750">
          <cell r="A1750" t="str">
            <v>HDP00294</v>
          </cell>
          <cell r="B1750">
            <v>9867952</v>
          </cell>
          <cell r="C1750" t="str">
            <v>The Icahn School of Medicine at Mount Sinai (ISMMS) EPPIC-Net Specialized Clinical Center</v>
          </cell>
          <cell r="D1750" t="str">
            <v>NINDS</v>
          </cell>
          <cell r="E1750" t="str">
            <v>1U24NS113849-01</v>
          </cell>
          <cell r="F1750" t="str">
            <v>NS113849</v>
          </cell>
          <cell r="G1750">
            <v>2019</v>
          </cell>
          <cell r="H1750" t="str">
            <v>Other Research-Related</v>
          </cell>
          <cell r="I1750" t="str">
            <v>Marlene H Peters Lawrence</v>
          </cell>
          <cell r="J1750">
            <v>1017000</v>
          </cell>
          <cell r="K1750" t="str">
            <v>ICAHN SCHOOL OF MEDICINE AT MOUNT SINAI</v>
          </cell>
          <cell r="L1750" t="str">
            <v>NY</v>
          </cell>
          <cell r="M1750" t="str">
            <v>Pain mgt</v>
          </cell>
          <cell r="N1750" t="str">
            <v>Clinical Research in Pain Management</v>
          </cell>
          <cell r="O1750" t="str">
            <v>Early Phase Pain Investigation Clinical Network (EPPIC-Net)</v>
          </cell>
          <cell r="P1750" t="str">
            <v>not registered</v>
          </cell>
          <cell r="Q1750" t="str">
            <v>archived</v>
          </cell>
          <cell r="R1750" t="str">
            <v>No</v>
          </cell>
          <cell r="S1750">
            <v>0</v>
          </cell>
          <cell r="T1750" t="str">
            <v>No</v>
          </cell>
          <cell r="U1750" t="str">
            <v>EPPIC-NET</v>
          </cell>
          <cell r="V1750">
            <v>11078373</v>
          </cell>
        </row>
        <row r="1751">
          <cell r="A1751" t="str">
            <v>HDP00149</v>
          </cell>
          <cell r="B1751">
            <v>9868113</v>
          </cell>
          <cell r="C1751" t="str">
            <v>Early Phase Pain Investigation Clinical Network: Greater New York Clinical Center</v>
          </cell>
          <cell r="D1751" t="str">
            <v>NINDS</v>
          </cell>
          <cell r="E1751" t="str">
            <v>1U24NS113847-01</v>
          </cell>
          <cell r="F1751" t="str">
            <v>NS113847</v>
          </cell>
          <cell r="G1751">
            <v>2019</v>
          </cell>
          <cell r="H1751" t="str">
            <v>Other Research-Related</v>
          </cell>
          <cell r="I1751" t="str">
            <v>Marlene H Peters Lawrence</v>
          </cell>
          <cell r="J1751">
            <v>966075</v>
          </cell>
          <cell r="K1751" t="str">
            <v>NEW YORK UNIVERSITY SCHOOL OF MEDICINE</v>
          </cell>
          <cell r="L1751" t="str">
            <v>NY</v>
          </cell>
          <cell r="M1751" t="str">
            <v>Pain mgt</v>
          </cell>
          <cell r="N1751" t="str">
            <v>Clinical Research in Pain Management</v>
          </cell>
          <cell r="O1751" t="str">
            <v>Early Phase Pain Investigation Clinical Network (EPPIC-Net)</v>
          </cell>
          <cell r="P1751" t="str">
            <v>not registered</v>
          </cell>
          <cell r="Q1751" t="str">
            <v>archived</v>
          </cell>
          <cell r="R1751" t="str">
            <v>No</v>
          </cell>
          <cell r="S1751">
            <v>0</v>
          </cell>
          <cell r="T1751" t="str">
            <v>No</v>
          </cell>
          <cell r="U1751" t="str">
            <v>EPPIC-NET</v>
          </cell>
          <cell r="V1751">
            <v>9868113</v>
          </cell>
        </row>
        <row r="1752">
          <cell r="A1752" t="str">
            <v>HDP00238</v>
          </cell>
          <cell r="B1752">
            <v>9868114</v>
          </cell>
          <cell r="C1752" t="str">
            <v>Medical University of South Carolina Specialized Clinical Center of EPPIC-Net</v>
          </cell>
          <cell r="D1752" t="str">
            <v>NINDS</v>
          </cell>
          <cell r="E1752" t="str">
            <v>1U24NS113846-01</v>
          </cell>
          <cell r="F1752" t="str">
            <v>NS113846</v>
          </cell>
          <cell r="G1752">
            <v>2019</v>
          </cell>
          <cell r="H1752" t="str">
            <v>Other Research-Related</v>
          </cell>
          <cell r="I1752" t="str">
            <v>Marlene H Peters Lawrence</v>
          </cell>
          <cell r="J1752">
            <v>883190</v>
          </cell>
          <cell r="K1752" t="str">
            <v>MEDICAL UNIVERSITY OF SOUTH CAROLINA</v>
          </cell>
          <cell r="L1752" t="str">
            <v>SC</v>
          </cell>
          <cell r="M1752" t="str">
            <v>Pain mgt</v>
          </cell>
          <cell r="N1752" t="str">
            <v>Clinical Research in Pain Management</v>
          </cell>
          <cell r="O1752" t="str">
            <v>Early Phase Pain Investigation Clinical Network (EPPIC-Net)</v>
          </cell>
          <cell r="P1752" t="str">
            <v>not registered</v>
          </cell>
          <cell r="Q1752" t="str">
            <v>archived</v>
          </cell>
          <cell r="R1752" t="str">
            <v>No</v>
          </cell>
          <cell r="S1752">
            <v>0</v>
          </cell>
          <cell r="T1752" t="str">
            <v>No</v>
          </cell>
          <cell r="U1752" t="str">
            <v>EPPIC-NET</v>
          </cell>
          <cell r="V1752">
            <v>9868114</v>
          </cell>
        </row>
        <row r="1753">
          <cell r="A1753" t="str">
            <v>HDP00080</v>
          </cell>
          <cell r="B1753">
            <v>9868133</v>
          </cell>
          <cell r="C1753" t="str">
            <v>EPPIC-NET DCC</v>
          </cell>
          <cell r="D1753" t="str">
            <v>NINDS</v>
          </cell>
          <cell r="E1753" t="str">
            <v>1U24NS113844-01</v>
          </cell>
          <cell r="F1753" t="str">
            <v>NS113844</v>
          </cell>
          <cell r="G1753">
            <v>2019</v>
          </cell>
          <cell r="H1753" t="str">
            <v>Other Research-Related</v>
          </cell>
          <cell r="I1753" t="str">
            <v>Marlene H Peters Lawrence</v>
          </cell>
          <cell r="J1753">
            <v>13303854</v>
          </cell>
          <cell r="K1753" t="str">
            <v>NEW YORK UNIVERSITY SCHOOL OF MEDICINE</v>
          </cell>
          <cell r="L1753" t="str">
            <v>NY</v>
          </cell>
          <cell r="M1753" t="str">
            <v>Pain mgt</v>
          </cell>
          <cell r="N1753" t="str">
            <v>Clinical Research in Pain Management</v>
          </cell>
          <cell r="O1753" t="str">
            <v>Early Phase Pain Investigation Clinical Network (EPPIC-Net)</v>
          </cell>
          <cell r="P1753" t="str">
            <v>not registered</v>
          </cell>
          <cell r="Q1753" t="str">
            <v>archived</v>
          </cell>
          <cell r="R1753" t="str">
            <v>No</v>
          </cell>
          <cell r="S1753">
            <v>0</v>
          </cell>
          <cell r="T1753" t="str">
            <v>No</v>
          </cell>
          <cell r="U1753" t="str">
            <v>EPPIC-NET</v>
          </cell>
          <cell r="V1753">
            <v>10691353</v>
          </cell>
        </row>
        <row r="1754">
          <cell r="A1754" t="str">
            <v>HDP00059</v>
          </cell>
          <cell r="B1754">
            <v>9868143</v>
          </cell>
          <cell r="C1754" t="str">
            <v>Effectiveness of an mHealth psychosocial intervention to prevent transition from acute to chronic postsurgical pain in adolescents</v>
          </cell>
          <cell r="D1754" t="str">
            <v>NICHD</v>
          </cell>
          <cell r="E1754" t="str">
            <v>1UG3HD102038-01</v>
          </cell>
          <cell r="F1754" t="str">
            <v>HD102038</v>
          </cell>
          <cell r="G1754">
            <v>2019</v>
          </cell>
          <cell r="H1754" t="str">
            <v>Non-SBIR/STTR</v>
          </cell>
          <cell r="I1754" t="str">
            <v>Karen  Lee</v>
          </cell>
          <cell r="J1754">
            <v>717363</v>
          </cell>
          <cell r="K1754" t="str">
            <v>SEATTLE CHILDREN'S HOSPITAL</v>
          </cell>
          <cell r="L1754" t="str">
            <v>WA</v>
          </cell>
          <cell r="M1754" t="str">
            <v>Pain mgt</v>
          </cell>
          <cell r="N1754" t="str">
            <v>Clinical Research in Pain Management</v>
          </cell>
          <cell r="O1754" t="str">
            <v>Pain Management Effectiveness Research Network (ERN)</v>
          </cell>
          <cell r="P1754" t="str">
            <v>not registered</v>
          </cell>
          <cell r="Q1754" t="str">
            <v>archived</v>
          </cell>
          <cell r="R1754" t="str">
            <v>No</v>
          </cell>
          <cell r="S1754">
            <v>0</v>
          </cell>
          <cell r="T1754" t="str">
            <v>No</v>
          </cell>
          <cell r="U1754" t="str">
            <v>NULL</v>
          </cell>
          <cell r="V1754">
            <v>9868143</v>
          </cell>
        </row>
        <row r="1755">
          <cell r="A1755" t="str">
            <v>HDP00085</v>
          </cell>
          <cell r="B1755">
            <v>9868568</v>
          </cell>
          <cell r="C1755" t="str">
            <v>Integrated Treatment for Veterans with Co-Occurring Chronic Pain and Opioid Use Disorder</v>
          </cell>
          <cell r="D1755" t="str">
            <v>NIDA</v>
          </cell>
          <cell r="E1755" t="str">
            <v>1UG3DA051241-01</v>
          </cell>
          <cell r="F1755" t="str">
            <v>DA051241</v>
          </cell>
          <cell r="G1755">
            <v>2019</v>
          </cell>
          <cell r="H1755" t="str">
            <v>Non-SBIR/STTR</v>
          </cell>
          <cell r="I1755" t="str">
            <v>Will  Aklin</v>
          </cell>
          <cell r="J1755">
            <v>555792</v>
          </cell>
          <cell r="K1755" t="str">
            <v>UNIVERSITY OF NEW MEXICO</v>
          </cell>
          <cell r="L1755" t="str">
            <v>NM</v>
          </cell>
          <cell r="M1755" t="str">
            <v>Pain mgt</v>
          </cell>
          <cell r="N1755" t="str">
            <v>Clinical Research in Pain Management</v>
          </cell>
          <cell r="O1755" t="str">
            <v>Pain Management Effectiveness Research Network (ERN)</v>
          </cell>
          <cell r="P1755" t="str">
            <v>not registered</v>
          </cell>
          <cell r="Q1755" t="str">
            <v>archived</v>
          </cell>
          <cell r="R1755" t="str">
            <v>No</v>
          </cell>
          <cell r="S1755">
            <v>0</v>
          </cell>
          <cell r="T1755" t="str">
            <v>No</v>
          </cell>
          <cell r="U1755" t="str">
            <v>NULL</v>
          </cell>
          <cell r="V1755">
            <v>9868568</v>
          </cell>
        </row>
        <row r="1756">
          <cell r="A1756" t="str">
            <v>HDP00051</v>
          </cell>
          <cell r="B1756">
            <v>9868758</v>
          </cell>
          <cell r="C1756" t="str">
            <v>Nrf2 Activation for Addiction-Free Treatment of Neuropathic Pain</v>
          </cell>
          <cell r="D1756" t="str">
            <v>NINDS</v>
          </cell>
          <cell r="E1756" t="str">
            <v>1RF1NS113840-01</v>
          </cell>
          <cell r="F1756" t="str">
            <v>NS113840</v>
          </cell>
          <cell r="G1756">
            <v>2019</v>
          </cell>
          <cell r="H1756" t="str">
            <v>Non-SBIR/STTR</v>
          </cell>
          <cell r="I1756" t="str">
            <v>DURGA PRASANNA Mohapatra</v>
          </cell>
          <cell r="J1756">
            <v>3224916</v>
          </cell>
          <cell r="K1756" t="str">
            <v>UNIVERSITY OF TX MD ANDERSON CAN CTR</v>
          </cell>
          <cell r="L1756" t="str">
            <v>TX</v>
          </cell>
          <cell r="M1756" t="str">
            <v>Pain mgt</v>
          </cell>
          <cell r="N1756" t="str">
            <v>Preclinical and Translational Research in Pain Management</v>
          </cell>
          <cell r="O1756" t="str">
            <v>Discovery and Validation of Novel Targets for Safe and Effective Treatment of Pain</v>
          </cell>
          <cell r="P1756" t="str">
            <v>not registered</v>
          </cell>
          <cell r="Q1756" t="str">
            <v>live</v>
          </cell>
          <cell r="R1756" t="str">
            <v>No</v>
          </cell>
          <cell r="S1756">
            <v>0</v>
          </cell>
          <cell r="T1756" t="str">
            <v>No</v>
          </cell>
          <cell r="V1756">
            <v>9868758</v>
          </cell>
        </row>
        <row r="1757">
          <cell r="A1757" t="str">
            <v>HDP00252</v>
          </cell>
          <cell r="B1757">
            <v>9868783</v>
          </cell>
          <cell r="C1757" t="str">
            <v>Target validation of a novel CGRP receptor in migraine</v>
          </cell>
          <cell r="D1757" t="str">
            <v>NINDS</v>
          </cell>
          <cell r="E1757" t="str">
            <v>1RF1NS113839-01</v>
          </cell>
          <cell r="F1757" t="str">
            <v>NS113839</v>
          </cell>
          <cell r="G1757">
            <v>2019</v>
          </cell>
          <cell r="H1757" t="str">
            <v>Non-SBIR/STTR</v>
          </cell>
          <cell r="I1757" t="str">
            <v>Michael L Oshinsky</v>
          </cell>
          <cell r="J1757">
            <v>3089543</v>
          </cell>
          <cell r="K1757" t="str">
            <v>UNIVERSITY OF IOWA</v>
          </cell>
          <cell r="L1757" t="str">
            <v>IA</v>
          </cell>
          <cell r="M1757" t="str">
            <v>Pain mgt</v>
          </cell>
          <cell r="N1757" t="str">
            <v>Preclinical and Translational Research in Pain Management</v>
          </cell>
          <cell r="O1757" t="str">
            <v>Discovery and Validation of Novel Targets for Safe and Effective Treatment of Pain</v>
          </cell>
          <cell r="P1757" t="str">
            <v>registered</v>
          </cell>
          <cell r="Q1757" t="str">
            <v>live</v>
          </cell>
          <cell r="R1757" t="str">
            <v>Yes</v>
          </cell>
          <cell r="S1757">
            <v>0</v>
          </cell>
          <cell r="T1757" t="str">
            <v>Yes</v>
          </cell>
          <cell r="V1757">
            <v>9868783</v>
          </cell>
        </row>
        <row r="1758">
          <cell r="A1758" t="str">
            <v>HDP00641</v>
          </cell>
          <cell r="B1758">
            <v>9868842</v>
          </cell>
          <cell r="C1758" t="str">
            <v>Clinical Trials Network: Pacific Northwest Node</v>
          </cell>
          <cell r="D1758" t="str">
            <v>NIDA</v>
          </cell>
          <cell r="E1758" t="str">
            <v>3UG1DA013714-17S5</v>
          </cell>
          <cell r="F1758" t="str">
            <v>DA013714</v>
          </cell>
          <cell r="G1758">
            <v>2019</v>
          </cell>
          <cell r="H1758" t="str">
            <v>Other Research-Related</v>
          </cell>
          <cell r="I1758" t="str">
            <v>Ronald  Dobbins</v>
          </cell>
          <cell r="J1758">
            <v>27808</v>
          </cell>
          <cell r="K1758" t="str">
            <v>UNIVERSITY OF WASHINGTON</v>
          </cell>
          <cell r="L1758" t="str">
            <v>WA</v>
          </cell>
          <cell r="M1758" t="str">
            <v>OUD</v>
          </cell>
          <cell r="N1758" t="str">
            <v>Translation of Research to Practice for the Treatment of Opioid Addiction</v>
          </cell>
          <cell r="O1758" t="str">
            <v>Enhancing the National Drug Abuse Treatment Clinical Trials Network to Address Opioids</v>
          </cell>
          <cell r="P1758" t="str">
            <v>not registered</v>
          </cell>
          <cell r="Q1758" t="str">
            <v>archived</v>
          </cell>
          <cell r="R1758" t="str">
            <v>No</v>
          </cell>
          <cell r="S1758">
            <v>0</v>
          </cell>
          <cell r="T1758" t="str">
            <v>No</v>
          </cell>
          <cell r="U1758" t="str">
            <v>CTN</v>
          </cell>
          <cell r="V1758" t="str">
            <v>NULL</v>
          </cell>
        </row>
        <row r="1759">
          <cell r="A1759" t="str">
            <v>HDP00125</v>
          </cell>
          <cell r="B1759">
            <v>9869089</v>
          </cell>
          <cell r="C1759" t="str">
            <v>Fibromyalgia TENS in Physical Therapy Study (TIPS):an embedded pragmatic clinical trial</v>
          </cell>
          <cell r="D1759" t="str">
            <v>NIAMS</v>
          </cell>
          <cell r="E1759" t="str">
            <v>1UG3AR076387-01</v>
          </cell>
          <cell r="F1759" t="str">
            <v>AR076387</v>
          </cell>
          <cell r="G1759">
            <v>2019</v>
          </cell>
          <cell r="H1759" t="str">
            <v>Non-SBIR/STTR</v>
          </cell>
          <cell r="I1759" t="str">
            <v>CHARLES H. WASHABAUGH</v>
          </cell>
          <cell r="J1759">
            <v>737909</v>
          </cell>
          <cell r="K1759" t="str">
            <v>UNIVERSITY OF IOWA</v>
          </cell>
          <cell r="L1759" t="str">
            <v>IA</v>
          </cell>
          <cell r="M1759" t="str">
            <v>Pain mgt</v>
          </cell>
          <cell r="N1759" t="str">
            <v>Clinical Research in Pain Management</v>
          </cell>
          <cell r="O1759" t="str">
            <v>Pragmatic and Implementation Studies for the Management of Pain to Reduce Opioid Prescribing (PRISM)</v>
          </cell>
          <cell r="P1759" t="str">
            <v>not registered</v>
          </cell>
          <cell r="Q1759" t="str">
            <v>archived</v>
          </cell>
          <cell r="R1759" t="str">
            <v>No</v>
          </cell>
          <cell r="S1759">
            <v>0</v>
          </cell>
          <cell r="T1759" t="str">
            <v>No</v>
          </cell>
          <cell r="U1759" t="str">
            <v>PRISM</v>
          </cell>
          <cell r="V1759">
            <v>9869089</v>
          </cell>
        </row>
        <row r="1760">
          <cell r="A1760" t="str">
            <v>HDP00102</v>
          </cell>
          <cell r="B1760">
            <v>9869148</v>
          </cell>
          <cell r="C1760" t="str">
            <v>Impact of SB 273 on West Virginia Patients, Providers, and Overall Prescription Rates of Opiate Medications</v>
          </cell>
          <cell r="D1760" t="str">
            <v>NIDA</v>
          </cell>
          <cell r="E1760" t="str">
            <v>1R21DA049861-01</v>
          </cell>
          <cell r="F1760" t="str">
            <v>DA049861</v>
          </cell>
          <cell r="G1760">
            <v>2019</v>
          </cell>
          <cell r="H1760" t="str">
            <v>Non-SBIR/STTR</v>
          </cell>
          <cell r="I1760" t="str">
            <v>SARAH MELLAM Steverman</v>
          </cell>
          <cell r="J1760">
            <v>273600</v>
          </cell>
          <cell r="K1760" t="str">
            <v>WEST VIRGINIA UNIVERSITY</v>
          </cell>
          <cell r="L1760" t="str">
            <v>WV</v>
          </cell>
          <cell r="M1760" t="str">
            <v>OUD</v>
          </cell>
          <cell r="N1760" t="str">
            <v>New Strategies to Prevent and Treat Opioid Addiction</v>
          </cell>
          <cell r="O1760" t="str">
            <v>Preventing Opioid Use Disorder</v>
          </cell>
          <cell r="P1760" t="str">
            <v>not registered</v>
          </cell>
          <cell r="Q1760" t="str">
            <v>live</v>
          </cell>
          <cell r="R1760" t="str">
            <v>No</v>
          </cell>
          <cell r="S1760">
            <v>0</v>
          </cell>
          <cell r="T1760" t="str">
            <v>No</v>
          </cell>
          <cell r="V1760">
            <v>9869148</v>
          </cell>
        </row>
        <row r="1761">
          <cell r="A1761" t="str">
            <v>HDP00738</v>
          </cell>
          <cell r="B1761">
            <v>9869164</v>
          </cell>
          <cell r="C1761" t="str">
            <v>Determining the Mechanism of Activation of Linked Agonists Synergies</v>
          </cell>
          <cell r="D1761" t="str">
            <v>NIAID</v>
          </cell>
          <cell r="E1761" t="str">
            <v>3U01AI124286-05S1</v>
          </cell>
          <cell r="F1761" t="str">
            <v>AI124286</v>
          </cell>
          <cell r="G1761">
            <v>2019</v>
          </cell>
          <cell r="H1761" t="str">
            <v>Non-SBIR/STTR</v>
          </cell>
          <cell r="I1761" t="str">
            <v>AARON MICHAEL Joffe</v>
          </cell>
          <cell r="J1761">
            <v>500000</v>
          </cell>
          <cell r="K1761" t="str">
            <v>UNIVERSITY OF CHICAGO</v>
          </cell>
          <cell r="L1761" t="str">
            <v>IL</v>
          </cell>
          <cell r="M1761" t="str">
            <v>OUD</v>
          </cell>
          <cell r="N1761" t="str">
            <v>New Strategies to Prevent and Treat Opioid Addiction</v>
          </cell>
          <cell r="O1761" t="str">
            <v>Preventing Opioid Use Disorder</v>
          </cell>
          <cell r="P1761" t="str">
            <v>not registered</v>
          </cell>
          <cell r="Q1761" t="str">
            <v>live</v>
          </cell>
          <cell r="R1761" t="str">
            <v>No</v>
          </cell>
          <cell r="S1761">
            <v>0</v>
          </cell>
          <cell r="T1761" t="str">
            <v>No</v>
          </cell>
          <cell r="V1761">
            <v>9869164</v>
          </cell>
        </row>
        <row r="1762">
          <cell r="A1762" t="str">
            <v>HDP00119</v>
          </cell>
          <cell r="B1762">
            <v>9869182</v>
          </cell>
          <cell r="C1762" t="str">
            <v>Group-based mindfulness for patients with chronic low back pain in the primary care setting</v>
          </cell>
          <cell r="D1762" t="str">
            <v>NCCIH</v>
          </cell>
          <cell r="E1762" t="str">
            <v>1UG3AT010621-01</v>
          </cell>
          <cell r="F1762" t="str">
            <v>AT010621</v>
          </cell>
          <cell r="G1762">
            <v>2019</v>
          </cell>
          <cell r="H1762" t="str">
            <v>Non-SBIR/STTR</v>
          </cell>
          <cell r="I1762" t="str">
            <v>Wendy J. Weber</v>
          </cell>
          <cell r="J1762">
            <v>907610</v>
          </cell>
          <cell r="K1762" t="str">
            <v>BOSTON MEDICAL CENTER</v>
          </cell>
          <cell r="L1762" t="str">
            <v>MA</v>
          </cell>
          <cell r="M1762" t="str">
            <v>Pain mgt</v>
          </cell>
          <cell r="N1762" t="str">
            <v>Clinical Research in Pain Management</v>
          </cell>
          <cell r="O1762" t="str">
            <v>Pragmatic and Implementation Studies for the Management of Pain to Reduce Opioid Prescribing (PRISM)</v>
          </cell>
          <cell r="P1762" t="str">
            <v>not registered</v>
          </cell>
          <cell r="Q1762" t="str">
            <v>archived</v>
          </cell>
          <cell r="R1762" t="str">
            <v>No</v>
          </cell>
          <cell r="S1762">
            <v>0</v>
          </cell>
          <cell r="T1762" t="str">
            <v>No</v>
          </cell>
          <cell r="U1762" t="str">
            <v>PRISM</v>
          </cell>
          <cell r="V1762">
            <v>9869182</v>
          </cell>
        </row>
        <row r="1763">
          <cell r="A1763" t="str">
            <v>HDP00160</v>
          </cell>
          <cell r="B1763">
            <v>9869416</v>
          </cell>
          <cell r="C1763" t="str">
            <v>A Mindfulness and Peer Mentoring Program to Improve Adherence to Medication Assisted Treatment for Opioid Use Disorders</v>
          </cell>
          <cell r="D1763" t="str">
            <v>NCCIH</v>
          </cell>
          <cell r="E1763" t="str">
            <v>1R61AT010802-01</v>
          </cell>
          <cell r="F1763" t="str">
            <v>AT010802</v>
          </cell>
          <cell r="G1763">
            <v>2019</v>
          </cell>
          <cell r="H1763" t="str">
            <v>Non-SBIR/STTR</v>
          </cell>
          <cell r="I1763" t="str">
            <v>David  Clark</v>
          </cell>
          <cell r="J1763">
            <v>783788</v>
          </cell>
          <cell r="K1763" t="str">
            <v>UNIVERSITY OF ALABAMA IN TUSCALOOSA</v>
          </cell>
          <cell r="L1763" t="str">
            <v>AL</v>
          </cell>
          <cell r="M1763" t="str">
            <v>OUD</v>
          </cell>
          <cell r="N1763" t="str">
            <v>Translation of Research to Practice for the Treatment of Opioid Addiction</v>
          </cell>
          <cell r="O1763" t="str">
            <v>Behavioral Research to Improve Medication-Based Treatment</v>
          </cell>
          <cell r="P1763" t="str">
            <v>registered</v>
          </cell>
          <cell r="Q1763" t="str">
            <v>live</v>
          </cell>
          <cell r="R1763" t="str">
            <v>No</v>
          </cell>
          <cell r="S1763">
            <v>0</v>
          </cell>
          <cell r="T1763" t="str">
            <v>No</v>
          </cell>
          <cell r="V1763">
            <v>10695086</v>
          </cell>
        </row>
        <row r="1764">
          <cell r="A1764" t="str">
            <v>HDP00173</v>
          </cell>
          <cell r="B1764">
            <v>9869461</v>
          </cell>
          <cell r="C1764" t="str">
            <v>Sympathetic-mediated sensory neuron cluster firing as a novel therapeutic target for neuropathic pain</v>
          </cell>
          <cell r="D1764" t="str">
            <v>NINDS</v>
          </cell>
          <cell r="E1764" t="str">
            <v>1RF1NS113883-01</v>
          </cell>
          <cell r="F1764" t="str">
            <v>NS113883</v>
          </cell>
          <cell r="G1764">
            <v>2019</v>
          </cell>
          <cell r="H1764" t="str">
            <v>Non-SBIR/STTR</v>
          </cell>
          <cell r="I1764" t="str">
            <v>DURGA PRASANNA Mohapatra</v>
          </cell>
          <cell r="J1764">
            <v>3057232</v>
          </cell>
          <cell r="K1764" t="str">
            <v>JOHNS HOPKINS UNIVERSITY</v>
          </cell>
          <cell r="L1764" t="str">
            <v>MD</v>
          </cell>
          <cell r="M1764" t="str">
            <v>Pain mgt</v>
          </cell>
          <cell r="N1764" t="str">
            <v>Preclinical and Translational Research in Pain Management</v>
          </cell>
          <cell r="O1764" t="str">
            <v>Discovery and Validation of Novel Targets for Safe and Effective Treatment of Pain</v>
          </cell>
          <cell r="P1764" t="str">
            <v>registered</v>
          </cell>
          <cell r="Q1764" t="str">
            <v>live</v>
          </cell>
          <cell r="R1764" t="str">
            <v>Yes</v>
          </cell>
          <cell r="S1764">
            <v>0</v>
          </cell>
          <cell r="T1764" t="str">
            <v>Yes</v>
          </cell>
          <cell r="V1764">
            <v>9869461</v>
          </cell>
        </row>
        <row r="1765">
          <cell r="A1765" t="str">
            <v>HDP00242</v>
          </cell>
          <cell r="B1765">
            <v>9869480</v>
          </cell>
          <cell r="C1765" t="str">
            <v>Tailored Non-Pharmacotherapy Services for Chronic Pain: Testing Scalable and Pragmatic Approaches</v>
          </cell>
          <cell r="D1765" t="str">
            <v>NIA</v>
          </cell>
          <cell r="E1765" t="str">
            <v>1UG3AG067493-01</v>
          </cell>
          <cell r="F1765" t="str">
            <v>AG067493</v>
          </cell>
          <cell r="G1765">
            <v>2019</v>
          </cell>
          <cell r="H1765" t="str">
            <v>Non-SBIR/STTR</v>
          </cell>
          <cell r="I1765" t="str">
            <v>LISA  ONKEN</v>
          </cell>
          <cell r="J1765">
            <v>1344889</v>
          </cell>
          <cell r="K1765" t="str">
            <v>KAISER FOUNDATION RESEARCH INSTITUTE</v>
          </cell>
          <cell r="L1765" t="str">
            <v>CA</v>
          </cell>
          <cell r="M1765" t="str">
            <v>Pain mgt</v>
          </cell>
          <cell r="N1765" t="str">
            <v>Clinical Research in Pain Management</v>
          </cell>
          <cell r="O1765" t="str">
            <v>Pain Management Effectiveness Research Network (ERN)</v>
          </cell>
          <cell r="P1765" t="str">
            <v>not registered</v>
          </cell>
          <cell r="Q1765" t="str">
            <v>archived</v>
          </cell>
          <cell r="R1765" t="str">
            <v>No</v>
          </cell>
          <cell r="S1765">
            <v>0</v>
          </cell>
          <cell r="T1765" t="str">
            <v>No</v>
          </cell>
          <cell r="U1765" t="str">
            <v>NULL</v>
          </cell>
          <cell r="V1765">
            <v>9869480</v>
          </cell>
        </row>
        <row r="1766">
          <cell r="A1766" t="str">
            <v>HDP00321</v>
          </cell>
          <cell r="B1766">
            <v>9869481</v>
          </cell>
          <cell r="C1766" t="str">
            <v>Discovery and validation of a new long noncoding RNA as a novel target for neuropathic pain</v>
          </cell>
          <cell r="D1766" t="str">
            <v>NINDS</v>
          </cell>
          <cell r="E1766" t="str">
            <v>1RF1NS113881-01</v>
          </cell>
          <cell r="F1766" t="str">
            <v>NS113881</v>
          </cell>
          <cell r="G1766">
            <v>2019</v>
          </cell>
          <cell r="H1766" t="str">
            <v>Non-SBIR/STTR</v>
          </cell>
          <cell r="I1766" t="str">
            <v>DURGA PRASANNA Mohapatra</v>
          </cell>
          <cell r="J1766">
            <v>3464207</v>
          </cell>
          <cell r="K1766" t="str">
            <v>RBHS-NEW JERSEY MEDICAL SCHOOL</v>
          </cell>
          <cell r="L1766" t="str">
            <v>NJ</v>
          </cell>
          <cell r="M1766" t="str">
            <v>Pain mgt</v>
          </cell>
          <cell r="N1766" t="str">
            <v>Preclinical and Translational Research in Pain Management</v>
          </cell>
          <cell r="O1766" t="str">
            <v>Discovery and Validation of Novel Targets for Safe and Effective Treatment of Pain</v>
          </cell>
          <cell r="P1766" t="str">
            <v>not registered</v>
          </cell>
          <cell r="Q1766" t="str">
            <v>live</v>
          </cell>
          <cell r="R1766" t="str">
            <v>No</v>
          </cell>
          <cell r="S1766">
            <v>0</v>
          </cell>
          <cell r="T1766" t="str">
            <v>No</v>
          </cell>
          <cell r="V1766">
            <v>9869481</v>
          </cell>
        </row>
        <row r="1767">
          <cell r="A1767" t="str">
            <v>HDP00099</v>
          </cell>
          <cell r="B1767">
            <v>9869503</v>
          </cell>
          <cell r="C1767" t="str">
            <v>Enhancing Exercise and Psychotherapy to Treat Comorbid Addiction and Pain for ImprovingAdherence to Medication Assisted Treatment in Opioid Use Disorders</v>
          </cell>
          <cell r="D1767" t="str">
            <v>NCCIH</v>
          </cell>
          <cell r="E1767" t="str">
            <v>1R61AT010806-01</v>
          </cell>
          <cell r="F1767" t="str">
            <v>AT010806</v>
          </cell>
          <cell r="G1767">
            <v>2019</v>
          </cell>
          <cell r="H1767" t="str">
            <v>Non-SBIR/STTR</v>
          </cell>
          <cell r="I1767" t="str">
            <v>Lanay Marie Mudd</v>
          </cell>
          <cell r="J1767">
            <v>947956</v>
          </cell>
          <cell r="K1767" t="str">
            <v>CASE WESTERN RESERVE UNIVERSITY</v>
          </cell>
          <cell r="L1767" t="str">
            <v>OH</v>
          </cell>
          <cell r="M1767" t="str">
            <v>OUD</v>
          </cell>
          <cell r="N1767" t="str">
            <v>Translation of Research to Practice for the Treatment of Opioid Addiction</v>
          </cell>
          <cell r="O1767" t="str">
            <v>Behavioral Research to Improve Medication-Based Treatment</v>
          </cell>
          <cell r="P1767" t="str">
            <v>registered</v>
          </cell>
          <cell r="Q1767" t="str">
            <v>live</v>
          </cell>
          <cell r="R1767" t="str">
            <v>No</v>
          </cell>
          <cell r="S1767">
            <v>0</v>
          </cell>
          <cell r="T1767" t="str">
            <v>No</v>
          </cell>
          <cell r="V1767">
            <v>10874582</v>
          </cell>
        </row>
        <row r="1768">
          <cell r="A1768" t="str">
            <v>HDP00353</v>
          </cell>
          <cell r="B1768">
            <v>9869524</v>
          </cell>
          <cell r="C1768" t="str">
            <v>The Youth Opioid Recovery Support (YORS) Intervention: An assertive community treatment model for improving medication adherence in young adults with opioid use disorder</v>
          </cell>
          <cell r="D1768" t="str">
            <v>NCCIH</v>
          </cell>
          <cell r="E1768" t="str">
            <v>1R61AT010614-01</v>
          </cell>
          <cell r="F1768" t="str">
            <v>AT010614</v>
          </cell>
          <cell r="G1768">
            <v>2019</v>
          </cell>
          <cell r="H1768" t="str">
            <v>Non-SBIR/STTR</v>
          </cell>
          <cell r="I1768" t="str">
            <v>Wendy J. Weber</v>
          </cell>
          <cell r="J1768">
            <v>826573</v>
          </cell>
          <cell r="K1768" t="str">
            <v>MARYLAND TREATMENT CENTERS, INC.</v>
          </cell>
          <cell r="L1768" t="str">
            <v>MD</v>
          </cell>
          <cell r="M1768" t="str">
            <v>OUD</v>
          </cell>
          <cell r="N1768" t="str">
            <v>Translation of Research to Practice for the Treatment of Opioid Addiction</v>
          </cell>
          <cell r="O1768" t="str">
            <v>Behavioral Research to Improve Medication-Based Treatment</v>
          </cell>
          <cell r="P1768" t="str">
            <v>registered</v>
          </cell>
          <cell r="Q1768" t="str">
            <v>live</v>
          </cell>
          <cell r="R1768" t="str">
            <v>No</v>
          </cell>
          <cell r="S1768">
            <v>0</v>
          </cell>
          <cell r="T1768" t="str">
            <v>Yes</v>
          </cell>
          <cell r="V1768">
            <v>9869524</v>
          </cell>
        </row>
        <row r="1769">
          <cell r="A1769" t="str">
            <v>HDP00388</v>
          </cell>
          <cell r="B1769">
            <v>9869574</v>
          </cell>
          <cell r="C1769" t="str">
            <v>LIGHT and Lymphotoxin targeting for the treatment of chronic orofacial pain conditions</v>
          </cell>
          <cell r="D1769" t="str">
            <v>NIDCR</v>
          </cell>
          <cell r="E1769" t="str">
            <v>1R01DE029187-01</v>
          </cell>
          <cell r="F1769" t="str">
            <v>DE029187</v>
          </cell>
          <cell r="G1769">
            <v>2019</v>
          </cell>
          <cell r="H1769" t="str">
            <v>Non-SBIR/STTR</v>
          </cell>
          <cell r="I1769" t="str">
            <v>Melissa M Ghim</v>
          </cell>
          <cell r="J1769">
            <v>3227250</v>
          </cell>
          <cell r="K1769" t="str">
            <v>UNIVERSITY OF TEXAS HLTH SCIENCE CENTER</v>
          </cell>
          <cell r="L1769" t="str">
            <v>TX</v>
          </cell>
          <cell r="M1769" t="str">
            <v>Pain mgt</v>
          </cell>
          <cell r="N1769" t="str">
            <v>Preclinical and Translational Research in Pain Management</v>
          </cell>
          <cell r="O1769" t="str">
            <v>Discovery and Validation of Novel Targets for Safe and Effective Treatment of Pain</v>
          </cell>
          <cell r="P1769" t="str">
            <v>registered</v>
          </cell>
          <cell r="Q1769" t="str">
            <v>live</v>
          </cell>
          <cell r="R1769" t="str">
            <v>Yes</v>
          </cell>
          <cell r="S1769">
            <v>0</v>
          </cell>
          <cell r="T1769" t="str">
            <v>Yes</v>
          </cell>
          <cell r="V1769">
            <v>9869574</v>
          </cell>
        </row>
        <row r="1770">
          <cell r="A1770" t="str">
            <v>HDP00177</v>
          </cell>
          <cell r="B1770">
            <v>9869738</v>
          </cell>
          <cell r="C1770" t="str">
            <v>Effectiveness of a CBT-based mHealth Intervention Targeting MOUD Retention, Adherence, and Opioid Use</v>
          </cell>
          <cell r="D1770" t="str">
            <v>NCCIH</v>
          </cell>
          <cell r="E1770" t="str">
            <v>1R61AT010800-01</v>
          </cell>
          <cell r="F1770" t="str">
            <v>AT010800</v>
          </cell>
          <cell r="G1770">
            <v>2019</v>
          </cell>
          <cell r="H1770" t="str">
            <v>Non-SBIR/STTR</v>
          </cell>
          <cell r="I1770" t="str">
            <v>Peter Daniel Murray</v>
          </cell>
          <cell r="J1770">
            <v>401231</v>
          </cell>
          <cell r="K1770" t="str">
            <v>UNIVERSITY OF CALIFORNIA LOS ANGELES</v>
          </cell>
          <cell r="L1770" t="str">
            <v>CA</v>
          </cell>
          <cell r="M1770" t="str">
            <v>Cross-Cutting Research</v>
          </cell>
          <cell r="N1770" t="str">
            <v>Cross-Cutting Research</v>
          </cell>
          <cell r="O1770" t="str">
            <v>Small Business Programs</v>
          </cell>
          <cell r="P1770" t="str">
            <v>registered</v>
          </cell>
          <cell r="Q1770" t="str">
            <v>live</v>
          </cell>
          <cell r="R1770" t="str">
            <v>No</v>
          </cell>
          <cell r="S1770">
            <v>0</v>
          </cell>
          <cell r="T1770" t="str">
            <v>No</v>
          </cell>
          <cell r="V1770">
            <v>10857323</v>
          </cell>
        </row>
        <row r="1771">
          <cell r="A1771" t="str">
            <v>HDP00235</v>
          </cell>
          <cell r="B1771">
            <v>9869813</v>
          </cell>
          <cell r="C1771" t="str">
            <v>Identification and Validation of a Novel Central Analgesia Circuit</v>
          </cell>
          <cell r="D1771" t="str">
            <v>NIDCR</v>
          </cell>
          <cell r="E1771" t="str">
            <v>1R01DE029342-01</v>
          </cell>
          <cell r="F1771" t="str">
            <v>DE029342</v>
          </cell>
          <cell r="G1771">
            <v>2019</v>
          </cell>
          <cell r="H1771" t="str">
            <v>Non-SBIR/STTR</v>
          </cell>
          <cell r="I1771" t="str">
            <v>Melissa M Ghim</v>
          </cell>
          <cell r="J1771">
            <v>805133</v>
          </cell>
          <cell r="K1771" t="str">
            <v>DUKE UNIVERSITY</v>
          </cell>
          <cell r="L1771" t="str">
            <v>NC</v>
          </cell>
          <cell r="M1771" t="str">
            <v>Pain mgt</v>
          </cell>
          <cell r="N1771" t="str">
            <v>Preclinical and Translational Research in Pain Management</v>
          </cell>
          <cell r="O1771" t="str">
            <v>Discovery and Validation of Novel Targets for Safe and Effective Treatment of Pain</v>
          </cell>
          <cell r="P1771" t="str">
            <v>not registered</v>
          </cell>
          <cell r="Q1771" t="str">
            <v>live</v>
          </cell>
          <cell r="R1771" t="str">
            <v>No</v>
          </cell>
          <cell r="S1771">
            <v>0</v>
          </cell>
          <cell r="T1771" t="str">
            <v>No</v>
          </cell>
          <cell r="V1771">
            <v>10362236</v>
          </cell>
        </row>
        <row r="1772">
          <cell r="A1772" t="str">
            <v>HDP00110</v>
          </cell>
          <cell r="B1772">
            <v>9870024</v>
          </cell>
          <cell r="C1772" t="str">
            <v>Pain Response Evaluation of a Combined Intervention to Cope Effectively (PRECICE)</v>
          </cell>
          <cell r="D1772" t="str">
            <v>NINR</v>
          </cell>
          <cell r="E1772" t="str">
            <v>1UG3NR019196-01</v>
          </cell>
          <cell r="F1772" t="str">
            <v>NR019196</v>
          </cell>
          <cell r="G1772">
            <v>2020</v>
          </cell>
          <cell r="H1772" t="str">
            <v>Non-SBIR/STTR</v>
          </cell>
          <cell r="I1772" t="str">
            <v>Karen  Kehl</v>
          </cell>
          <cell r="J1772">
            <v>3929419</v>
          </cell>
          <cell r="K1772" t="str">
            <v>WAKE FOREST UNIVERSITY HEALTH SCIENCES</v>
          </cell>
          <cell r="L1772" t="str">
            <v>NC</v>
          </cell>
          <cell r="M1772" t="str">
            <v>Pain mgt</v>
          </cell>
          <cell r="N1772" t="str">
            <v>Clinical Research in Pain Management</v>
          </cell>
          <cell r="O1772" t="str">
            <v>Pain Management Effectiveness Research Network (ERN)</v>
          </cell>
          <cell r="P1772" t="str">
            <v>registered</v>
          </cell>
          <cell r="Q1772" t="str">
            <v>live</v>
          </cell>
          <cell r="R1772" t="str">
            <v>Yes</v>
          </cell>
          <cell r="S1772">
            <v>1</v>
          </cell>
          <cell r="T1772" t="str">
            <v>Yes</v>
          </cell>
          <cell r="V1772">
            <v>9870024</v>
          </cell>
        </row>
        <row r="1773">
          <cell r="A1773" t="str">
            <v>HDP00303</v>
          </cell>
          <cell r="B1773">
            <v>9870070</v>
          </cell>
          <cell r="C1773" t="str">
            <v>Disrupting ion channel scaffolding to treat neuropathic pain</v>
          </cell>
          <cell r="D1773" t="str">
            <v>NINDS</v>
          </cell>
          <cell r="E1773" t="str">
            <v>1RF1NS113991-01</v>
          </cell>
          <cell r="F1773" t="str">
            <v>NS113991</v>
          </cell>
          <cell r="G1773">
            <v>2019</v>
          </cell>
          <cell r="H1773" t="str">
            <v>Non-SBIR/STTR</v>
          </cell>
          <cell r="I1773" t="str">
            <v>DURGA PRASANNA Mohapatra</v>
          </cell>
          <cell r="J1773">
            <v>1901926</v>
          </cell>
          <cell r="K1773" t="str">
            <v>STATE UNIVERSITY OF NEW YORK AT BUFFALO</v>
          </cell>
          <cell r="L1773" t="str">
            <v>NY</v>
          </cell>
          <cell r="M1773" t="str">
            <v>Pain mgt</v>
          </cell>
          <cell r="N1773" t="str">
            <v>Preclinical and Translational Research in Pain Management</v>
          </cell>
          <cell r="O1773" t="str">
            <v>Discovery and Validation of Novel Targets for Safe and Effective Treatment of Pain</v>
          </cell>
          <cell r="P1773" t="str">
            <v>not registered</v>
          </cell>
          <cell r="Q1773" t="str">
            <v>live</v>
          </cell>
          <cell r="R1773" t="str">
            <v>Yes</v>
          </cell>
          <cell r="S1773">
            <v>0</v>
          </cell>
          <cell r="T1773" t="str">
            <v>Yes</v>
          </cell>
          <cell r="V1773">
            <v>9870070</v>
          </cell>
        </row>
        <row r="1774">
          <cell r="A1774" t="str">
            <v>HDP00261</v>
          </cell>
          <cell r="B1774">
            <v>9870205</v>
          </cell>
          <cell r="C1774" t="str">
            <v>A sequenced-strategy for improving outcomes in patients with knee osteoarthritis pain</v>
          </cell>
          <cell r="D1774" t="str">
            <v>NIAMS</v>
          </cell>
          <cell r="E1774" t="str">
            <v>1UG3AR077360-01</v>
          </cell>
          <cell r="F1774" t="str">
            <v>AR077360</v>
          </cell>
          <cell r="G1774">
            <v>2019</v>
          </cell>
          <cell r="H1774" t="str">
            <v>Non-SBIR/STTR</v>
          </cell>
          <cell r="I1774" t="str">
            <v>Xincheng  Zheng</v>
          </cell>
          <cell r="J1774">
            <v>887373</v>
          </cell>
          <cell r="K1774" t="str">
            <v>JOHNS HOPKINS UNIVERSITY</v>
          </cell>
          <cell r="L1774" t="str">
            <v>MD</v>
          </cell>
          <cell r="M1774" t="str">
            <v>Pain mgt</v>
          </cell>
          <cell r="N1774" t="str">
            <v>Clinical Research in Pain Management</v>
          </cell>
          <cell r="O1774" t="str">
            <v>Pain Management Effectiveness Research Network (ERN)</v>
          </cell>
          <cell r="P1774" t="str">
            <v>not registered</v>
          </cell>
          <cell r="Q1774" t="str">
            <v>archived</v>
          </cell>
          <cell r="R1774" t="str">
            <v>No</v>
          </cell>
          <cell r="S1774">
            <v>0</v>
          </cell>
          <cell r="T1774" t="str">
            <v>No</v>
          </cell>
          <cell r="U1774" t="str">
            <v>NULL</v>
          </cell>
          <cell r="V1774">
            <v>9870205</v>
          </cell>
        </row>
        <row r="1775">
          <cell r="A1775" t="str">
            <v>HDP00162</v>
          </cell>
          <cell r="B1775">
            <v>9870237</v>
          </cell>
          <cell r="C1775" t="str">
            <v>Validation of peripheral CGRP signaling as a target for the treatment of pain in chronic pancreatitis</v>
          </cell>
          <cell r="D1775" t="str">
            <v>NIDDK</v>
          </cell>
          <cell r="E1775" t="str">
            <v>1R01DK123138-01</v>
          </cell>
          <cell r="F1775" t="str">
            <v>DK123138</v>
          </cell>
          <cell r="G1775">
            <v>2019</v>
          </cell>
          <cell r="H1775" t="str">
            <v>Non-SBIR/STTR</v>
          </cell>
          <cell r="I1775" t="str">
            <v>JOSE  SERRANO</v>
          </cell>
          <cell r="J1775">
            <v>1927979</v>
          </cell>
          <cell r="K1775" t="str">
            <v>JOHNS HOPKINS UNIVERSITY</v>
          </cell>
          <cell r="L1775" t="str">
            <v>MD</v>
          </cell>
          <cell r="M1775" t="str">
            <v>Pain mgt</v>
          </cell>
          <cell r="N1775" t="str">
            <v>Preclinical and Translational Research in Pain Management</v>
          </cell>
          <cell r="O1775" t="str">
            <v>Discovery and Validation of Novel Targets for Safe and Effective Treatment of Pain</v>
          </cell>
          <cell r="P1775" t="str">
            <v>not registered</v>
          </cell>
          <cell r="Q1775" t="str">
            <v>live</v>
          </cell>
          <cell r="R1775" t="str">
            <v>No</v>
          </cell>
          <cell r="S1775">
            <v>0</v>
          </cell>
          <cell r="T1775" t="str">
            <v>No</v>
          </cell>
          <cell r="V1775">
            <v>10764850</v>
          </cell>
        </row>
        <row r="1776">
          <cell r="A1776" t="str">
            <v>HDP00526</v>
          </cell>
          <cell r="B1776">
            <v>9870238</v>
          </cell>
          <cell r="C1776" t="str">
            <v>Clinical Trials Network: Pacific Northwest Node</v>
          </cell>
          <cell r="D1776" t="str">
            <v>NIDA</v>
          </cell>
          <cell r="E1776" t="str">
            <v>3UG1DA013714-17S4</v>
          </cell>
          <cell r="F1776" t="str">
            <v>DA013714</v>
          </cell>
          <cell r="G1776">
            <v>2019</v>
          </cell>
          <cell r="H1776" t="str">
            <v>Other Research-Related</v>
          </cell>
          <cell r="I1776" t="str">
            <v>Ronald  Dobbins</v>
          </cell>
          <cell r="J1776">
            <v>33191</v>
          </cell>
          <cell r="K1776" t="str">
            <v>UNIVERSITY OF WASHINGTON</v>
          </cell>
          <cell r="L1776" t="str">
            <v>WA</v>
          </cell>
          <cell r="M1776" t="str">
            <v>OUD</v>
          </cell>
          <cell r="N1776" t="str">
            <v>Translation of Research to Practice for the Treatment of Opioid Addiction</v>
          </cell>
          <cell r="O1776" t="str">
            <v>Enhancing the National Drug Abuse Treatment Clinical Trials Network to Address Opioids</v>
          </cell>
          <cell r="P1776" t="str">
            <v>not registered</v>
          </cell>
          <cell r="Q1776" t="str">
            <v>archived</v>
          </cell>
          <cell r="R1776" t="str">
            <v>No</v>
          </cell>
          <cell r="S1776">
            <v>0</v>
          </cell>
          <cell r="T1776" t="str">
            <v>No</v>
          </cell>
          <cell r="U1776" t="str">
            <v>CTN</v>
          </cell>
          <cell r="V1776" t="str">
            <v>NULL</v>
          </cell>
        </row>
        <row r="1777">
          <cell r="A1777" t="str">
            <v>HDP00117</v>
          </cell>
          <cell r="B1777">
            <v>9870482</v>
          </cell>
          <cell r="C1777" t="str">
            <v>Validation of blocking TSP4/Cava2d1 interaction as a new target for neuropathic pain</v>
          </cell>
          <cell r="D1777" t="str">
            <v>NIDCR</v>
          </cell>
          <cell r="E1777" t="str">
            <v>1R01DE029202-01</v>
          </cell>
          <cell r="F1777" t="str">
            <v>DE029202</v>
          </cell>
          <cell r="G1777">
            <v>2019</v>
          </cell>
          <cell r="H1777" t="str">
            <v>Non-SBIR/STTR</v>
          </cell>
          <cell r="I1777" t="str">
            <v>Melissa M Ghim</v>
          </cell>
          <cell r="J1777">
            <v>2940765</v>
          </cell>
          <cell r="K1777" t="str">
            <v>UNIVERSITY OF CALIFORNIA-IRVINE</v>
          </cell>
          <cell r="L1777" t="str">
            <v>CA</v>
          </cell>
          <cell r="M1777" t="str">
            <v>Pain mgt</v>
          </cell>
          <cell r="N1777" t="str">
            <v>Preclinical and Translational Research in Pain Management</v>
          </cell>
          <cell r="O1777" t="str">
            <v>Discovery and Validation of Novel Targets for Safe and Effective Treatment of Pain</v>
          </cell>
          <cell r="P1777" t="str">
            <v>registered</v>
          </cell>
          <cell r="Q1777" t="str">
            <v>live</v>
          </cell>
          <cell r="R1777" t="str">
            <v>No</v>
          </cell>
          <cell r="S1777">
            <v>0</v>
          </cell>
          <cell r="T1777" t="str">
            <v>Yes</v>
          </cell>
          <cell r="V1777">
            <v>9870482</v>
          </cell>
        </row>
        <row r="1778">
          <cell r="A1778" t="str">
            <v>NULL</v>
          </cell>
          <cell r="B1778">
            <v>9870905</v>
          </cell>
          <cell r="C1778" t="str">
            <v>Treating Chronic Pain in Buprenorphine Patients in Primary Care Settings</v>
          </cell>
          <cell r="D1778" t="str">
            <v>NIDA</v>
          </cell>
          <cell r="E1778" t="str">
            <v>5R01DA045695-02</v>
          </cell>
          <cell r="F1778" t="str">
            <v>DA045695</v>
          </cell>
          <cell r="G1778">
            <v>2020</v>
          </cell>
          <cell r="H1778" t="str">
            <v>Non-SBIR/STTR</v>
          </cell>
          <cell r="I1778" t="str">
            <v>Will  Aklin</v>
          </cell>
          <cell r="J1778">
            <v>754072</v>
          </cell>
          <cell r="K1778" t="str">
            <v>BOSTON UNIVERSITY MEDICAL CAMPUS</v>
          </cell>
          <cell r="L1778" t="str">
            <v>MA</v>
          </cell>
          <cell r="M1778" t="str">
            <v>OUD</v>
          </cell>
          <cell r="N1778" t="str">
            <v>Novel Therapeutic Options for Opioid Use Disorder and Overdose</v>
          </cell>
          <cell r="O1778" t="str">
            <v>Focusing Medication Development to Prevent and Treat Opioid Use Disorder and Overdose</v>
          </cell>
          <cell r="P1778" t="str">
            <v>NULL</v>
          </cell>
          <cell r="Q1778" t="str">
            <v>NULL</v>
          </cell>
          <cell r="R1778" t="str">
            <v>NULL</v>
          </cell>
          <cell r="S1778" t="str">
            <v>NULL</v>
          </cell>
          <cell r="T1778" t="str">
            <v>NULL</v>
          </cell>
          <cell r="V1778">
            <v>10561600</v>
          </cell>
        </row>
        <row r="1779">
          <cell r="A1779" t="str">
            <v>HDP00604</v>
          </cell>
          <cell r="B1779">
            <v>9873216</v>
          </cell>
          <cell r="C1779" t="str">
            <v>The Florida Node Alliance of the National Drug Abuse Treatment Clinical Trials Network</v>
          </cell>
          <cell r="D1779" t="str">
            <v>NIDA</v>
          </cell>
          <cell r="E1779" t="str">
            <v>3UG1DA013720-19S3</v>
          </cell>
          <cell r="F1779" t="str">
            <v>DA013720</v>
          </cell>
          <cell r="G1779">
            <v>2019</v>
          </cell>
          <cell r="H1779" t="str">
            <v>Other Research-Related</v>
          </cell>
          <cell r="I1779" t="str">
            <v>Ronald  Dobbins</v>
          </cell>
          <cell r="J1779">
            <v>350873</v>
          </cell>
          <cell r="K1779" t="str">
            <v>UNIVERSITY OF MIAMI SCHOOL OF MEDICINE</v>
          </cell>
          <cell r="L1779" t="str">
            <v>FL</v>
          </cell>
          <cell r="M1779" t="str">
            <v>OUD</v>
          </cell>
          <cell r="N1779" t="str">
            <v>Translation of Research to Practice for the Treatment of Opioid Addiction</v>
          </cell>
          <cell r="O1779" t="str">
            <v>Enhancing the National Drug Abuse Treatment Clinical Trials Network to Address Opioids</v>
          </cell>
          <cell r="P1779" t="str">
            <v>not registered</v>
          </cell>
          <cell r="Q1779" t="str">
            <v>archived</v>
          </cell>
          <cell r="R1779" t="str">
            <v>No</v>
          </cell>
          <cell r="S1779">
            <v>0</v>
          </cell>
          <cell r="T1779" t="str">
            <v>No</v>
          </cell>
          <cell r="U1779" t="str">
            <v>CTN</v>
          </cell>
          <cell r="V1779" t="str">
            <v>NULL</v>
          </cell>
        </row>
        <row r="1780">
          <cell r="A1780" t="str">
            <v>HDP00579</v>
          </cell>
          <cell r="B1780">
            <v>9875961</v>
          </cell>
          <cell r="C1780" t="str">
            <v>Ohio Valley Node-Network (OVNN) of the NIDA Clinical Trials Network</v>
          </cell>
          <cell r="D1780" t="str">
            <v>NIDA</v>
          </cell>
          <cell r="E1780" t="str">
            <v>3UG1DA013732-19S4</v>
          </cell>
          <cell r="F1780" t="str">
            <v>DA013732</v>
          </cell>
          <cell r="G1780">
            <v>2019</v>
          </cell>
          <cell r="H1780" t="str">
            <v>Other Research-Related</v>
          </cell>
          <cell r="I1780" t="str">
            <v>Ronald  Dobbins</v>
          </cell>
          <cell r="J1780">
            <v>160705</v>
          </cell>
          <cell r="K1780" t="str">
            <v>UNIVERSITY OF CINCINNATI</v>
          </cell>
          <cell r="L1780" t="str">
            <v>OH</v>
          </cell>
          <cell r="M1780" t="str">
            <v>OUD</v>
          </cell>
          <cell r="N1780" t="str">
            <v>Translation of Research to Practice for the Treatment of Opioid Addiction</v>
          </cell>
          <cell r="O1780" t="str">
            <v>Enhancing the National Drug Abuse Treatment Clinical Trials Network to Address Opioids</v>
          </cell>
          <cell r="P1780" t="str">
            <v>not registered</v>
          </cell>
          <cell r="Q1780" t="str">
            <v>archived</v>
          </cell>
          <cell r="R1780" t="str">
            <v>No</v>
          </cell>
          <cell r="S1780">
            <v>0</v>
          </cell>
          <cell r="T1780" t="str">
            <v>No</v>
          </cell>
          <cell r="U1780" t="str">
            <v>CTN</v>
          </cell>
          <cell r="V1780" t="str">
            <v>NULL</v>
          </cell>
        </row>
        <row r="1781">
          <cell r="A1781" t="str">
            <v>HDP00391</v>
          </cell>
          <cell r="B1781">
            <v>9876435</v>
          </cell>
          <cell r="C1781" t="str">
            <v>Non-pharmacological Options in postoperative Hospital-based And Rehabilitation pain Management (NOHARM) pragmatic clinical trial</v>
          </cell>
          <cell r="D1781" t="str">
            <v>NIA</v>
          </cell>
          <cell r="E1781" t="str">
            <v>1UG3AG067593-01</v>
          </cell>
          <cell r="F1781" t="str">
            <v>AG067593</v>
          </cell>
          <cell r="G1781">
            <v>2019</v>
          </cell>
          <cell r="H1781" t="str">
            <v>Non-SBIR/STTR</v>
          </cell>
          <cell r="I1781" t="str">
            <v>Marcel  Salive</v>
          </cell>
          <cell r="J1781">
            <v>729645</v>
          </cell>
          <cell r="K1781" t="str">
            <v>MAYO CLINIC ROCHESTER</v>
          </cell>
          <cell r="L1781" t="str">
            <v>MN</v>
          </cell>
          <cell r="M1781" t="str">
            <v>Pain mgt</v>
          </cell>
          <cell r="N1781" t="str">
            <v>Clinical Research in Pain Management</v>
          </cell>
          <cell r="O1781" t="str">
            <v>Pragmatic and Implementation Studies for the Management of Pain to Reduce Opioid Prescribing (PRISM)</v>
          </cell>
          <cell r="P1781" t="str">
            <v>not registered</v>
          </cell>
          <cell r="Q1781" t="str">
            <v>archived</v>
          </cell>
          <cell r="R1781" t="str">
            <v>No</v>
          </cell>
          <cell r="S1781">
            <v>0</v>
          </cell>
          <cell r="T1781" t="str">
            <v>No</v>
          </cell>
          <cell r="U1781" t="str">
            <v>PRISM</v>
          </cell>
          <cell r="V1781">
            <v>9876435</v>
          </cell>
        </row>
        <row r="1782">
          <cell r="A1782" t="str">
            <v>HDP00058</v>
          </cell>
          <cell r="B1782">
            <v>9876499</v>
          </cell>
          <cell r="C1782" t="str">
            <v>Cell-type specific role of circadian-dependent transcription in fentanyl-induced synaptic and behavioral plasticity</v>
          </cell>
          <cell r="D1782" t="str">
            <v>NHLBI</v>
          </cell>
          <cell r="E1782" t="str">
            <v>1R01HL150432-01</v>
          </cell>
          <cell r="F1782" t="str">
            <v>HL150432</v>
          </cell>
          <cell r="G1782">
            <v>2019</v>
          </cell>
          <cell r="H1782" t="str">
            <v>Non-SBIR/STTR</v>
          </cell>
          <cell r="I1782" t="str">
            <v>Aaron D. Laposky</v>
          </cell>
          <cell r="J1782">
            <v>344904</v>
          </cell>
          <cell r="K1782" t="str">
            <v>UNIVERSITY OF PITTSBURGH AT PITTSBURGH</v>
          </cell>
          <cell r="L1782" t="str">
            <v>PA</v>
          </cell>
          <cell r="M1782" t="str">
            <v>OUD</v>
          </cell>
          <cell r="N1782" t="str">
            <v>New Strategies to Prevent and Treat Opioid Addiction</v>
          </cell>
          <cell r="O1782" t="str">
            <v>Sleep Dysfunction as a Core Feature of Opioid Use Disorder and Recovery</v>
          </cell>
          <cell r="P1782" t="str">
            <v>not registered</v>
          </cell>
          <cell r="Q1782" t="str">
            <v>live</v>
          </cell>
          <cell r="R1782" t="str">
            <v>No</v>
          </cell>
          <cell r="S1782">
            <v>0</v>
          </cell>
          <cell r="T1782" t="str">
            <v>No</v>
          </cell>
          <cell r="V1782">
            <v>10830682</v>
          </cell>
        </row>
        <row r="1783">
          <cell r="A1783" t="str">
            <v>HDP00331</v>
          </cell>
          <cell r="B1783">
            <v>9877133</v>
          </cell>
          <cell r="C1783" t="str">
            <v>Improving health and employment outcomes through workplace opioid policies</v>
          </cell>
          <cell r="D1783" t="str">
            <v>NIDA</v>
          </cell>
          <cell r="E1783" t="str">
            <v>1R34DA050044-01</v>
          </cell>
          <cell r="F1783" t="str">
            <v>DA050044</v>
          </cell>
          <cell r="G1783">
            <v>2019</v>
          </cell>
          <cell r="H1783" t="str">
            <v>Non-SBIR/STTR</v>
          </cell>
          <cell r="I1783" t="str">
            <v>Amy B Goldstein</v>
          </cell>
          <cell r="J1783">
            <v>637127</v>
          </cell>
          <cell r="K1783" t="str">
            <v>WASHINGTON UNIVERSITY</v>
          </cell>
          <cell r="L1783" t="str">
            <v>MO</v>
          </cell>
          <cell r="M1783" t="str">
            <v>OUD</v>
          </cell>
          <cell r="N1783" t="str">
            <v>New Strategies to Prevent and Treat Opioid Addiction</v>
          </cell>
          <cell r="O1783" t="str">
            <v>Preventing Opioid Use Disorder</v>
          </cell>
          <cell r="P1783" t="str">
            <v>registered</v>
          </cell>
          <cell r="Q1783" t="str">
            <v>live</v>
          </cell>
          <cell r="R1783" t="str">
            <v>Yes</v>
          </cell>
          <cell r="S1783">
            <v>1</v>
          </cell>
          <cell r="T1783" t="str">
            <v>Yes</v>
          </cell>
          <cell r="V1783">
            <v>9877133</v>
          </cell>
        </row>
        <row r="1784">
          <cell r="A1784" t="str">
            <v>HDP00560</v>
          </cell>
          <cell r="B1784">
            <v>9879277</v>
          </cell>
          <cell r="C1784" t="str">
            <v>NIDA Clinical Trials Network: Greater New York Node</v>
          </cell>
          <cell r="D1784" t="str">
            <v>NIDA</v>
          </cell>
          <cell r="E1784" t="str">
            <v>3UG1DA013035-17S7</v>
          </cell>
          <cell r="F1784" t="str">
            <v>DA013035</v>
          </cell>
          <cell r="G1784">
            <v>2019</v>
          </cell>
          <cell r="H1784" t="str">
            <v>Other Research-Related</v>
          </cell>
          <cell r="I1784" t="str">
            <v>Ronald  Dobbins</v>
          </cell>
          <cell r="J1784">
            <v>380441</v>
          </cell>
          <cell r="K1784" t="str">
            <v>NEW YORK UNIVERSITY SCHOOL OF MEDICINE</v>
          </cell>
          <cell r="L1784" t="str">
            <v>NY</v>
          </cell>
          <cell r="M1784" t="str">
            <v>OUD</v>
          </cell>
          <cell r="N1784" t="str">
            <v>New Strategies to Prevent and Treat Opioid Addiction</v>
          </cell>
          <cell r="O1784" t="str">
            <v>Optimizing the Duration, Retention, and Discontinuation of Medication Treatment for Opioid Use Disorder</v>
          </cell>
          <cell r="P1784" t="str">
            <v>not registered</v>
          </cell>
          <cell r="Q1784" t="str">
            <v>archived</v>
          </cell>
          <cell r="R1784" t="str">
            <v>No</v>
          </cell>
          <cell r="S1784">
            <v>0</v>
          </cell>
          <cell r="T1784" t="str">
            <v>No</v>
          </cell>
          <cell r="U1784" t="str">
            <v>CTN</v>
          </cell>
          <cell r="V1784" t="str">
            <v>NULL</v>
          </cell>
        </row>
        <row r="1785">
          <cell r="A1785" t="str">
            <v>HDP00049</v>
          </cell>
          <cell r="B1785">
            <v>9881018</v>
          </cell>
          <cell r="C1785" t="str">
            <v>Deconstructing sleep disruption as a major risk factor for relapse in opioid use</v>
          </cell>
          <cell r="D1785" t="str">
            <v>NHLBI</v>
          </cell>
          <cell r="E1785" t="str">
            <v>1R01HL150523-01</v>
          </cell>
          <cell r="F1785" t="str">
            <v>HL150523</v>
          </cell>
          <cell r="G1785">
            <v>2019</v>
          </cell>
          <cell r="H1785" t="str">
            <v>Non-SBIR/STTR</v>
          </cell>
          <cell r="I1785" t="str">
            <v>Aaron D. Laposky</v>
          </cell>
          <cell r="J1785">
            <v>1579710</v>
          </cell>
          <cell r="K1785" t="str">
            <v>MEDICAL COLLEGE OF WISCONSIN</v>
          </cell>
          <cell r="L1785" t="str">
            <v>WI</v>
          </cell>
          <cell r="M1785" t="str">
            <v>OUD</v>
          </cell>
          <cell r="N1785" t="str">
            <v>New Strategies to Prevent and Treat Opioid Addiction</v>
          </cell>
          <cell r="O1785" t="str">
            <v>Sleep Dysfunction as a Core Feature of Opioid Use Disorder and Recovery</v>
          </cell>
          <cell r="P1785" t="str">
            <v>registered</v>
          </cell>
          <cell r="Q1785" t="str">
            <v>live</v>
          </cell>
          <cell r="R1785" t="str">
            <v>Yes</v>
          </cell>
          <cell r="S1785">
            <v>0</v>
          </cell>
          <cell r="T1785" t="str">
            <v>Yes</v>
          </cell>
          <cell r="V1785">
            <v>9881018</v>
          </cell>
        </row>
        <row r="1786">
          <cell r="A1786" t="str">
            <v>HDP00233</v>
          </cell>
          <cell r="B1786">
            <v>9881202</v>
          </cell>
          <cell r="C1786" t="str">
            <v>Randomized-controlled trial of virtual reality for chronic low back pain to improve patient-reported outcomes and physical activity</v>
          </cell>
          <cell r="D1786" t="str">
            <v>NIAMS</v>
          </cell>
          <cell r="E1786" t="str">
            <v>1UG3AR076573-01</v>
          </cell>
          <cell r="F1786" t="str">
            <v>AR076573</v>
          </cell>
          <cell r="G1786">
            <v>2019</v>
          </cell>
          <cell r="H1786" t="str">
            <v>Non-SBIR/STTR</v>
          </cell>
          <cell r="I1786" t="str">
            <v>CHARLES H. WASHABAUGH</v>
          </cell>
          <cell r="J1786">
            <v>305895</v>
          </cell>
          <cell r="K1786" t="str">
            <v>CEDARS-SINAI MEDICAL CENTER</v>
          </cell>
          <cell r="L1786" t="str">
            <v>CA</v>
          </cell>
          <cell r="M1786" t="str">
            <v>Pain mgt</v>
          </cell>
          <cell r="N1786" t="str">
            <v>Clinical Research in Pain Management</v>
          </cell>
          <cell r="O1786" t="str">
            <v>Back Pain Consortium Research Program</v>
          </cell>
          <cell r="P1786" t="str">
            <v>registered</v>
          </cell>
          <cell r="Q1786" t="str">
            <v>live</v>
          </cell>
          <cell r="R1786" t="str">
            <v>No</v>
          </cell>
          <cell r="S1786">
            <v>0</v>
          </cell>
          <cell r="T1786" t="str">
            <v>Yes</v>
          </cell>
          <cell r="U1786" t="str">
            <v>BACPAC</v>
          </cell>
          <cell r="V1786">
            <v>10683125</v>
          </cell>
        </row>
        <row r="1787">
          <cell r="A1787" t="str">
            <v>HDP00027</v>
          </cell>
          <cell r="B1787">
            <v>9881407</v>
          </cell>
          <cell r="C1787" t="str">
            <v>Dual-orexin antagonism as a mechanism for improving sleep and drug abstinence in opioid use disorder</v>
          </cell>
          <cell r="D1787" t="str">
            <v>NHLBI</v>
          </cell>
          <cell r="E1787" t="str">
            <v>1U01HL150551-01</v>
          </cell>
          <cell r="F1787" t="str">
            <v>HL150551</v>
          </cell>
          <cell r="G1787">
            <v>2019</v>
          </cell>
          <cell r="H1787" t="str">
            <v>Non-SBIR/STTR</v>
          </cell>
          <cell r="I1787" t="str">
            <v>Aaron D. Laposky</v>
          </cell>
          <cell r="J1787">
            <v>4021723</v>
          </cell>
          <cell r="K1787" t="str">
            <v>WAYNE STATE UNIVERSITY</v>
          </cell>
          <cell r="L1787" t="str">
            <v>MI</v>
          </cell>
          <cell r="M1787" t="str">
            <v>OUD</v>
          </cell>
          <cell r="N1787" t="str">
            <v>New Strategies to Prevent and Treat Opioid Addiction</v>
          </cell>
          <cell r="O1787" t="str">
            <v>Sleep Dysfunction as a Core Feature of Opioid Use Disorder and Recovery</v>
          </cell>
          <cell r="P1787" t="str">
            <v>registered</v>
          </cell>
          <cell r="Q1787" t="str">
            <v>live</v>
          </cell>
          <cell r="R1787" t="str">
            <v>No</v>
          </cell>
          <cell r="S1787">
            <v>0</v>
          </cell>
          <cell r="T1787" t="str">
            <v>Yes</v>
          </cell>
          <cell r="V1787">
            <v>9881407</v>
          </cell>
        </row>
        <row r="1788">
          <cell r="A1788" t="str">
            <v>HDP00323</v>
          </cell>
          <cell r="B1788">
            <v>9881969</v>
          </cell>
          <cell r="C1788" t="str">
            <v>Proof of concept study to treat negative affect in chronic low back pain</v>
          </cell>
          <cell r="D1788" t="str">
            <v>NIAMS</v>
          </cell>
          <cell r="E1788" t="str">
            <v>1UG3AR076568-01</v>
          </cell>
          <cell r="F1788" t="str">
            <v>AR076568</v>
          </cell>
          <cell r="G1788">
            <v>2019</v>
          </cell>
          <cell r="H1788" t="str">
            <v>Non-SBIR/STTR</v>
          </cell>
          <cell r="I1788" t="str">
            <v>CHARLES H. WASHABAUGH</v>
          </cell>
          <cell r="J1788">
            <v>304399</v>
          </cell>
          <cell r="K1788" t="str">
            <v>UNIVERSITY OF PITTSBURGH AT PITTSBURGH</v>
          </cell>
          <cell r="L1788" t="str">
            <v>PA</v>
          </cell>
          <cell r="M1788" t="str">
            <v>Pain mgt</v>
          </cell>
          <cell r="N1788" t="str">
            <v>Clinical Research in Pain Management</v>
          </cell>
          <cell r="O1788" t="str">
            <v>Back Pain Consortium Research Program</v>
          </cell>
          <cell r="P1788" t="str">
            <v>not registered</v>
          </cell>
          <cell r="Q1788" t="str">
            <v>archived</v>
          </cell>
          <cell r="R1788" t="str">
            <v>No</v>
          </cell>
          <cell r="S1788">
            <v>0</v>
          </cell>
          <cell r="T1788" t="str">
            <v>No</v>
          </cell>
          <cell r="U1788" t="str">
            <v>BACPAC</v>
          </cell>
          <cell r="V1788">
            <v>10683413</v>
          </cell>
        </row>
        <row r="1789">
          <cell r="A1789" t="str">
            <v>HDP00073</v>
          </cell>
          <cell r="B1789">
            <v>9881988</v>
          </cell>
          <cell r="C1789" t="str">
            <v>Evaluating the Role of the Orexin System in Circadian Rhythms of Sleep and Stress in Persons on Medication-Assisted Treatments for Opioid Use Disorder</v>
          </cell>
          <cell r="D1789" t="str">
            <v>NHLBI</v>
          </cell>
          <cell r="E1789" t="str">
            <v>1U01HL150835-01</v>
          </cell>
          <cell r="F1789" t="str">
            <v>HL150835</v>
          </cell>
          <cell r="G1789">
            <v>2019</v>
          </cell>
          <cell r="H1789" t="str">
            <v>Non-SBIR/STTR</v>
          </cell>
          <cell r="I1789" t="str">
            <v>Aaron D. Laposky</v>
          </cell>
          <cell r="J1789">
            <v>4631654</v>
          </cell>
          <cell r="K1789" t="str">
            <v>JOHNS HOPKINS UNIVERSITY</v>
          </cell>
          <cell r="L1789" t="str">
            <v>MD</v>
          </cell>
          <cell r="M1789" t="str">
            <v>OUD</v>
          </cell>
          <cell r="N1789" t="str">
            <v>New Strategies to Prevent and Treat Opioid Addiction</v>
          </cell>
          <cell r="O1789" t="str">
            <v>Sleep Dysfunction as a Core Feature of Opioid Use Disorder and Recovery</v>
          </cell>
          <cell r="P1789" t="str">
            <v>registered</v>
          </cell>
          <cell r="Q1789" t="str">
            <v>live</v>
          </cell>
          <cell r="R1789" t="str">
            <v>No</v>
          </cell>
          <cell r="S1789">
            <v>0</v>
          </cell>
          <cell r="T1789" t="str">
            <v>No</v>
          </cell>
          <cell r="V1789">
            <v>11137284</v>
          </cell>
        </row>
        <row r="1790">
          <cell r="A1790" t="str">
            <v>HDP00017</v>
          </cell>
          <cell r="B1790">
            <v>9882011</v>
          </cell>
          <cell r="C1790" t="str">
            <v>Effects of experimental sleep disruption and fragmentation on cerebral Mu-opioid receptor function, Mu-opioid receptor agonist analgesia, and abuse liability.</v>
          </cell>
          <cell r="D1790" t="str">
            <v>NHLBI</v>
          </cell>
          <cell r="E1790" t="str">
            <v>1U01HL150568-01</v>
          </cell>
          <cell r="F1790" t="str">
            <v>HL150568</v>
          </cell>
          <cell r="G1790">
            <v>2019</v>
          </cell>
          <cell r="H1790" t="str">
            <v>Non-SBIR/STTR</v>
          </cell>
          <cell r="I1790" t="str">
            <v>Aaron D. Laposky</v>
          </cell>
          <cell r="J1790">
            <v>4717518</v>
          </cell>
          <cell r="K1790" t="str">
            <v>JOHNS HOPKINS UNIVERSITY</v>
          </cell>
          <cell r="L1790" t="str">
            <v>MD</v>
          </cell>
          <cell r="M1790" t="str">
            <v>OUD</v>
          </cell>
          <cell r="N1790" t="str">
            <v>New Strategies to Prevent and Treat Opioid Addiction</v>
          </cell>
          <cell r="O1790" t="str">
            <v>Sleep Dysfunction as a Core Feature of Opioid Use Disorder and Recovery</v>
          </cell>
          <cell r="P1790" t="str">
            <v>not registered</v>
          </cell>
          <cell r="Q1790" t="str">
            <v>live</v>
          </cell>
          <cell r="R1790" t="str">
            <v>No</v>
          </cell>
          <cell r="S1790">
            <v>0</v>
          </cell>
          <cell r="T1790" t="str">
            <v>No</v>
          </cell>
          <cell r="V1790">
            <v>11140118</v>
          </cell>
        </row>
        <row r="1791">
          <cell r="A1791" t="str">
            <v>HDP01076</v>
          </cell>
          <cell r="B1791">
            <v>9882365</v>
          </cell>
          <cell r="C1791" t="str">
            <v>Mindful Body Awareness Training as an Adjunct to Medication Assisted Treatment for Opioid Use Disorder</v>
          </cell>
          <cell r="D1791" t="str">
            <v>NCCIH</v>
          </cell>
          <cell r="E1791" t="str">
            <v>4R33AT009932-02</v>
          </cell>
          <cell r="F1791" t="str">
            <v>AT009932</v>
          </cell>
          <cell r="G1791">
            <v>2019</v>
          </cell>
          <cell r="H1791" t="str">
            <v>Non-SBIR/STTR</v>
          </cell>
          <cell r="I1791" t="str">
            <v>Peter Daniel Murray</v>
          </cell>
          <cell r="J1791">
            <v>755822</v>
          </cell>
          <cell r="K1791" t="str">
            <v>UNIVERSITY OF WASHINGTON</v>
          </cell>
          <cell r="L1791" t="str">
            <v>WA</v>
          </cell>
          <cell r="M1791" t="str">
            <v>OUD</v>
          </cell>
          <cell r="N1791" t="str">
            <v>New Strategies to Prevent and Treat Opioid Addiction</v>
          </cell>
          <cell r="P1791" t="str">
            <v>registered</v>
          </cell>
          <cell r="Q1791" t="str">
            <v>live</v>
          </cell>
          <cell r="R1791" t="str">
            <v>No</v>
          </cell>
          <cell r="S1791">
            <v>0</v>
          </cell>
          <cell r="T1791" t="str">
            <v>No</v>
          </cell>
          <cell r="U1791" t="str">
            <v>NULL</v>
          </cell>
          <cell r="V1791">
            <v>10170284</v>
          </cell>
        </row>
        <row r="1792">
          <cell r="A1792" t="str">
            <v>HDP00178</v>
          </cell>
          <cell r="B1792">
            <v>9882422</v>
          </cell>
          <cell r="C1792" t="str">
            <v>A comparative effectiveness trial of extended release naltrexone versus extended-release buprenorphine with individuals leaving jail</v>
          </cell>
          <cell r="D1792" t="str">
            <v>NIDA</v>
          </cell>
          <cell r="E1792" t="str">
            <v>1UG1DA050077-01</v>
          </cell>
          <cell r="F1792" t="str">
            <v>DA050077</v>
          </cell>
          <cell r="G1792">
            <v>2019</v>
          </cell>
          <cell r="H1792" t="str">
            <v>Other Research-Related</v>
          </cell>
          <cell r="I1792" t="str">
            <v>CARRIE FRIED Mulford</v>
          </cell>
          <cell r="J1792">
            <v>1699618</v>
          </cell>
          <cell r="K1792" t="str">
            <v>FRIENDS RESEARCH INSTITUTE, INC.</v>
          </cell>
          <cell r="L1792" t="str">
            <v>MD</v>
          </cell>
          <cell r="M1792" t="str">
            <v>OUD</v>
          </cell>
          <cell r="N1792" t="str">
            <v>Translation of Research to Practice for the Treatment of Opioid Addiction</v>
          </cell>
          <cell r="O1792" t="str">
            <v>Justice Community Opioid Innovation Network (JCOIN)</v>
          </cell>
          <cell r="P1792" t="str">
            <v>registered</v>
          </cell>
          <cell r="Q1792" t="str">
            <v>live</v>
          </cell>
          <cell r="R1792" t="str">
            <v>No</v>
          </cell>
          <cell r="S1792">
            <v>2</v>
          </cell>
          <cell r="T1792" t="str">
            <v>Yes</v>
          </cell>
          <cell r="U1792" t="str">
            <v>JCOIN</v>
          </cell>
          <cell r="V1792">
            <v>10616501</v>
          </cell>
        </row>
        <row r="1793">
          <cell r="A1793" t="str">
            <v>HDP00457</v>
          </cell>
          <cell r="B1793">
            <v>9882603</v>
          </cell>
          <cell r="C1793" t="str">
            <v>Clinical Trials Network: Mid-Atlantic Integrated Care Research Collaborative</v>
          </cell>
          <cell r="D1793" t="str">
            <v>NIDA</v>
          </cell>
          <cell r="E1793" t="str">
            <v>3UG1DA013034-20S2</v>
          </cell>
          <cell r="F1793" t="str">
            <v>DA013034</v>
          </cell>
          <cell r="G1793">
            <v>2019</v>
          </cell>
          <cell r="H1793" t="str">
            <v>Other Research-Related</v>
          </cell>
          <cell r="I1793" t="str">
            <v>Ronald  Dobbins</v>
          </cell>
          <cell r="J1793">
            <v>1108038</v>
          </cell>
          <cell r="K1793" t="str">
            <v>JOHNS HOPKINS UNIVERSITY</v>
          </cell>
          <cell r="L1793" t="str">
            <v>MD</v>
          </cell>
          <cell r="M1793" t="str">
            <v>OUD</v>
          </cell>
          <cell r="N1793" t="str">
            <v>Translation of Research to Practice for the Treatment of Opioid Addiction</v>
          </cell>
          <cell r="O1793" t="str">
            <v>Enhancing the National Drug Abuse Treatment Clinical Trials Network to Address Opioids</v>
          </cell>
          <cell r="P1793" t="str">
            <v>not registered</v>
          </cell>
          <cell r="Q1793" t="str">
            <v>archived</v>
          </cell>
          <cell r="R1793" t="str">
            <v>No</v>
          </cell>
          <cell r="S1793">
            <v>0</v>
          </cell>
          <cell r="T1793" t="str">
            <v>No</v>
          </cell>
          <cell r="U1793" t="str">
            <v>CTN</v>
          </cell>
          <cell r="V1793" t="str">
            <v>NULL</v>
          </cell>
        </row>
        <row r="1794">
          <cell r="A1794" t="str">
            <v>HDP00148</v>
          </cell>
          <cell r="B1794">
            <v>9882650</v>
          </cell>
          <cell r="C1794" t="str">
            <v>Arousal circuitry and opiate-associated memories</v>
          </cell>
          <cell r="D1794" t="str">
            <v>NHLBI</v>
          </cell>
          <cell r="E1794" t="str">
            <v>1R01HL150566-01</v>
          </cell>
          <cell r="F1794" t="str">
            <v>HL150566</v>
          </cell>
          <cell r="G1794">
            <v>2019</v>
          </cell>
          <cell r="H1794" t="str">
            <v>Non-SBIR/STTR</v>
          </cell>
          <cell r="I1794" t="str">
            <v>Aaron D. Laposky</v>
          </cell>
          <cell r="J1794">
            <v>1638126</v>
          </cell>
          <cell r="K1794" t="str">
            <v>STANFORD UNIVERSITY</v>
          </cell>
          <cell r="L1794" t="str">
            <v>CA</v>
          </cell>
          <cell r="M1794" t="str">
            <v>OUD</v>
          </cell>
          <cell r="N1794" t="str">
            <v>New Strategies to Prevent and Treat Opioid Addiction</v>
          </cell>
          <cell r="O1794" t="str">
            <v>Sleep Dysfunction as a Core Feature of Opioid Use Disorder and Recovery</v>
          </cell>
          <cell r="P1794" t="str">
            <v>not registered</v>
          </cell>
          <cell r="Q1794" t="str">
            <v>live</v>
          </cell>
          <cell r="R1794" t="str">
            <v>No</v>
          </cell>
          <cell r="S1794">
            <v>0</v>
          </cell>
          <cell r="T1794" t="str">
            <v>No</v>
          </cell>
          <cell r="V1794">
            <v>9882650</v>
          </cell>
        </row>
        <row r="1795">
          <cell r="A1795" t="str">
            <v>HDP00397</v>
          </cell>
          <cell r="B1795">
            <v>9882676</v>
          </cell>
          <cell r="C1795" t="str">
            <v>Sleep, opiate withdrawal and the N/OFQ - NOP system</v>
          </cell>
          <cell r="D1795" t="str">
            <v>NHLBI</v>
          </cell>
          <cell r="E1795" t="str">
            <v>1R01HL150836-01</v>
          </cell>
          <cell r="F1795" t="str">
            <v>HL150836</v>
          </cell>
          <cell r="G1795">
            <v>2019</v>
          </cell>
          <cell r="H1795" t="str">
            <v>Non-SBIR/STTR</v>
          </cell>
          <cell r="I1795" t="str">
            <v>Aaron D. Laposky</v>
          </cell>
          <cell r="J1795">
            <v>2045252</v>
          </cell>
          <cell r="K1795" t="str">
            <v>SRI INTERNATIONAL</v>
          </cell>
          <cell r="L1795" t="str">
            <v>CA</v>
          </cell>
          <cell r="M1795" t="str">
            <v>OUD</v>
          </cell>
          <cell r="N1795" t="str">
            <v>New Strategies to Prevent and Treat Opioid Addiction</v>
          </cell>
          <cell r="O1795" t="str">
            <v>Sleep Dysfunction as a Core Feature of Opioid Use Disorder and Recovery</v>
          </cell>
          <cell r="P1795" t="str">
            <v>not registered</v>
          </cell>
          <cell r="Q1795" t="str">
            <v>live</v>
          </cell>
          <cell r="R1795" t="str">
            <v>Yes</v>
          </cell>
          <cell r="S1795">
            <v>0</v>
          </cell>
          <cell r="T1795" t="str">
            <v>Yes</v>
          </cell>
          <cell r="V1795">
            <v>9882676</v>
          </cell>
        </row>
        <row r="1796">
          <cell r="A1796" t="str">
            <v>HDP00183</v>
          </cell>
          <cell r="B1796">
            <v>9882684</v>
          </cell>
          <cell r="C1796" t="str">
            <v>Justice Community Opioid Innovation Network (JCOIN): TCU Clinical Research Center</v>
          </cell>
          <cell r="D1796" t="str">
            <v>NIDA</v>
          </cell>
          <cell r="E1796" t="str">
            <v>1UG1DA050074-01</v>
          </cell>
          <cell r="F1796" t="str">
            <v>DA050074</v>
          </cell>
          <cell r="G1796">
            <v>2019</v>
          </cell>
          <cell r="H1796" t="str">
            <v>Other Research-Related</v>
          </cell>
          <cell r="I1796" t="str">
            <v>JULIA BETH Zur</v>
          </cell>
          <cell r="J1796">
            <v>2165573</v>
          </cell>
          <cell r="K1796" t="str">
            <v>TEXAS CHRISTIAN UNIVERSITY</v>
          </cell>
          <cell r="L1796" t="str">
            <v>TX</v>
          </cell>
          <cell r="M1796" t="str">
            <v>OUD</v>
          </cell>
          <cell r="N1796" t="str">
            <v>Translation of Research to Practice for the Treatment of Opioid Addiction</v>
          </cell>
          <cell r="O1796" t="str">
            <v>Justice Community Opioid Innovation Network (JCOIN)</v>
          </cell>
          <cell r="P1796" t="str">
            <v>registered</v>
          </cell>
          <cell r="Q1796" t="str">
            <v>live</v>
          </cell>
          <cell r="R1796" t="str">
            <v>No</v>
          </cell>
          <cell r="S1796">
            <v>4</v>
          </cell>
          <cell r="T1796" t="str">
            <v>Yes</v>
          </cell>
          <cell r="U1796" t="str">
            <v>JCOIN</v>
          </cell>
          <cell r="V1796">
            <v>10620705</v>
          </cell>
        </row>
        <row r="1797">
          <cell r="A1797" t="str">
            <v>HDP00145</v>
          </cell>
          <cell r="B1797">
            <v>9882727</v>
          </cell>
          <cell r="C1797" t="str">
            <v>Transitions Clinic Network: Post Incarceration Addiction Treatment, Healthcare, and Social Support (TCN PATHS) study</v>
          </cell>
          <cell r="D1797" t="str">
            <v>NIDA</v>
          </cell>
          <cell r="E1797" t="str">
            <v>1UG1DA050072-01</v>
          </cell>
          <cell r="F1797" t="str">
            <v>DA050072</v>
          </cell>
          <cell r="G1797">
            <v>2019</v>
          </cell>
          <cell r="H1797" t="str">
            <v>Other Research-Related</v>
          </cell>
          <cell r="I1797" t="str">
            <v>CARRIE FRIED Mulford</v>
          </cell>
          <cell r="J1797">
            <v>2365610</v>
          </cell>
          <cell r="K1797" t="str">
            <v>YALE UNIVERSITY</v>
          </cell>
          <cell r="L1797" t="str">
            <v>CT</v>
          </cell>
          <cell r="M1797" t="str">
            <v>OUD</v>
          </cell>
          <cell r="N1797" t="str">
            <v>Translation of Research to Practice for the Treatment of Opioid Addiction</v>
          </cell>
          <cell r="O1797" t="str">
            <v>Justice Community Opioid Innovation Network (JCOIN)</v>
          </cell>
          <cell r="P1797" t="str">
            <v>registered</v>
          </cell>
          <cell r="Q1797" t="str">
            <v>live</v>
          </cell>
          <cell r="R1797" t="str">
            <v>No</v>
          </cell>
          <cell r="S1797">
            <v>2</v>
          </cell>
          <cell r="T1797" t="str">
            <v>Yes</v>
          </cell>
          <cell r="U1797" t="str">
            <v>JCOIN</v>
          </cell>
          <cell r="V1797">
            <v>10615699</v>
          </cell>
        </row>
        <row r="1798">
          <cell r="A1798" t="str">
            <v>HDP00217</v>
          </cell>
          <cell r="B1798">
            <v>9882751</v>
          </cell>
          <cell r="C1798" t="str">
            <v>Facilitating Opioid Care Connections: System level strategies to improve use of MAT and movement through the opioid care cascade for defendants in a new Opioid Court system</v>
          </cell>
          <cell r="D1798" t="str">
            <v>NIDA</v>
          </cell>
          <cell r="E1798" t="str">
            <v>1UG1DA050071-01</v>
          </cell>
          <cell r="F1798" t="str">
            <v>DA050071</v>
          </cell>
          <cell r="G1798">
            <v>2019</v>
          </cell>
          <cell r="H1798" t="str">
            <v>Other Research-Related</v>
          </cell>
          <cell r="I1798" t="str">
            <v>CARRIE FRIED Mulford</v>
          </cell>
          <cell r="J1798">
            <v>2043447</v>
          </cell>
          <cell r="K1798" t="str">
            <v>NEW YORK STATE PSYCHIATRIC INSTITUTE DBA RESEARCH FOUNDATION FOR MENTAL HYGIENE, INC</v>
          </cell>
          <cell r="L1798" t="str">
            <v>NY</v>
          </cell>
          <cell r="M1798" t="str">
            <v>OUD</v>
          </cell>
          <cell r="N1798" t="str">
            <v>Translation of Research to Practice for the Treatment of Opioid Addiction</v>
          </cell>
          <cell r="O1798" t="str">
            <v>Justice Community Opioid Innovation Network (JCOIN)</v>
          </cell>
          <cell r="P1798" t="str">
            <v>registered</v>
          </cell>
          <cell r="Q1798" t="str">
            <v>live</v>
          </cell>
          <cell r="R1798" t="str">
            <v>No</v>
          </cell>
          <cell r="S1798">
            <v>2</v>
          </cell>
          <cell r="T1798" t="str">
            <v>Yes</v>
          </cell>
          <cell r="U1798" t="str">
            <v>JCOIN</v>
          </cell>
          <cell r="V1798">
            <v>10616680</v>
          </cell>
        </row>
        <row r="1799">
          <cell r="A1799" t="str">
            <v>HDP00202</v>
          </cell>
          <cell r="B1799">
            <v>9882772</v>
          </cell>
          <cell r="C1799" t="str">
            <v>Joint Pain on a Chip: Mechanistic Analysis Therapeutic Targets and an Empirical Strategy for Personalized Pain Management</v>
          </cell>
          <cell r="D1799" t="str">
            <v>NCATS</v>
          </cell>
          <cell r="E1799" t="str">
            <v>1UG3TR003090-01</v>
          </cell>
          <cell r="F1799" t="str">
            <v>TR003090</v>
          </cell>
          <cell r="G1799">
            <v>2019</v>
          </cell>
          <cell r="H1799" t="str">
            <v>Non-SBIR/STTR</v>
          </cell>
          <cell r="I1799" t="str">
            <v>Dmitriy  Krepkiy</v>
          </cell>
          <cell r="J1799">
            <v>1541708</v>
          </cell>
          <cell r="K1799" t="str">
            <v>UNIVERSITY OF PITTSBURGH AT PITTSBURGH</v>
          </cell>
          <cell r="L1799" t="str">
            <v>PA</v>
          </cell>
          <cell r="M1799" t="str">
            <v>Pain mgt</v>
          </cell>
          <cell r="N1799" t="str">
            <v>Preclinical and Translational Research in Pain Management</v>
          </cell>
          <cell r="O1799" t="str">
            <v>Translational Research to Advance Testing of Novel Drugs and Human Cell-Based Screening Platforms to Treat Pain and Opioid Use Disorder</v>
          </cell>
          <cell r="P1799" t="str">
            <v>not registered</v>
          </cell>
          <cell r="Q1799" t="str">
            <v>live</v>
          </cell>
          <cell r="R1799" t="str">
            <v>No</v>
          </cell>
          <cell r="S1799">
            <v>0</v>
          </cell>
          <cell r="T1799" t="str">
            <v>No</v>
          </cell>
          <cell r="V1799">
            <v>10387104</v>
          </cell>
        </row>
        <row r="1800">
          <cell r="A1800" t="str">
            <v>HDP00166</v>
          </cell>
          <cell r="B1800">
            <v>9882789</v>
          </cell>
          <cell r="C1800" t="str">
            <v>Kentucky Women's Justice Community Opioid Innovation Network (WJCOIN)</v>
          </cell>
          <cell r="D1800" t="str">
            <v>NIDA</v>
          </cell>
          <cell r="E1800" t="str">
            <v>1UG1DA050069-01</v>
          </cell>
          <cell r="F1800" t="str">
            <v>DA050069</v>
          </cell>
          <cell r="G1800">
            <v>2019</v>
          </cell>
          <cell r="H1800" t="str">
            <v>Other Research-Related</v>
          </cell>
          <cell r="I1800" t="str">
            <v>CARRIE FRIED Mulford</v>
          </cell>
          <cell r="J1800">
            <v>1733020</v>
          </cell>
          <cell r="K1800" t="str">
            <v>UNIVERSITY OF KENTUCKY</v>
          </cell>
          <cell r="L1800" t="str">
            <v>KY</v>
          </cell>
          <cell r="M1800" t="str">
            <v>OUD</v>
          </cell>
          <cell r="N1800" t="str">
            <v>Translation of Research to Practice for the Treatment of Opioid Addiction</v>
          </cell>
          <cell r="O1800" t="str">
            <v>Justice Community Opioid Innovation Network (JCOIN)</v>
          </cell>
          <cell r="P1800" t="str">
            <v>registered</v>
          </cell>
          <cell r="Q1800" t="str">
            <v>live</v>
          </cell>
          <cell r="R1800" t="str">
            <v>No</v>
          </cell>
          <cell r="S1800">
            <v>4</v>
          </cell>
          <cell r="T1800" t="str">
            <v>Yes</v>
          </cell>
          <cell r="U1800" t="str">
            <v>JCOIN</v>
          </cell>
          <cell r="V1800">
            <v>10616702</v>
          </cell>
        </row>
        <row r="1801">
          <cell r="A1801" t="str">
            <v>HDP00016</v>
          </cell>
          <cell r="B1801">
            <v>9882805</v>
          </cell>
          <cell r="C1801" t="str">
            <v>Methodology and Advanced Analytics Resource Center (MAARC)</v>
          </cell>
          <cell r="D1801" t="str">
            <v>NIDA</v>
          </cell>
          <cell r="E1801" t="str">
            <v>1U2CDA050098-01</v>
          </cell>
          <cell r="F1801" t="str">
            <v>DA050098</v>
          </cell>
          <cell r="G1801">
            <v>2019</v>
          </cell>
          <cell r="H1801" t="str">
            <v>Other Research-Related</v>
          </cell>
          <cell r="I1801" t="str">
            <v>Shelley  Su</v>
          </cell>
          <cell r="J1801">
            <v>17249630</v>
          </cell>
          <cell r="K1801" t="str">
            <v>UNIVERSITY OF CHICAGO</v>
          </cell>
          <cell r="L1801" t="str">
            <v>IL</v>
          </cell>
          <cell r="M1801" t="str">
            <v>OUD</v>
          </cell>
          <cell r="N1801" t="str">
            <v>Translation of Research to Practice for the Treatment of Opioid Addiction</v>
          </cell>
          <cell r="O1801" t="str">
            <v>Justice Community Opioid Innovation Network (JCOIN)</v>
          </cell>
          <cell r="P1801" t="str">
            <v>not registered</v>
          </cell>
          <cell r="Q1801" t="str">
            <v>archived</v>
          </cell>
          <cell r="R1801" t="str">
            <v>No</v>
          </cell>
          <cell r="S1801">
            <v>0</v>
          </cell>
          <cell r="T1801" t="str">
            <v>No</v>
          </cell>
          <cell r="U1801" t="str">
            <v>JCOIN</v>
          </cell>
          <cell r="V1801">
            <v>10977998</v>
          </cell>
        </row>
        <row r="1802">
          <cell r="A1802" t="str">
            <v>HDP00418</v>
          </cell>
          <cell r="B1802">
            <v>9882806</v>
          </cell>
          <cell r="C1802" t="str">
            <v>Administrative Core</v>
          </cell>
          <cell r="D1802" t="str">
            <v>NIDA</v>
          </cell>
          <cell r="E1802" t="str">
            <v>1U2CDA050098-01</v>
          </cell>
          <cell r="F1802" t="str">
            <v>DA050098</v>
          </cell>
          <cell r="G1802">
            <v>2019</v>
          </cell>
          <cell r="H1802" t="str">
            <v>Other Research-Related</v>
          </cell>
          <cell r="J1802">
            <v>499935</v>
          </cell>
          <cell r="K1802" t="str">
            <v>UNIVERSITY OF CHICAGO</v>
          </cell>
          <cell r="L1802" t="str">
            <v>IL</v>
          </cell>
          <cell r="M1802" t="str">
            <v>OUD</v>
          </cell>
          <cell r="N1802" t="str">
            <v>Translation of Research to Practice for the Treatment of Opioid Addiction</v>
          </cell>
          <cell r="O1802" t="str">
            <v>Justice Community Opioid Innovation Network (JCOIN)</v>
          </cell>
          <cell r="P1802" t="str">
            <v>not registered</v>
          </cell>
          <cell r="Q1802" t="str">
            <v>archived</v>
          </cell>
          <cell r="R1802" t="str">
            <v>No</v>
          </cell>
          <cell r="S1802">
            <v>0</v>
          </cell>
          <cell r="T1802" t="str">
            <v>No</v>
          </cell>
          <cell r="U1802" t="str">
            <v>JCOIN</v>
          </cell>
          <cell r="V1802">
            <v>9882806</v>
          </cell>
        </row>
        <row r="1803">
          <cell r="A1803" t="str">
            <v>HDP00419</v>
          </cell>
          <cell r="B1803">
            <v>9882807</v>
          </cell>
          <cell r="C1803" t="str">
            <v>Data Core</v>
          </cell>
          <cell r="D1803" t="str">
            <v>NIDA</v>
          </cell>
          <cell r="E1803" t="str">
            <v>1U2CDA050098-01</v>
          </cell>
          <cell r="F1803" t="str">
            <v>DA050098</v>
          </cell>
          <cell r="G1803">
            <v>2019</v>
          </cell>
          <cell r="H1803" t="str">
            <v>Other Research-Related</v>
          </cell>
          <cell r="J1803">
            <v>944753</v>
          </cell>
          <cell r="K1803" t="str">
            <v>UNIVERSITY OF CHICAGO</v>
          </cell>
          <cell r="L1803" t="str">
            <v>IL</v>
          </cell>
          <cell r="M1803" t="str">
            <v>OUD</v>
          </cell>
          <cell r="N1803" t="str">
            <v>Translation of Research to Practice for the Treatment of Opioid Addiction</v>
          </cell>
          <cell r="O1803" t="str">
            <v>Justice Community Opioid Innovation Network (JCOIN)</v>
          </cell>
          <cell r="P1803" t="str">
            <v>not registered</v>
          </cell>
          <cell r="Q1803" t="str">
            <v>archived</v>
          </cell>
          <cell r="R1803" t="str">
            <v>No</v>
          </cell>
          <cell r="S1803">
            <v>0</v>
          </cell>
          <cell r="T1803" t="str">
            <v>No</v>
          </cell>
          <cell r="U1803" t="str">
            <v>JCOIN</v>
          </cell>
          <cell r="V1803">
            <v>9882807</v>
          </cell>
        </row>
        <row r="1804">
          <cell r="A1804" t="str">
            <v>HDP00420</v>
          </cell>
          <cell r="B1804">
            <v>9882808</v>
          </cell>
          <cell r="C1804" t="str">
            <v>Survey Core</v>
          </cell>
          <cell r="D1804" t="str">
            <v>NIDA</v>
          </cell>
          <cell r="E1804" t="str">
            <v>1U2CDA050098-01</v>
          </cell>
          <cell r="F1804" t="str">
            <v>DA050098</v>
          </cell>
          <cell r="G1804">
            <v>2019</v>
          </cell>
          <cell r="H1804" t="str">
            <v>Other Research-Related</v>
          </cell>
          <cell r="J1804">
            <v>694939</v>
          </cell>
          <cell r="K1804" t="str">
            <v>UNIVERSITY OF CHICAGO</v>
          </cell>
          <cell r="L1804" t="str">
            <v>IL</v>
          </cell>
          <cell r="M1804" t="str">
            <v>OUD</v>
          </cell>
          <cell r="N1804" t="str">
            <v>Translation of Research to Practice for the Treatment of Opioid Addiction</v>
          </cell>
          <cell r="O1804" t="str">
            <v>Justice Community Opioid Innovation Network (JCOIN)</v>
          </cell>
          <cell r="P1804" t="str">
            <v>not registered</v>
          </cell>
          <cell r="Q1804" t="str">
            <v>live</v>
          </cell>
          <cell r="R1804" t="str">
            <v>No</v>
          </cell>
          <cell r="S1804">
            <v>0</v>
          </cell>
          <cell r="T1804" t="str">
            <v>No</v>
          </cell>
          <cell r="U1804" t="str">
            <v>JCOIN</v>
          </cell>
          <cell r="V1804">
            <v>9882808</v>
          </cell>
        </row>
        <row r="1805">
          <cell r="A1805" t="str">
            <v>HDP00421</v>
          </cell>
          <cell r="B1805">
            <v>9882809</v>
          </cell>
          <cell r="C1805" t="str">
            <v>Methods Core</v>
          </cell>
          <cell r="D1805" t="str">
            <v>NIDA</v>
          </cell>
          <cell r="E1805" t="str">
            <v>1U2CDA050098-01</v>
          </cell>
          <cell r="F1805" t="str">
            <v>DA050098</v>
          </cell>
          <cell r="G1805">
            <v>2019</v>
          </cell>
          <cell r="H1805" t="str">
            <v>Other Research-Related</v>
          </cell>
          <cell r="J1805">
            <v>1442847</v>
          </cell>
          <cell r="K1805" t="str">
            <v>UNIVERSITY OF CHICAGO</v>
          </cell>
          <cell r="L1805" t="str">
            <v>IL</v>
          </cell>
          <cell r="M1805" t="str">
            <v>OUD</v>
          </cell>
          <cell r="N1805" t="str">
            <v>Translation of Research to Practice for the Treatment of Opioid Addiction</v>
          </cell>
          <cell r="O1805" t="str">
            <v>Justice Community Opioid Innovation Network (JCOIN)</v>
          </cell>
          <cell r="P1805" t="str">
            <v>not registered</v>
          </cell>
          <cell r="Q1805" t="str">
            <v>archived</v>
          </cell>
          <cell r="R1805" t="str">
            <v>No</v>
          </cell>
          <cell r="S1805">
            <v>0</v>
          </cell>
          <cell r="T1805" t="str">
            <v>No</v>
          </cell>
          <cell r="U1805" t="str">
            <v>JCOIN</v>
          </cell>
          <cell r="V1805">
            <v>9882809</v>
          </cell>
        </row>
        <row r="1806">
          <cell r="A1806" t="str">
            <v>HDP00040</v>
          </cell>
          <cell r="B1806">
            <v>9882827</v>
          </cell>
          <cell r="C1806" t="str">
            <v>The Collaboration Linking Opioid Use Disorder and Sleep ('CLOUDS') Study</v>
          </cell>
          <cell r="D1806" t="str">
            <v>NHLBI</v>
          </cell>
          <cell r="E1806" t="str">
            <v>1U01HL150596-01</v>
          </cell>
          <cell r="F1806" t="str">
            <v>HL150596</v>
          </cell>
          <cell r="G1806">
            <v>2019</v>
          </cell>
          <cell r="H1806" t="str">
            <v>Non-SBIR/STTR</v>
          </cell>
          <cell r="I1806" t="str">
            <v>Aaron D. Laposky</v>
          </cell>
          <cell r="J1806">
            <v>4672265</v>
          </cell>
          <cell r="K1806" t="str">
            <v>YALE UNIVERSITY</v>
          </cell>
          <cell r="L1806" t="str">
            <v>CT</v>
          </cell>
          <cell r="M1806" t="str">
            <v>OUD</v>
          </cell>
          <cell r="N1806" t="str">
            <v>New Strategies to Prevent and Treat Opioid Addiction</v>
          </cell>
          <cell r="O1806" t="str">
            <v>Sleep Dysfunction as a Core Feature of Opioid Use Disorder and Recovery</v>
          </cell>
          <cell r="P1806" t="str">
            <v>not registered</v>
          </cell>
          <cell r="Q1806" t="str">
            <v>live</v>
          </cell>
          <cell r="R1806" t="str">
            <v>No</v>
          </cell>
          <cell r="S1806">
            <v>0</v>
          </cell>
          <cell r="T1806" t="str">
            <v>No</v>
          </cell>
          <cell r="V1806">
            <v>11166828</v>
          </cell>
        </row>
        <row r="1807">
          <cell r="A1807" t="str">
            <v>HDP00192</v>
          </cell>
          <cell r="B1807">
            <v>9882828</v>
          </cell>
          <cell r="C1807" t="str">
            <v>JCOIN Coordination and Translation Center</v>
          </cell>
          <cell r="D1807" t="str">
            <v>NIDA</v>
          </cell>
          <cell r="E1807" t="str">
            <v>1U2CDA050097-01</v>
          </cell>
          <cell r="F1807" t="str">
            <v>DA050097</v>
          </cell>
          <cell r="G1807">
            <v>2019</v>
          </cell>
          <cell r="H1807" t="str">
            <v>Other Research-Related</v>
          </cell>
          <cell r="I1807" t="str">
            <v>JULIA BETH Zur</v>
          </cell>
          <cell r="J1807">
            <v>3128265</v>
          </cell>
          <cell r="K1807" t="str">
            <v>GEORGE MASON UNIVERSITY</v>
          </cell>
          <cell r="L1807" t="str">
            <v>VA</v>
          </cell>
          <cell r="M1807" t="str">
            <v>OUD</v>
          </cell>
          <cell r="N1807" t="str">
            <v>Translation of Research to Practice for the Treatment of Opioid Addiction</v>
          </cell>
          <cell r="O1807" t="str">
            <v>Justice Community Opioid Innovation Network (JCOIN)</v>
          </cell>
          <cell r="P1807" t="str">
            <v>not registered</v>
          </cell>
          <cell r="Q1807" t="str">
            <v>archived</v>
          </cell>
          <cell r="R1807" t="str">
            <v>No</v>
          </cell>
          <cell r="S1807">
            <v>0</v>
          </cell>
          <cell r="T1807" t="str">
            <v>No</v>
          </cell>
          <cell r="U1807" t="str">
            <v>JCOIN</v>
          </cell>
          <cell r="V1807">
            <v>10976948</v>
          </cell>
        </row>
        <row r="1808">
          <cell r="A1808" t="str">
            <v>HDP00436</v>
          </cell>
          <cell r="B1808">
            <v>9882829</v>
          </cell>
          <cell r="C1808" t="str">
            <v>Admin - Core</v>
          </cell>
          <cell r="D1808" t="str">
            <v>NIDA</v>
          </cell>
          <cell r="E1808" t="str">
            <v>1U2CDA050097-01</v>
          </cell>
          <cell r="F1808" t="str">
            <v>DA050097</v>
          </cell>
          <cell r="G1808">
            <v>2019</v>
          </cell>
          <cell r="H1808" t="str">
            <v>Other Research-Related</v>
          </cell>
          <cell r="J1808">
            <v>1192842</v>
          </cell>
          <cell r="K1808" t="str">
            <v>GEORGE MASON UNIVERSITY</v>
          </cell>
          <cell r="L1808" t="str">
            <v>VA</v>
          </cell>
          <cell r="M1808" t="str">
            <v>OUD</v>
          </cell>
          <cell r="N1808" t="str">
            <v>Translation of Research to Practice for the Treatment of Opioid Addiction</v>
          </cell>
          <cell r="O1808" t="str">
            <v>Justice Community Opioid Innovation Network (JCOIN)</v>
          </cell>
          <cell r="P1808" t="str">
            <v>not registered</v>
          </cell>
          <cell r="Q1808" t="str">
            <v>archived</v>
          </cell>
          <cell r="R1808" t="str">
            <v>No</v>
          </cell>
          <cell r="S1808">
            <v>0</v>
          </cell>
          <cell r="T1808" t="str">
            <v>No</v>
          </cell>
          <cell r="U1808" t="str">
            <v>JCOIN</v>
          </cell>
          <cell r="V1808">
            <v>10485915</v>
          </cell>
        </row>
        <row r="1809">
          <cell r="A1809" t="str">
            <v>HDP00438</v>
          </cell>
          <cell r="B1809">
            <v>9882830</v>
          </cell>
          <cell r="C1809" t="str">
            <v>Rapid Response and Pilot Research Core</v>
          </cell>
          <cell r="D1809" t="str">
            <v>NIDA</v>
          </cell>
          <cell r="E1809" t="str">
            <v>1U2CDA050097-01</v>
          </cell>
          <cell r="F1809" t="str">
            <v>DA050097</v>
          </cell>
          <cell r="G1809">
            <v>2019</v>
          </cell>
          <cell r="H1809" t="str">
            <v>Other Research-Related</v>
          </cell>
          <cell r="J1809">
            <v>372606</v>
          </cell>
          <cell r="K1809" t="str">
            <v>GEORGE MASON UNIVERSITY</v>
          </cell>
          <cell r="L1809" t="str">
            <v>VA</v>
          </cell>
          <cell r="M1809" t="str">
            <v>OUD</v>
          </cell>
          <cell r="N1809" t="str">
            <v>Translation of Research to Practice for the Treatment of Opioid Addiction</v>
          </cell>
          <cell r="O1809" t="str">
            <v>Justice Community Opioid Innovation Network (JCOIN)</v>
          </cell>
          <cell r="P1809" t="str">
            <v>not registered</v>
          </cell>
          <cell r="Q1809" t="str">
            <v>archived</v>
          </cell>
          <cell r="R1809" t="str">
            <v>No</v>
          </cell>
          <cell r="S1809">
            <v>0</v>
          </cell>
          <cell r="T1809" t="str">
            <v>No</v>
          </cell>
          <cell r="U1809" t="str">
            <v>JCOIN</v>
          </cell>
          <cell r="V1809">
            <v>10485920</v>
          </cell>
        </row>
        <row r="1810">
          <cell r="A1810" t="str">
            <v>HDP00439</v>
          </cell>
          <cell r="B1810">
            <v>9882831</v>
          </cell>
          <cell r="C1810" t="str">
            <v>Dissemination and Stakeholder Engagement Core</v>
          </cell>
          <cell r="D1810" t="str">
            <v>NIDA</v>
          </cell>
          <cell r="E1810" t="str">
            <v>1U2CDA050097-01</v>
          </cell>
          <cell r="F1810" t="str">
            <v>DA050097</v>
          </cell>
          <cell r="G1810">
            <v>2019</v>
          </cell>
          <cell r="H1810" t="str">
            <v>Other Research-Related</v>
          </cell>
          <cell r="J1810">
            <v>507179</v>
          </cell>
          <cell r="K1810" t="str">
            <v>GEORGE MASON UNIVERSITY</v>
          </cell>
          <cell r="L1810" t="str">
            <v>VA</v>
          </cell>
          <cell r="M1810" t="str">
            <v>OUD</v>
          </cell>
          <cell r="N1810" t="str">
            <v>Translation of Research to Practice for the Treatment of Opioid Addiction</v>
          </cell>
          <cell r="O1810" t="str">
            <v>Justice Community Opioid Innovation Network (JCOIN)</v>
          </cell>
          <cell r="P1810" t="str">
            <v>not registered</v>
          </cell>
          <cell r="Q1810" t="str">
            <v>archived</v>
          </cell>
          <cell r="R1810" t="str">
            <v>No</v>
          </cell>
          <cell r="S1810">
            <v>0</v>
          </cell>
          <cell r="T1810" t="str">
            <v>No</v>
          </cell>
          <cell r="U1810" t="str">
            <v>JCOIN</v>
          </cell>
          <cell r="V1810">
            <v>10485928</v>
          </cell>
        </row>
        <row r="1811">
          <cell r="A1811" t="str">
            <v>HDP00435</v>
          </cell>
          <cell r="B1811">
            <v>9882832</v>
          </cell>
          <cell r="C1811" t="str">
            <v>Implementation and Translation Research Project Core</v>
          </cell>
          <cell r="D1811" t="str">
            <v>NIDA</v>
          </cell>
          <cell r="E1811" t="str">
            <v>1U2CDA050097-01</v>
          </cell>
          <cell r="F1811" t="str">
            <v>DA050097</v>
          </cell>
          <cell r="G1811">
            <v>2019</v>
          </cell>
          <cell r="H1811" t="str">
            <v>Other Research-Related</v>
          </cell>
          <cell r="J1811">
            <v>369814</v>
          </cell>
          <cell r="K1811" t="str">
            <v>GEORGE MASON UNIVERSITY</v>
          </cell>
          <cell r="L1811" t="str">
            <v>VA</v>
          </cell>
          <cell r="M1811" t="str">
            <v>OUD</v>
          </cell>
          <cell r="N1811" t="str">
            <v>Translation of Research to Practice for the Treatment of Opioid Addiction</v>
          </cell>
          <cell r="O1811" t="str">
            <v>Justice Community Opioid Innovation Network (JCOIN)</v>
          </cell>
          <cell r="P1811" t="str">
            <v>registered</v>
          </cell>
          <cell r="Q1811" t="str">
            <v>live</v>
          </cell>
          <cell r="R1811" t="str">
            <v>No</v>
          </cell>
          <cell r="S1811">
            <v>0</v>
          </cell>
          <cell r="T1811" t="str">
            <v>Yes</v>
          </cell>
          <cell r="U1811" t="str">
            <v>JCOIN</v>
          </cell>
          <cell r="V1811">
            <v>10696068</v>
          </cell>
        </row>
        <row r="1812">
          <cell r="A1812" t="str">
            <v>HDP00437</v>
          </cell>
          <cell r="B1812">
            <v>9882833</v>
          </cell>
          <cell r="C1812" t="str">
            <v>Research Education Core</v>
          </cell>
          <cell r="D1812" t="str">
            <v>NIDA</v>
          </cell>
          <cell r="E1812" t="str">
            <v>1U2CDA050097-01</v>
          </cell>
          <cell r="F1812" t="str">
            <v>DA050097</v>
          </cell>
          <cell r="G1812">
            <v>2019</v>
          </cell>
          <cell r="H1812" t="str">
            <v>Other Research-Related</v>
          </cell>
          <cell r="J1812">
            <v>685824</v>
          </cell>
          <cell r="K1812" t="str">
            <v>GEORGE MASON UNIVERSITY</v>
          </cell>
          <cell r="L1812" t="str">
            <v>VA</v>
          </cell>
          <cell r="M1812" t="str">
            <v>OUD</v>
          </cell>
          <cell r="N1812" t="str">
            <v>Translation of Research to Practice for the Treatment of Opioid Addiction</v>
          </cell>
          <cell r="O1812" t="str">
            <v>Justice Community Opioid Innovation Network (JCOIN)</v>
          </cell>
          <cell r="P1812" t="str">
            <v>not registered</v>
          </cell>
          <cell r="Q1812" t="str">
            <v>archived</v>
          </cell>
          <cell r="R1812" t="str">
            <v>No</v>
          </cell>
          <cell r="S1812">
            <v>0</v>
          </cell>
          <cell r="T1812" t="str">
            <v>No</v>
          </cell>
          <cell r="U1812" t="str">
            <v>JCOIN</v>
          </cell>
          <cell r="V1812">
            <v>10696071</v>
          </cell>
        </row>
        <row r="1813">
          <cell r="A1813" t="str">
            <v>HDP00262</v>
          </cell>
          <cell r="B1813">
            <v>9882834</v>
          </cell>
          <cell r="C1813" t="str">
            <v>Massachusetts Justice Community Opioid Innovation Network (JCOIN) Clinical Research Center</v>
          </cell>
          <cell r="D1813" t="str">
            <v>NIDA</v>
          </cell>
          <cell r="E1813" t="str">
            <v>1UG1DA050067-01</v>
          </cell>
          <cell r="F1813" t="str">
            <v>DA050067</v>
          </cell>
          <cell r="G1813">
            <v>2019</v>
          </cell>
          <cell r="H1813" t="str">
            <v>Other Research-Related</v>
          </cell>
          <cell r="I1813" t="str">
            <v>CARRIE FRIED Mulford</v>
          </cell>
          <cell r="J1813">
            <v>2086717</v>
          </cell>
          <cell r="K1813" t="str">
            <v>BAYSTATE MEDICAL CENTER, INC.</v>
          </cell>
          <cell r="L1813" t="str">
            <v>MA</v>
          </cell>
          <cell r="M1813" t="str">
            <v>OUD</v>
          </cell>
          <cell r="N1813" t="str">
            <v>Translation of Research to Practice for the Treatment of Opioid Addiction</v>
          </cell>
          <cell r="O1813" t="str">
            <v>Justice Community Opioid Innovation Network (JCOIN)</v>
          </cell>
          <cell r="P1813" t="str">
            <v>registered</v>
          </cell>
          <cell r="Q1813" t="str">
            <v>live</v>
          </cell>
          <cell r="R1813" t="str">
            <v>No</v>
          </cell>
          <cell r="S1813">
            <v>2</v>
          </cell>
          <cell r="T1813" t="str">
            <v>Yes</v>
          </cell>
          <cell r="U1813" t="str">
            <v>JCOIN</v>
          </cell>
          <cell r="V1813">
            <v>10618163</v>
          </cell>
        </row>
        <row r="1814">
          <cell r="A1814" t="str">
            <v>HDP00362</v>
          </cell>
          <cell r="B1814">
            <v>9882847</v>
          </cell>
          <cell r="C1814" t="str">
            <v>Reducing Opioid Mortality in Illinois (ROMI)</v>
          </cell>
          <cell r="D1814" t="str">
            <v>NIDA</v>
          </cell>
          <cell r="E1814" t="str">
            <v>1UG1DA050066-01</v>
          </cell>
          <cell r="F1814" t="str">
            <v>DA050066</v>
          </cell>
          <cell r="G1814">
            <v>2019</v>
          </cell>
          <cell r="H1814" t="str">
            <v>Other Research-Related</v>
          </cell>
          <cell r="I1814" t="str">
            <v>CARRIE FRIED Mulford</v>
          </cell>
          <cell r="J1814">
            <v>1897643</v>
          </cell>
          <cell r="K1814" t="str">
            <v>UNIVERSITY OF CHICAGO</v>
          </cell>
          <cell r="L1814" t="str">
            <v>IL</v>
          </cell>
          <cell r="M1814" t="str">
            <v>OUD</v>
          </cell>
          <cell r="N1814" t="str">
            <v>Translation of Research to Practice for the Treatment of Opioid Addiction</v>
          </cell>
          <cell r="O1814" t="str">
            <v>Justice Community Opioid Innovation Network (JCOIN)</v>
          </cell>
          <cell r="P1814" t="str">
            <v>registered</v>
          </cell>
          <cell r="Q1814" t="str">
            <v>live</v>
          </cell>
          <cell r="R1814" t="str">
            <v>No</v>
          </cell>
          <cell r="S1814">
            <v>4</v>
          </cell>
          <cell r="T1814" t="str">
            <v>Yes</v>
          </cell>
          <cell r="U1814" t="str">
            <v>JCOIN</v>
          </cell>
          <cell r="V1814">
            <v>10671066</v>
          </cell>
        </row>
        <row r="1815">
          <cell r="A1815" t="str">
            <v>HDP00163</v>
          </cell>
          <cell r="B1815">
            <v>9882856</v>
          </cell>
          <cell r="C1815" t="str">
            <v>Improving Retention across the OUD Service Cascade upon Re-entry from Jail using Recovery Management Checkups</v>
          </cell>
          <cell r="D1815" t="str">
            <v>NIDA</v>
          </cell>
          <cell r="E1815" t="str">
            <v>1UG1DA050065-01</v>
          </cell>
          <cell r="F1815" t="str">
            <v>DA050065</v>
          </cell>
          <cell r="G1815">
            <v>2019</v>
          </cell>
          <cell r="H1815" t="str">
            <v>Other Research-Related</v>
          </cell>
          <cell r="I1815" t="str">
            <v>CARRIE FRIED Mulford</v>
          </cell>
          <cell r="J1815">
            <v>1846711</v>
          </cell>
          <cell r="K1815" t="str">
            <v>CHESTNUT HEALTH SYSTEMS, INC.</v>
          </cell>
          <cell r="L1815" t="str">
            <v>IL</v>
          </cell>
          <cell r="M1815" t="str">
            <v>OUD</v>
          </cell>
          <cell r="N1815" t="str">
            <v>Translation of Research to Practice for the Treatment of Opioid Addiction</v>
          </cell>
          <cell r="O1815" t="str">
            <v>Justice Community Opioid Innovation Network (JCOIN)</v>
          </cell>
          <cell r="P1815" t="str">
            <v>registered</v>
          </cell>
          <cell r="Q1815" t="str">
            <v>live</v>
          </cell>
          <cell r="R1815" t="str">
            <v>No</v>
          </cell>
          <cell r="S1815">
            <v>2</v>
          </cell>
          <cell r="T1815" t="str">
            <v>Yes</v>
          </cell>
          <cell r="U1815" t="str">
            <v>JCOIN</v>
          </cell>
          <cell r="V1815">
            <v>10615752</v>
          </cell>
        </row>
        <row r="1816">
          <cell r="A1816" t="str">
            <v>HDP00195</v>
          </cell>
          <cell r="B1816">
            <v>9883281</v>
          </cell>
          <cell r="C1816" t="str">
            <v>hiPSC-based DRG Tissue Mimics on Multi-well Microelectrode Arrays as a Tissue Chip Model of Acute and Chronic Nociception</v>
          </cell>
          <cell r="D1816" t="str">
            <v>NCATS</v>
          </cell>
          <cell r="E1816" t="str">
            <v>1UG3TR003149-01</v>
          </cell>
          <cell r="F1816" t="str">
            <v>TR003149</v>
          </cell>
          <cell r="G1816">
            <v>2019</v>
          </cell>
          <cell r="H1816" t="str">
            <v>Non-SBIR/STTR</v>
          </cell>
          <cell r="I1816" t="str">
            <v>Dmitriy  Krepkiy</v>
          </cell>
          <cell r="J1816">
            <v>248014</v>
          </cell>
          <cell r="K1816" t="str">
            <v>UNIVERSITY OF TEXAS DALLAS</v>
          </cell>
          <cell r="L1816" t="str">
            <v>TX</v>
          </cell>
          <cell r="M1816" t="str">
            <v>Pain mgt</v>
          </cell>
          <cell r="N1816" t="str">
            <v>Preclinical and Translational Research in Pain Management</v>
          </cell>
          <cell r="O1816" t="str">
            <v>Translational Research to Advance Testing of Novel Drugs and Human Cell-Based Screening Platforms to Treat Pain and Opioid Use Disorder</v>
          </cell>
          <cell r="P1816" t="str">
            <v>not registered</v>
          </cell>
          <cell r="Q1816" t="str">
            <v>live</v>
          </cell>
          <cell r="R1816" t="str">
            <v>No</v>
          </cell>
          <cell r="S1816">
            <v>0</v>
          </cell>
          <cell r="T1816" t="str">
            <v>No</v>
          </cell>
          <cell r="V1816">
            <v>10387137</v>
          </cell>
        </row>
        <row r="1817">
          <cell r="A1817" t="str">
            <v>HDP00054</v>
          </cell>
          <cell r="B1817">
            <v>9883479</v>
          </cell>
          <cell r="C1817" t="str">
            <v>Multi-organ human-on-a-chip system to address overdose and acute and chronic efficacy and off-target toxicity</v>
          </cell>
          <cell r="D1817" t="str">
            <v>NCATS</v>
          </cell>
          <cell r="E1817" t="str">
            <v>1UG3TR003081-01</v>
          </cell>
          <cell r="F1817" t="str">
            <v>TR003081</v>
          </cell>
          <cell r="G1817">
            <v>2019</v>
          </cell>
          <cell r="H1817" t="str">
            <v>Non-SBIR/STTR</v>
          </cell>
          <cell r="I1817" t="str">
            <v>Dmitriy  Krepkiy</v>
          </cell>
          <cell r="J1817">
            <v>1530816</v>
          </cell>
          <cell r="K1817" t="str">
            <v>UNIVERSITY OF CENTRAL FLORIDA</v>
          </cell>
          <cell r="L1817" t="str">
            <v>FL</v>
          </cell>
          <cell r="M1817" t="str">
            <v>Pain mgt</v>
          </cell>
          <cell r="N1817" t="str">
            <v>Preclinical and Translational Research in Pain Management</v>
          </cell>
          <cell r="O1817" t="str">
            <v>Translational Research to Advance Testing of Novel Drugs and Human Cell-Based Screening Platforms to Treat Pain and Opioid Use Disorder</v>
          </cell>
          <cell r="P1817" t="str">
            <v>registered</v>
          </cell>
          <cell r="Q1817" t="str">
            <v>live</v>
          </cell>
          <cell r="R1817" t="str">
            <v>Yes</v>
          </cell>
          <cell r="S1817">
            <v>0</v>
          </cell>
          <cell r="T1817" t="str">
            <v>Yes</v>
          </cell>
          <cell r="V1817">
            <v>10351973</v>
          </cell>
        </row>
        <row r="1818">
          <cell r="A1818" t="str">
            <v>HDP00249</v>
          </cell>
          <cell r="B1818">
            <v>9883563</v>
          </cell>
          <cell r="C1818" t="str">
            <v>Multi-organ-on-chip device for modeling opioid reinforcement and withdrawal and the negative affective component of pain: a therapeutic screening tool.</v>
          </cell>
          <cell r="D1818" t="str">
            <v>NCATS</v>
          </cell>
          <cell r="E1818" t="str">
            <v>1UG3TR003148-01</v>
          </cell>
          <cell r="F1818" t="str">
            <v>TR003148</v>
          </cell>
          <cell r="G1818">
            <v>2019</v>
          </cell>
          <cell r="H1818" t="str">
            <v>Non-SBIR/STTR</v>
          </cell>
          <cell r="I1818" t="str">
            <v>Dmitriy  Krepkiy</v>
          </cell>
          <cell r="J1818">
            <v>1603492</v>
          </cell>
          <cell r="K1818" t="str">
            <v>UNIVERSITY OF CALIFORNIA LOS ANGELES</v>
          </cell>
          <cell r="L1818" t="str">
            <v>CA</v>
          </cell>
          <cell r="M1818" t="str">
            <v>Pain mgt</v>
          </cell>
          <cell r="N1818" t="str">
            <v>Preclinical and Translational Research in Pain Management</v>
          </cell>
          <cell r="O1818" t="str">
            <v>Translational Research to Advance Testing of Novel Drugs and Human Cell-Based Screening Platforms to Treat Pain and Opioid Use Disorder</v>
          </cell>
          <cell r="P1818" t="str">
            <v>registered</v>
          </cell>
          <cell r="Q1818" t="str">
            <v>live</v>
          </cell>
          <cell r="R1818" t="str">
            <v>Yes</v>
          </cell>
          <cell r="S1818">
            <v>0</v>
          </cell>
          <cell r="T1818" t="str">
            <v>Yes</v>
          </cell>
          <cell r="V1818">
            <v>10904889</v>
          </cell>
        </row>
        <row r="1819">
          <cell r="A1819" t="str">
            <v>HDP00358</v>
          </cell>
          <cell r="B1819">
            <v>9883576</v>
          </cell>
          <cell r="C1819" t="str">
            <v>Human Microphysiological Model of Afferent Nociceptive Signaling</v>
          </cell>
          <cell r="D1819" t="str">
            <v>NCATS</v>
          </cell>
          <cell r="E1819" t="str">
            <v>1UG3TR003150-01</v>
          </cell>
          <cell r="F1819" t="str">
            <v>TR003150</v>
          </cell>
          <cell r="G1819">
            <v>2019</v>
          </cell>
          <cell r="H1819" t="str">
            <v>Non-SBIR/STTR</v>
          </cell>
          <cell r="I1819" t="str">
            <v>Dmitriy  Krepkiy</v>
          </cell>
          <cell r="J1819">
            <v>1170177</v>
          </cell>
          <cell r="K1819" t="str">
            <v>TULANE UNIVERSITY OF LOUISIANA</v>
          </cell>
          <cell r="L1819" t="str">
            <v>LA</v>
          </cell>
          <cell r="M1819" t="str">
            <v>Pain mgt</v>
          </cell>
          <cell r="N1819" t="str">
            <v>Preclinical and Translational Research in Pain Management</v>
          </cell>
          <cell r="O1819" t="str">
            <v>Translational Research to Advance Testing of Novel Drugs and Human Cell-Based Screening Platforms to Treat Pain and Opioid Use Disorder</v>
          </cell>
          <cell r="P1819" t="str">
            <v>not registered</v>
          </cell>
          <cell r="Q1819" t="str">
            <v>live</v>
          </cell>
          <cell r="R1819" t="str">
            <v>No</v>
          </cell>
          <cell r="S1819">
            <v>0</v>
          </cell>
          <cell r="T1819" t="str">
            <v>No</v>
          </cell>
          <cell r="V1819">
            <v>10348860</v>
          </cell>
        </row>
        <row r="1820">
          <cell r="A1820" t="str">
            <v>NULL</v>
          </cell>
          <cell r="B1820">
            <v>9884752</v>
          </cell>
          <cell r="C1820" t="str">
            <v>Sensitive and Portable Physician Office-Based Urine Analyzer to Tackle Prescription Drug Abuse</v>
          </cell>
          <cell r="D1820" t="str">
            <v>NIDA</v>
          </cell>
          <cell r="E1820" t="str">
            <v>5R44DA043325-03</v>
          </cell>
          <cell r="F1820" t="str">
            <v>DA043325</v>
          </cell>
          <cell r="G1820">
            <v>2020</v>
          </cell>
          <cell r="H1820" t="str">
            <v>SBIR/STTR</v>
          </cell>
          <cell r="I1820" t="str">
            <v>LEONARDO MARIA Angelone</v>
          </cell>
          <cell r="J1820">
            <v>511333</v>
          </cell>
          <cell r="K1820" t="str">
            <v>BREVITEST TECHNOLOGIES, INC.</v>
          </cell>
          <cell r="L1820" t="str">
            <v>TX</v>
          </cell>
          <cell r="M1820" t="str">
            <v>Cross-Cutting Research</v>
          </cell>
          <cell r="N1820" t="str">
            <v>Cross-Cutting Research</v>
          </cell>
          <cell r="O1820" t="str">
            <v>Small Business Programs</v>
          </cell>
          <cell r="P1820" t="str">
            <v>NULL</v>
          </cell>
          <cell r="Q1820" t="str">
            <v>NULL</v>
          </cell>
          <cell r="R1820" t="str">
            <v>NULL</v>
          </cell>
          <cell r="S1820" t="str">
            <v>NULL</v>
          </cell>
          <cell r="T1820" t="str">
            <v>NULL</v>
          </cell>
          <cell r="V1820">
            <v>9884752</v>
          </cell>
        </row>
        <row r="1821">
          <cell r="A1821" t="str">
            <v>HDP00535</v>
          </cell>
          <cell r="B1821">
            <v>9888546</v>
          </cell>
          <cell r="C1821" t="str">
            <v>Mid Southern Primary Care Networks Node</v>
          </cell>
          <cell r="D1821" t="str">
            <v>NIDA</v>
          </cell>
          <cell r="E1821" t="str">
            <v>3UG1DA040317-05S2</v>
          </cell>
          <cell r="F1821" t="str">
            <v>DA040317</v>
          </cell>
          <cell r="G1821">
            <v>2019</v>
          </cell>
          <cell r="H1821" t="str">
            <v>Other Research-Related</v>
          </cell>
          <cell r="I1821" t="str">
            <v>Ronald  Dobbins</v>
          </cell>
          <cell r="J1821">
            <v>452092</v>
          </cell>
          <cell r="K1821" t="str">
            <v>DUKE UNIVERSITY</v>
          </cell>
          <cell r="L1821" t="str">
            <v>NC</v>
          </cell>
          <cell r="M1821" t="str">
            <v>OUD</v>
          </cell>
          <cell r="N1821" t="str">
            <v>Translation of Research to Practice for the Treatment of Opioid Addiction</v>
          </cell>
          <cell r="O1821" t="str">
            <v>Enhancing the National Drug Abuse Treatment Clinical Trials Network to Address Opioids</v>
          </cell>
          <cell r="P1821" t="str">
            <v>not registered</v>
          </cell>
          <cell r="Q1821" t="str">
            <v>archived</v>
          </cell>
          <cell r="R1821" t="str">
            <v>No</v>
          </cell>
          <cell r="S1821">
            <v>0</v>
          </cell>
          <cell r="T1821" t="str">
            <v>No</v>
          </cell>
          <cell r="U1821" t="str">
            <v>CTN</v>
          </cell>
          <cell r="V1821" t="str">
            <v>NULL</v>
          </cell>
        </row>
        <row r="1822">
          <cell r="A1822" t="str">
            <v>HDP00041</v>
          </cell>
          <cell r="B1822">
            <v>9888733</v>
          </cell>
          <cell r="C1822" t="str">
            <v>Optimization of non-addictive biologics to target sodium channels involved in pain signaling</v>
          </cell>
          <cell r="D1822" t="str">
            <v>NINDS</v>
          </cell>
          <cell r="E1822" t="str">
            <v>1UG3NS114956-01</v>
          </cell>
          <cell r="F1822" t="str">
            <v>NS114956</v>
          </cell>
          <cell r="G1822">
            <v>2019</v>
          </cell>
          <cell r="H1822" t="str">
            <v>Non-SBIR/STTR</v>
          </cell>
          <cell r="I1822" t="str">
            <v>Chris  Boshoff</v>
          </cell>
          <cell r="J1822">
            <v>1557737</v>
          </cell>
          <cell r="K1822" t="str">
            <v>UNIVERSITY OF CALIFORNIA AT DAVIS</v>
          </cell>
          <cell r="L1822" t="str">
            <v>CA</v>
          </cell>
          <cell r="M1822" t="str">
            <v>Pain mgt</v>
          </cell>
          <cell r="N1822" t="str">
            <v>Preclinical and Translational Research in Pain Management</v>
          </cell>
          <cell r="O1822" t="str">
            <v>Development and Optimization of Non-Addictive Therapies to Treat Pain</v>
          </cell>
          <cell r="P1822" t="str">
            <v>registered</v>
          </cell>
          <cell r="Q1822" t="str">
            <v>live</v>
          </cell>
          <cell r="R1822" t="str">
            <v>No</v>
          </cell>
          <cell r="S1822">
            <v>0</v>
          </cell>
          <cell r="T1822" t="str">
            <v>No</v>
          </cell>
          <cell r="V1822">
            <v>9888733</v>
          </cell>
        </row>
        <row r="1823">
          <cell r="A1823" t="str">
            <v>HDP00111</v>
          </cell>
          <cell r="B1823">
            <v>9888821</v>
          </cell>
          <cell r="C1823" t="str">
            <v>The Inflammatory Index as a Biomarker for Pain in Patients with Sickle Cell Disease</v>
          </cell>
          <cell r="D1823" t="str">
            <v>NINDS</v>
          </cell>
          <cell r="E1823" t="str">
            <v>1R61NS114954-01</v>
          </cell>
          <cell r="F1823" t="str">
            <v>NS114954</v>
          </cell>
          <cell r="G1823">
            <v>2019</v>
          </cell>
          <cell r="H1823" t="str">
            <v>Non-SBIR/STTR</v>
          </cell>
          <cell r="I1823" t="str">
            <v>RAMACHANDRAN NMN Arudchandran</v>
          </cell>
          <cell r="J1823">
            <v>2679842</v>
          </cell>
          <cell r="K1823" t="str">
            <v>MEDICAL COLLEGE OF WISCONSIN</v>
          </cell>
          <cell r="L1823" t="str">
            <v>WI</v>
          </cell>
          <cell r="M1823" t="str">
            <v>Pain mgt</v>
          </cell>
          <cell r="N1823" t="str">
            <v>Preclinical and Translational Research in Pain Management</v>
          </cell>
          <cell r="O1823" t="str">
            <v>Discovery and Validation of Biomarkers, Endpoints, and Signatures for Pain Conditions</v>
          </cell>
          <cell r="P1823" t="str">
            <v>registered</v>
          </cell>
          <cell r="Q1823" t="str">
            <v>live</v>
          </cell>
          <cell r="R1823" t="str">
            <v>No</v>
          </cell>
          <cell r="S1823">
            <v>0</v>
          </cell>
          <cell r="T1823" t="str">
            <v>Yes</v>
          </cell>
          <cell r="V1823">
            <v>10905990</v>
          </cell>
        </row>
        <row r="1824">
          <cell r="A1824" t="str">
            <v>HDP00297</v>
          </cell>
          <cell r="B1824">
            <v>9888864</v>
          </cell>
          <cell r="C1824" t="str">
            <v>Prevention of OUD: The HOME (Housing, Opportunities, Motivation and Engagement) Randomized Trial</v>
          </cell>
          <cell r="D1824" t="str">
            <v>NIDA</v>
          </cell>
          <cell r="E1824" t="str">
            <v>1UG3DA050174-01</v>
          </cell>
          <cell r="F1824" t="str">
            <v>DA050174</v>
          </cell>
          <cell r="G1824">
            <v>2019</v>
          </cell>
          <cell r="H1824" t="str">
            <v>Non-SBIR/STTR</v>
          </cell>
          <cell r="I1824" t="str">
            <v>Amy B Goldstein</v>
          </cell>
          <cell r="J1824">
            <v>704941</v>
          </cell>
          <cell r="K1824" t="str">
            <v>OHIO STATE UNIVERSITY</v>
          </cell>
          <cell r="L1824" t="str">
            <v>OH</v>
          </cell>
          <cell r="M1824" t="str">
            <v>OUD</v>
          </cell>
          <cell r="N1824" t="str">
            <v>New Strategies to Prevent and Treat Opioid Addiction</v>
          </cell>
          <cell r="O1824" t="str">
            <v>Preventing Opioid Use Disorder</v>
          </cell>
          <cell r="P1824" t="str">
            <v>not registered</v>
          </cell>
          <cell r="Q1824" t="str">
            <v>archived</v>
          </cell>
          <cell r="R1824" t="str">
            <v>No</v>
          </cell>
          <cell r="S1824">
            <v>0</v>
          </cell>
          <cell r="T1824" t="str">
            <v>No</v>
          </cell>
          <cell r="U1824" t="str">
            <v>HPC</v>
          </cell>
          <cell r="V1824">
            <v>9888864</v>
          </cell>
        </row>
        <row r="1825">
          <cell r="A1825" t="str">
            <v>HDP00310</v>
          </cell>
          <cell r="B1825">
            <v>9888896</v>
          </cell>
          <cell r="C1825" t="str">
            <v>Novel HCN1-selective small molecule inhibitors for the treatment of neuropathic pain</v>
          </cell>
          <cell r="D1825" t="str">
            <v>NINDS</v>
          </cell>
          <cell r="E1825" t="str">
            <v>1UG3NS114947-01</v>
          </cell>
          <cell r="F1825" t="str">
            <v>NS114947</v>
          </cell>
          <cell r="G1825">
            <v>2019</v>
          </cell>
          <cell r="H1825" t="str">
            <v>Non-SBIR/STTR</v>
          </cell>
          <cell r="I1825" t="str">
            <v>Chris  Boshoff</v>
          </cell>
          <cell r="J1825">
            <v>1757406</v>
          </cell>
          <cell r="K1825" t="str">
            <v>WEILL MEDICAL COLL OF CORNELL UNIV</v>
          </cell>
          <cell r="L1825" t="str">
            <v>NY</v>
          </cell>
          <cell r="M1825" t="str">
            <v>Pain mgt</v>
          </cell>
          <cell r="N1825" t="str">
            <v>Preclinical and Translational Research in Pain Management</v>
          </cell>
          <cell r="O1825" t="str">
            <v>Development and Optimization of Non-Addictive Therapies to Treat Pain</v>
          </cell>
          <cell r="P1825" t="str">
            <v>not registered</v>
          </cell>
          <cell r="Q1825" t="str">
            <v>live</v>
          </cell>
          <cell r="R1825" t="str">
            <v>No</v>
          </cell>
          <cell r="S1825">
            <v>0</v>
          </cell>
          <cell r="T1825" t="str">
            <v>No</v>
          </cell>
          <cell r="V1825">
            <v>9888896</v>
          </cell>
        </row>
        <row r="1826">
          <cell r="A1826" t="str">
            <v>HDP00065</v>
          </cell>
          <cell r="B1826">
            <v>9889568</v>
          </cell>
          <cell r="C1826" t="str">
            <v>Optimized Interventions to Prevent Opioid Use Disorder among Adolescents and Young Adults in the Emergency Department</v>
          </cell>
          <cell r="D1826" t="str">
            <v>NIDA</v>
          </cell>
          <cell r="E1826" t="str">
            <v>1UG3DA050173-01</v>
          </cell>
          <cell r="F1826" t="str">
            <v>DA050173</v>
          </cell>
          <cell r="G1826">
            <v>2019</v>
          </cell>
          <cell r="H1826" t="str">
            <v>Non-SBIR/STTR</v>
          </cell>
          <cell r="I1826" t="str">
            <v>Amy B Goldstein</v>
          </cell>
          <cell r="J1826">
            <v>699050</v>
          </cell>
          <cell r="K1826" t="str">
            <v>UNIVERSITY OF MICHIGAN AT ANN ARBOR</v>
          </cell>
          <cell r="L1826" t="str">
            <v>MI</v>
          </cell>
          <cell r="M1826" t="str">
            <v>OUD</v>
          </cell>
          <cell r="N1826" t="str">
            <v>New Strategies to Prevent and Treat Opioid Addiction</v>
          </cell>
          <cell r="O1826" t="str">
            <v>Preventing Opioid Use Disorder</v>
          </cell>
          <cell r="P1826" t="str">
            <v>not registered</v>
          </cell>
          <cell r="Q1826" t="str">
            <v>archived</v>
          </cell>
          <cell r="R1826" t="str">
            <v>No</v>
          </cell>
          <cell r="S1826">
            <v>0</v>
          </cell>
          <cell r="T1826" t="str">
            <v>No</v>
          </cell>
          <cell r="U1826" t="str">
            <v>HPC</v>
          </cell>
          <cell r="V1826">
            <v>10212539</v>
          </cell>
        </row>
        <row r="1827">
          <cell r="A1827" t="str">
            <v>HDP00253</v>
          </cell>
          <cell r="B1827">
            <v>9889726</v>
          </cell>
          <cell r="C1827" t="str">
            <v>SPRINT: Signature for Pain Recovery IN Teens</v>
          </cell>
          <cell r="D1827" t="str">
            <v>NINDS</v>
          </cell>
          <cell r="E1827" t="str">
            <v>1R61NS114926-01</v>
          </cell>
          <cell r="F1827" t="str">
            <v>NS114926</v>
          </cell>
          <cell r="G1827">
            <v>2019</v>
          </cell>
          <cell r="H1827" t="str">
            <v>Non-SBIR/STTR</v>
          </cell>
          <cell r="I1827" t="str">
            <v>RAMACHANDRAN NMN Arudchandran</v>
          </cell>
          <cell r="J1827">
            <v>5386781</v>
          </cell>
          <cell r="K1827" t="str">
            <v>STANFORD UNIVERSITY</v>
          </cell>
          <cell r="L1827" t="str">
            <v>CA</v>
          </cell>
          <cell r="M1827" t="str">
            <v>Pain mgt</v>
          </cell>
          <cell r="N1827" t="str">
            <v>Preclinical and Translational Research in Pain Management</v>
          </cell>
          <cell r="O1827" t="str">
            <v>Discovery and Validation of Biomarkers, Endpoints, and Signatures for Pain Conditions</v>
          </cell>
          <cell r="P1827" t="str">
            <v>registered</v>
          </cell>
          <cell r="Q1827" t="str">
            <v>live</v>
          </cell>
          <cell r="R1827" t="str">
            <v>No</v>
          </cell>
          <cell r="S1827">
            <v>1</v>
          </cell>
          <cell r="T1827" t="str">
            <v>Yes</v>
          </cell>
          <cell r="V1827">
            <v>10902064</v>
          </cell>
        </row>
        <row r="1828">
          <cell r="A1828" t="str">
            <v>NULL</v>
          </cell>
          <cell r="B1828">
            <v>9889914</v>
          </cell>
          <cell r="C1828" t="str">
            <v>Completion of IND-package for a novel, non-narcotic painkiller</v>
          </cell>
          <cell r="D1828" t="str">
            <v>NIDA</v>
          </cell>
          <cell r="E1828" t="str">
            <v>5R44DA041912-04</v>
          </cell>
          <cell r="F1828" t="str">
            <v>DA041912</v>
          </cell>
          <cell r="G1828">
            <v>2020</v>
          </cell>
          <cell r="H1828" t="str">
            <v>SBIR/STTR</v>
          </cell>
          <cell r="I1828" t="str">
            <v>BORIS YEVGENYEVICH Sabirzhanov</v>
          </cell>
          <cell r="J1828">
            <v>1776585</v>
          </cell>
          <cell r="K1828" t="str">
            <v>BLUE THERAPEUTICS, INC.</v>
          </cell>
          <cell r="L1828" t="str">
            <v>MA</v>
          </cell>
          <cell r="M1828" t="str">
            <v>Cross-Cutting Research</v>
          </cell>
          <cell r="N1828" t="str">
            <v>Cross-Cutting Research</v>
          </cell>
          <cell r="O1828" t="str">
            <v>Small Business Programs</v>
          </cell>
          <cell r="P1828" t="str">
            <v>NULL</v>
          </cell>
          <cell r="Q1828" t="str">
            <v>NULL</v>
          </cell>
          <cell r="R1828" t="str">
            <v>NULL</v>
          </cell>
          <cell r="S1828" t="str">
            <v>NULL</v>
          </cell>
          <cell r="T1828" t="str">
            <v>NULL</v>
          </cell>
          <cell r="V1828">
            <v>9889914</v>
          </cell>
        </row>
        <row r="1829">
          <cell r="A1829" t="str">
            <v>NULL</v>
          </cell>
          <cell r="B1829">
            <v>9889937</v>
          </cell>
          <cell r="C1829" t="str">
            <v>A novel therapeutic to ameliorate chronic pain and reduce opiate use</v>
          </cell>
          <cell r="D1829" t="str">
            <v>NIDA</v>
          </cell>
          <cell r="E1829" t="str">
            <v>5UG3DA047680-02</v>
          </cell>
          <cell r="F1829" t="str">
            <v>DA047680</v>
          </cell>
          <cell r="G1829">
            <v>2020</v>
          </cell>
          <cell r="H1829" t="str">
            <v>Non-SBIR/STTR</v>
          </cell>
          <cell r="I1829" t="str">
            <v>JANE  ACRI</v>
          </cell>
          <cell r="J1829">
            <v>3270473</v>
          </cell>
          <cell r="K1829" t="str">
            <v>LOHOCLA RESEARCH CORPORATION</v>
          </cell>
          <cell r="L1829" t="str">
            <v>CO</v>
          </cell>
          <cell r="M1829" t="str">
            <v>OUD</v>
          </cell>
          <cell r="N1829" t="str">
            <v>Novel Therapeutic Options for Opioid Use Disorder and Overdose</v>
          </cell>
          <cell r="O1829" t="str">
            <v>Focusing Medication Development to Prevent and Treat Opioid Use Disorder and Overdose</v>
          </cell>
          <cell r="P1829" t="str">
            <v>NULL</v>
          </cell>
          <cell r="Q1829" t="str">
            <v>NULL</v>
          </cell>
          <cell r="R1829" t="str">
            <v>NULL</v>
          </cell>
          <cell r="S1829" t="str">
            <v>NULL</v>
          </cell>
          <cell r="T1829" t="str">
            <v>NULL</v>
          </cell>
          <cell r="V1829">
            <v>10653196</v>
          </cell>
        </row>
        <row r="1830">
          <cell r="A1830" t="str">
            <v>HDP00285</v>
          </cell>
          <cell r="B1830">
            <v>9890338</v>
          </cell>
          <cell r="C1830" t="str">
            <v>A digital intervention to prevent the initiation of opioid misuse in adolescents in school-based health centers</v>
          </cell>
          <cell r="D1830" t="str">
            <v>NIDA</v>
          </cell>
          <cell r="E1830" t="str">
            <v>1UG3DA050251-01</v>
          </cell>
          <cell r="F1830" t="str">
            <v>DA050251</v>
          </cell>
          <cell r="G1830">
            <v>2019</v>
          </cell>
          <cell r="H1830" t="str">
            <v>Non-SBIR/STTR</v>
          </cell>
          <cell r="I1830" t="str">
            <v>Belinda E. Sims</v>
          </cell>
          <cell r="J1830">
            <v>709358</v>
          </cell>
          <cell r="K1830" t="str">
            <v>YALE UNIVERSITY</v>
          </cell>
          <cell r="L1830" t="str">
            <v>CT</v>
          </cell>
          <cell r="M1830" t="str">
            <v>OUD</v>
          </cell>
          <cell r="N1830" t="str">
            <v>New Strategies to Prevent and Treat Opioid Addiction</v>
          </cell>
          <cell r="O1830" t="str">
            <v>Preventing Opioid Use Disorder</v>
          </cell>
          <cell r="P1830" t="str">
            <v>not registered</v>
          </cell>
          <cell r="Q1830" t="str">
            <v>archived</v>
          </cell>
          <cell r="R1830" t="str">
            <v>No</v>
          </cell>
          <cell r="S1830">
            <v>0</v>
          </cell>
          <cell r="T1830" t="str">
            <v>No</v>
          </cell>
          <cell r="U1830" t="str">
            <v>HPC</v>
          </cell>
          <cell r="V1830">
            <v>10023176</v>
          </cell>
        </row>
        <row r="1831">
          <cell r="A1831" t="str">
            <v>HDP00372</v>
          </cell>
          <cell r="B1831">
            <v>9891326</v>
          </cell>
          <cell r="C1831" t="str">
            <v>Methocinnamox (MCAM): A novel -opioid receptor antagonist for opioid use disorders</v>
          </cell>
          <cell r="D1831" t="str">
            <v>NIDA</v>
          </cell>
          <cell r="E1831" t="str">
            <v>1UG3DA048387-01A1</v>
          </cell>
          <cell r="F1831" t="str">
            <v>DA048387</v>
          </cell>
          <cell r="G1831">
            <v>2019</v>
          </cell>
          <cell r="H1831" t="str">
            <v>Non-SBIR/STTR</v>
          </cell>
          <cell r="I1831" t="str">
            <v>JANE  ACRI</v>
          </cell>
          <cell r="J1831">
            <v>2750111</v>
          </cell>
          <cell r="K1831" t="str">
            <v>UNIVERSITY OF TEXAS HLTH SCIENCE CENTER</v>
          </cell>
          <cell r="L1831" t="str">
            <v>TX</v>
          </cell>
          <cell r="M1831" t="str">
            <v>OUD</v>
          </cell>
          <cell r="N1831" t="str">
            <v>Novel Therapeutic Options for Opioid Use Disorder and Overdose</v>
          </cell>
          <cell r="O1831" t="str">
            <v>Focusing Medication Development to Prevent and Treat Opioid Use Disorder and Overdose</v>
          </cell>
          <cell r="P1831" t="str">
            <v>registered</v>
          </cell>
          <cell r="Q1831" t="str">
            <v>live</v>
          </cell>
          <cell r="R1831" t="str">
            <v>No</v>
          </cell>
          <cell r="S1831">
            <v>0</v>
          </cell>
          <cell r="T1831" t="str">
            <v>Yes</v>
          </cell>
          <cell r="V1831">
            <v>9891326</v>
          </cell>
        </row>
        <row r="1832">
          <cell r="A1832" t="str">
            <v>HDP00203</v>
          </cell>
          <cell r="B1832">
            <v>9891612</v>
          </cell>
          <cell r="C1832" t="str">
            <v>HEAL Initiative: Coordinating Center to Support NIDA Preventing Opioid Use Disorder in Older Adolescents and Young Adults</v>
          </cell>
          <cell r="D1832" t="str">
            <v>NIDA</v>
          </cell>
          <cell r="E1832" t="str">
            <v>1U24DA050182-01</v>
          </cell>
          <cell r="F1832" t="str">
            <v>DA050182</v>
          </cell>
          <cell r="G1832">
            <v>2019</v>
          </cell>
          <cell r="H1832" t="str">
            <v>Other Research-Related</v>
          </cell>
          <cell r="I1832" t="str">
            <v>Amy B Goldstein</v>
          </cell>
          <cell r="J1832">
            <v>9000783</v>
          </cell>
          <cell r="K1832" t="str">
            <v>RESEARCH TRIANGLE INSTITUTE</v>
          </cell>
          <cell r="L1832" t="str">
            <v>NC</v>
          </cell>
          <cell r="M1832" t="str">
            <v>OUD</v>
          </cell>
          <cell r="N1832" t="str">
            <v>New Strategies to Prevent and Treat Opioid Addiction</v>
          </cell>
          <cell r="O1832" t="str">
            <v>Preventing Opioid Use Disorder</v>
          </cell>
          <cell r="P1832" t="str">
            <v>not registered</v>
          </cell>
          <cell r="Q1832" t="str">
            <v>live</v>
          </cell>
          <cell r="R1832" t="str">
            <v>No</v>
          </cell>
          <cell r="S1832">
            <v>0</v>
          </cell>
          <cell r="T1832" t="str">
            <v>No</v>
          </cell>
          <cell r="U1832" t="str">
            <v>HPC</v>
          </cell>
          <cell r="V1832">
            <v>11041209</v>
          </cell>
        </row>
        <row r="1833">
          <cell r="A1833" t="str">
            <v>HDP00221</v>
          </cell>
          <cell r="B1833">
            <v>9892107</v>
          </cell>
          <cell r="C1833" t="str">
            <v>Enhancing the impact of behavioral pain management on MAT outcomes</v>
          </cell>
          <cell r="D1833" t="str">
            <v>NCCIH</v>
          </cell>
          <cell r="E1833" t="str">
            <v>1R01AT010797-01</v>
          </cell>
          <cell r="F1833" t="str">
            <v>AT010797</v>
          </cell>
          <cell r="G1833">
            <v>2019</v>
          </cell>
          <cell r="H1833" t="str">
            <v>Non-SBIR/STTR</v>
          </cell>
          <cell r="I1833" t="str">
            <v>Peter Daniel Murray</v>
          </cell>
          <cell r="J1833">
            <v>3237471</v>
          </cell>
          <cell r="K1833" t="str">
            <v>UNIVERSITY OF MICHIGAN AT ANN ARBOR</v>
          </cell>
          <cell r="L1833" t="str">
            <v>MI</v>
          </cell>
          <cell r="M1833" t="str">
            <v>OUD</v>
          </cell>
          <cell r="N1833" t="str">
            <v>Translation of Research to Practice for the Treatment of Opioid Addiction</v>
          </cell>
          <cell r="O1833" t="str">
            <v>Behavioral Research to Improve Medication-Based Treatment</v>
          </cell>
          <cell r="P1833" t="str">
            <v>registered</v>
          </cell>
          <cell r="Q1833" t="str">
            <v>live</v>
          </cell>
          <cell r="R1833" t="str">
            <v>No</v>
          </cell>
          <cell r="S1833">
            <v>1</v>
          </cell>
          <cell r="T1833" t="str">
            <v>Yes</v>
          </cell>
          <cell r="V1833">
            <v>9892107</v>
          </cell>
        </row>
        <row r="1834">
          <cell r="A1834" t="str">
            <v>HDP00288</v>
          </cell>
          <cell r="B1834">
            <v>9892321</v>
          </cell>
          <cell r="C1834" t="str">
            <v>Community Randomized Trial in the Cherokee Nation: CONNECT and CMCA for Preventing Drug Misuse among Older Adolescents</v>
          </cell>
          <cell r="D1834" t="str">
            <v>NIDA</v>
          </cell>
          <cell r="E1834" t="str">
            <v>1UG3DA050234-01</v>
          </cell>
          <cell r="F1834" t="str">
            <v>DA050234</v>
          </cell>
          <cell r="G1834">
            <v>2019</v>
          </cell>
          <cell r="H1834" t="str">
            <v>Non-SBIR/STTR</v>
          </cell>
          <cell r="I1834" t="str">
            <v>Amy B Goldstein</v>
          </cell>
          <cell r="J1834">
            <v>675937</v>
          </cell>
          <cell r="K1834" t="str">
            <v>EMORY UNIVERSITY</v>
          </cell>
          <cell r="L1834" t="str">
            <v>GA</v>
          </cell>
          <cell r="M1834" t="str">
            <v>OUD</v>
          </cell>
          <cell r="N1834" t="str">
            <v>New Strategies to Prevent and Treat Opioid Addiction</v>
          </cell>
          <cell r="O1834" t="str">
            <v>Preventing Opioid Use Disorder</v>
          </cell>
          <cell r="P1834" t="str">
            <v>not registered</v>
          </cell>
          <cell r="Q1834" t="str">
            <v>archived</v>
          </cell>
          <cell r="R1834" t="str">
            <v>No</v>
          </cell>
          <cell r="S1834">
            <v>0</v>
          </cell>
          <cell r="T1834" t="str">
            <v>No</v>
          </cell>
          <cell r="U1834" t="str">
            <v>HPC</v>
          </cell>
          <cell r="V1834">
            <v>9892321</v>
          </cell>
        </row>
        <row r="1835">
          <cell r="A1835" t="str">
            <v>HDP00215</v>
          </cell>
          <cell r="B1835">
            <v>9892437</v>
          </cell>
          <cell r="C1835" t="str">
            <v>Development and Implementation of a Culturally Centered Opioid Prevention Intervention for American Indian/Alaska Native Young Adults in California</v>
          </cell>
          <cell r="D1835" t="str">
            <v>NIDA</v>
          </cell>
          <cell r="E1835" t="str">
            <v>1UG3DA050235-01</v>
          </cell>
          <cell r="F1835" t="str">
            <v>DA050235</v>
          </cell>
          <cell r="G1835">
            <v>2019</v>
          </cell>
          <cell r="H1835" t="str">
            <v>Non-SBIR/STTR</v>
          </cell>
          <cell r="I1835" t="str">
            <v>Amy B Goldstein</v>
          </cell>
          <cell r="J1835">
            <v>565528</v>
          </cell>
          <cell r="K1835" t="str">
            <v>RAND CORPORATION</v>
          </cell>
          <cell r="L1835" t="str">
            <v>CA</v>
          </cell>
          <cell r="M1835" t="str">
            <v>OUD</v>
          </cell>
          <cell r="N1835" t="str">
            <v>New Strategies to Prevent and Treat Opioid Addiction</v>
          </cell>
          <cell r="O1835" t="str">
            <v>Preventing Opioid Use Disorder</v>
          </cell>
          <cell r="P1835" t="str">
            <v>not registered</v>
          </cell>
          <cell r="Q1835" t="str">
            <v>archived</v>
          </cell>
          <cell r="R1835" t="str">
            <v>No</v>
          </cell>
          <cell r="S1835">
            <v>0</v>
          </cell>
          <cell r="T1835" t="str">
            <v>No</v>
          </cell>
          <cell r="V1835">
            <v>10689732</v>
          </cell>
        </row>
        <row r="1836">
          <cell r="A1836" t="str">
            <v>HDP00301</v>
          </cell>
          <cell r="B1836">
            <v>9892763</v>
          </cell>
          <cell r="C1836" t="str">
            <v>Using SMART Design to Identify an Effective and Cost-Beneficial Approach to Preventing OUD in Justice-Involved Youth</v>
          </cell>
          <cell r="D1836" t="str">
            <v>NIDA</v>
          </cell>
          <cell r="E1836" t="str">
            <v>1UG3DA050189-01</v>
          </cell>
          <cell r="F1836" t="str">
            <v>DA050189</v>
          </cell>
          <cell r="G1836">
            <v>2019</v>
          </cell>
          <cell r="H1836" t="str">
            <v>Non-SBIR/STTR</v>
          </cell>
          <cell r="I1836" t="str">
            <v>Belinda E. Sims</v>
          </cell>
          <cell r="J1836">
            <v>685230</v>
          </cell>
          <cell r="K1836" t="str">
            <v>SEATTLE CHILDREN'S HOSPITAL</v>
          </cell>
          <cell r="L1836" t="str">
            <v>WA</v>
          </cell>
          <cell r="M1836" t="str">
            <v>OUD</v>
          </cell>
          <cell r="N1836" t="str">
            <v>New Strategies to Prevent and Treat Opioid Addiction</v>
          </cell>
          <cell r="O1836" t="str">
            <v>Preventing Opioid Use Disorder</v>
          </cell>
          <cell r="P1836" t="str">
            <v>not registered</v>
          </cell>
          <cell r="Q1836" t="str">
            <v>archived</v>
          </cell>
          <cell r="R1836" t="str">
            <v>No</v>
          </cell>
          <cell r="S1836">
            <v>0</v>
          </cell>
          <cell r="T1836" t="str">
            <v>No</v>
          </cell>
          <cell r="U1836" t="str">
            <v>HPC</v>
          </cell>
          <cell r="V1836">
            <v>10441666</v>
          </cell>
        </row>
        <row r="1837">
          <cell r="A1837" t="str">
            <v>HDP00277</v>
          </cell>
          <cell r="B1837">
            <v>9892783</v>
          </cell>
          <cell r="C1837" t="str">
            <v>Does Treating Young Persons Psychopathology Prevent the Onset of Opioid and other Substance Use Disorders?</v>
          </cell>
          <cell r="D1837" t="str">
            <v>NIDA</v>
          </cell>
          <cell r="E1837" t="str">
            <v>1UG3DA050252-01</v>
          </cell>
          <cell r="F1837" t="str">
            <v>DA050252</v>
          </cell>
          <cell r="G1837">
            <v>2019</v>
          </cell>
          <cell r="H1837" t="str">
            <v>Non-SBIR/STTR</v>
          </cell>
          <cell r="I1837" t="str">
            <v>Amy B Goldstein</v>
          </cell>
          <cell r="J1837">
            <v>749146</v>
          </cell>
          <cell r="K1837" t="str">
            <v>MASSACHUSETTS GENERAL HOSPITAL</v>
          </cell>
          <cell r="L1837" t="str">
            <v>MA</v>
          </cell>
          <cell r="M1837" t="str">
            <v>OUD</v>
          </cell>
          <cell r="N1837" t="str">
            <v>New Strategies to Prevent and Treat Opioid Addiction</v>
          </cell>
          <cell r="O1837" t="str">
            <v>Preventing Opioid Use Disorder</v>
          </cell>
          <cell r="P1837" t="str">
            <v>not registered</v>
          </cell>
          <cell r="Q1837" t="str">
            <v>archived</v>
          </cell>
          <cell r="R1837" t="str">
            <v>No</v>
          </cell>
          <cell r="S1837">
            <v>0</v>
          </cell>
          <cell r="T1837" t="str">
            <v>No</v>
          </cell>
          <cell r="U1837" t="str">
            <v>HPC</v>
          </cell>
          <cell r="V1837">
            <v>9892783</v>
          </cell>
        </row>
        <row r="1838">
          <cell r="A1838" t="str">
            <v>NULL</v>
          </cell>
          <cell r="B1838">
            <v>9892987</v>
          </cell>
          <cell r="C1838" t="str">
            <v>A novel opioid receptor antagonist for treating abuse and overdose</v>
          </cell>
          <cell r="D1838" t="str">
            <v>NIDA</v>
          </cell>
          <cell r="E1838" t="str">
            <v>5R01DA048417-02</v>
          </cell>
          <cell r="F1838" t="str">
            <v>DA048417</v>
          </cell>
          <cell r="G1838">
            <v>2020</v>
          </cell>
          <cell r="H1838" t="str">
            <v>Non-SBIR/STTR</v>
          </cell>
          <cell r="I1838" t="str">
            <v>David A White</v>
          </cell>
          <cell r="J1838">
            <v>492438</v>
          </cell>
          <cell r="K1838" t="str">
            <v>UNIVERSITY OF TEXAS HLTH SCIENCE CENTER</v>
          </cell>
          <cell r="L1838" t="str">
            <v>TX</v>
          </cell>
          <cell r="M1838" t="str">
            <v>OUD</v>
          </cell>
          <cell r="N1838" t="str">
            <v>Novel Therapeutic Options for Opioid Use Disorder and Overdose</v>
          </cell>
          <cell r="O1838" t="str">
            <v>Focusing Medication Development to Prevent and Treat Opioid Use Disorder and Overdose</v>
          </cell>
          <cell r="P1838" t="str">
            <v>NULL</v>
          </cell>
          <cell r="Q1838" t="str">
            <v>NULL</v>
          </cell>
          <cell r="R1838" t="str">
            <v>NULL</v>
          </cell>
          <cell r="S1838" t="str">
            <v>NULL</v>
          </cell>
          <cell r="T1838" t="str">
            <v>NULL</v>
          </cell>
          <cell r="V1838">
            <v>10561706</v>
          </cell>
        </row>
        <row r="1839">
          <cell r="A1839" t="str">
            <v>NULL</v>
          </cell>
          <cell r="B1839">
            <v>9892990</v>
          </cell>
          <cell r="C1839" t="str">
            <v>Web-Based Treatment for Perinatal Opioid Use Disorder</v>
          </cell>
          <cell r="D1839" t="str">
            <v>NIDA</v>
          </cell>
          <cell r="E1839" t="str">
            <v>5R34DA046730-02</v>
          </cell>
          <cell r="F1839" t="str">
            <v>DA046730</v>
          </cell>
          <cell r="G1839">
            <v>2020</v>
          </cell>
          <cell r="H1839" t="str">
            <v>Non-SBIR/STTR</v>
          </cell>
          <cell r="I1839" t="str">
            <v>Ann  Anderson</v>
          </cell>
          <cell r="J1839">
            <v>336375</v>
          </cell>
          <cell r="K1839" t="str">
            <v>MEDICAL UNIVERSITY OF SOUTH CAROLINA</v>
          </cell>
          <cell r="L1839" t="str">
            <v>SC</v>
          </cell>
          <cell r="M1839" t="str">
            <v>OUD</v>
          </cell>
          <cell r="N1839" t="str">
            <v>Novel Therapeutic Options for Opioid Use Disorder and Overdose</v>
          </cell>
          <cell r="O1839" t="str">
            <v>Focusing Medication Development to Prevent and Treat Opioid Use Disorder and Overdose</v>
          </cell>
          <cell r="P1839" t="str">
            <v>NULL</v>
          </cell>
          <cell r="Q1839" t="str">
            <v>NULL</v>
          </cell>
          <cell r="R1839" t="str">
            <v>NULL</v>
          </cell>
          <cell r="S1839" t="str">
            <v>NULL</v>
          </cell>
          <cell r="T1839" t="str">
            <v>NULL</v>
          </cell>
          <cell r="V1839">
            <v>9892990</v>
          </cell>
        </row>
        <row r="1840">
          <cell r="A1840" t="str">
            <v>HDP00317</v>
          </cell>
          <cell r="B1840">
            <v>9893166</v>
          </cell>
          <cell r="C1840" t="str">
            <v>Mindful Body Awareness Training as an Adjunct to Medication Assisted Treatment for Opioid Use Disorder: An ancillary study</v>
          </cell>
          <cell r="D1840" t="str">
            <v>NCCIH</v>
          </cell>
          <cell r="E1840" t="str">
            <v>1R01AT010742-01</v>
          </cell>
          <cell r="F1840" t="str">
            <v>AT010742</v>
          </cell>
          <cell r="G1840">
            <v>2019</v>
          </cell>
          <cell r="H1840" t="str">
            <v>Non-SBIR/STTR</v>
          </cell>
          <cell r="I1840" t="str">
            <v>Peter Daniel Murray</v>
          </cell>
          <cell r="J1840">
            <v>2235261</v>
          </cell>
          <cell r="K1840" t="str">
            <v>UNIVERSITY OF WASHINGTON</v>
          </cell>
          <cell r="L1840" t="str">
            <v>WA</v>
          </cell>
          <cell r="M1840" t="str">
            <v>OUD</v>
          </cell>
          <cell r="N1840" t="str">
            <v>Translation of Research to Practice for the Treatment of Opioid Addiction</v>
          </cell>
          <cell r="O1840" t="str">
            <v>Behavioral Research to Improve Medication-Based Treatment</v>
          </cell>
          <cell r="P1840" t="str">
            <v>registered</v>
          </cell>
          <cell r="Q1840" t="str">
            <v>live</v>
          </cell>
          <cell r="R1840" t="str">
            <v>No</v>
          </cell>
          <cell r="S1840">
            <v>0</v>
          </cell>
          <cell r="T1840" t="str">
            <v>Yes</v>
          </cell>
          <cell r="V1840">
            <v>9893166</v>
          </cell>
        </row>
        <row r="1841">
          <cell r="A1841" t="str">
            <v>HDP00011</v>
          </cell>
          <cell r="B1841">
            <v>9893173</v>
          </cell>
          <cell r="C1841" t="str">
            <v>Preventing Opioid Use Among Justice-Involved Youth as They Transition to Adulthood: Leveraging Safe Adults (LeSA)</v>
          </cell>
          <cell r="D1841" t="str">
            <v>NIDA</v>
          </cell>
          <cell r="E1841" t="str">
            <v>1UG3DA050250-01</v>
          </cell>
          <cell r="F1841" t="str">
            <v>DA050250</v>
          </cell>
          <cell r="G1841">
            <v>2019</v>
          </cell>
          <cell r="H1841" t="str">
            <v>Non-SBIR/STTR</v>
          </cell>
          <cell r="I1841" t="str">
            <v>Amy B Goldstein</v>
          </cell>
          <cell r="J1841">
            <v>579199</v>
          </cell>
          <cell r="K1841" t="str">
            <v>TEXAS CHRISTIAN UNIVERSITY</v>
          </cell>
          <cell r="L1841" t="str">
            <v>TX</v>
          </cell>
          <cell r="M1841" t="str">
            <v>OUD</v>
          </cell>
          <cell r="N1841" t="str">
            <v>New Strategies to Prevent and Treat Opioid Addiction</v>
          </cell>
          <cell r="O1841" t="str">
            <v>Preventing Opioid Use Disorder</v>
          </cell>
          <cell r="P1841" t="str">
            <v>not registered</v>
          </cell>
          <cell r="Q1841" t="str">
            <v>archived</v>
          </cell>
          <cell r="R1841" t="str">
            <v>No</v>
          </cell>
          <cell r="S1841">
            <v>0</v>
          </cell>
          <cell r="T1841" t="str">
            <v>No</v>
          </cell>
          <cell r="U1841" t="str">
            <v>HPC</v>
          </cell>
          <cell r="V1841">
            <v>9893173</v>
          </cell>
        </row>
        <row r="1842">
          <cell r="A1842" t="str">
            <v>HDP00403</v>
          </cell>
          <cell r="B1842">
            <v>9893381</v>
          </cell>
          <cell r="C1842" t="str">
            <v>Pragmatic Trial of Acupuncture for Chronic Low Back Pain in Older Adults</v>
          </cell>
          <cell r="D1842" t="str">
            <v>NCCIH</v>
          </cell>
          <cell r="E1842" t="str">
            <v>1UG3AT010739-01</v>
          </cell>
          <cell r="F1842" t="str">
            <v>AT010739</v>
          </cell>
          <cell r="G1842">
            <v>2019</v>
          </cell>
          <cell r="H1842" t="str">
            <v>Non-SBIR/STTR</v>
          </cell>
          <cell r="I1842" t="str">
            <v>Lanay Marie Mudd</v>
          </cell>
          <cell r="J1842">
            <v>1244150</v>
          </cell>
          <cell r="K1842" t="str">
            <v>KAISER FOUNDATION RESEARCH INSTITUTE</v>
          </cell>
          <cell r="L1842" t="str">
            <v>CA</v>
          </cell>
          <cell r="M1842" t="str">
            <v>Pain mgt</v>
          </cell>
          <cell r="N1842" t="str">
            <v>Clinical Research in Pain Management</v>
          </cell>
          <cell r="O1842" t="str">
            <v>Pragmatic and Implementation Studies for the Management of Pain to Reduce Opioid Prescribing (PRISM)</v>
          </cell>
          <cell r="P1842" t="str">
            <v>not registered</v>
          </cell>
          <cell r="Q1842" t="str">
            <v>archived</v>
          </cell>
          <cell r="R1842" t="str">
            <v>No</v>
          </cell>
          <cell r="S1842">
            <v>0</v>
          </cell>
          <cell r="T1842" t="str">
            <v>No</v>
          </cell>
          <cell r="U1842" t="str">
            <v>PRISM</v>
          </cell>
          <cell r="V1842">
            <v>9893381</v>
          </cell>
        </row>
        <row r="1843">
          <cell r="A1843" t="str">
            <v>HDP00229</v>
          </cell>
          <cell r="B1843">
            <v>9893665</v>
          </cell>
          <cell r="C1843" t="str">
            <v>Preventing Parental Opioid and/or Methamphetamine Addiction within DHS-Involved Families: FAIR</v>
          </cell>
          <cell r="D1843" t="str">
            <v>NIDA</v>
          </cell>
          <cell r="E1843" t="str">
            <v>1UG3DA050193-01</v>
          </cell>
          <cell r="F1843" t="str">
            <v>DA050193</v>
          </cell>
          <cell r="G1843">
            <v>2019</v>
          </cell>
          <cell r="H1843" t="str">
            <v>Non-SBIR/STTR</v>
          </cell>
          <cell r="I1843" t="str">
            <v>Amy B Goldstein</v>
          </cell>
          <cell r="J1843">
            <v>683550</v>
          </cell>
          <cell r="K1843" t="str">
            <v>OREGON SOCIAL LEARNING CENTER, INC.</v>
          </cell>
          <cell r="L1843" t="str">
            <v>OR</v>
          </cell>
          <cell r="M1843" t="str">
            <v>OUD</v>
          </cell>
          <cell r="N1843" t="str">
            <v>New Strategies to Prevent and Treat Opioid Addiction</v>
          </cell>
          <cell r="O1843" t="str">
            <v>Preventing Opioid Use Disorder</v>
          </cell>
          <cell r="P1843" t="str">
            <v>not registered</v>
          </cell>
          <cell r="Q1843" t="str">
            <v>archived</v>
          </cell>
          <cell r="R1843" t="str">
            <v>No</v>
          </cell>
          <cell r="S1843">
            <v>0</v>
          </cell>
          <cell r="T1843" t="str">
            <v>No</v>
          </cell>
          <cell r="U1843" t="str">
            <v>HPC</v>
          </cell>
          <cell r="V1843">
            <v>9893665</v>
          </cell>
        </row>
        <row r="1844">
          <cell r="A1844" t="str">
            <v>NULL</v>
          </cell>
          <cell r="B1844">
            <v>9893842</v>
          </cell>
          <cell r="C1844" t="str">
            <v>Prescription Opioid Formulation to Deter Extraction, Injection, Insufflation, and Smoking</v>
          </cell>
          <cell r="D1844" t="str">
            <v>NIDA</v>
          </cell>
          <cell r="E1844" t="str">
            <v>5R21DA048074-02</v>
          </cell>
          <cell r="F1844" t="str">
            <v>DA048074</v>
          </cell>
          <cell r="G1844">
            <v>2020</v>
          </cell>
          <cell r="H1844" t="str">
            <v>Non-SBIR/STTR</v>
          </cell>
          <cell r="I1844" t="str">
            <v>Richard  KLINE</v>
          </cell>
          <cell r="J1844">
            <v>193750</v>
          </cell>
          <cell r="K1844" t="str">
            <v>PURDUE UNIVERSITY</v>
          </cell>
          <cell r="L1844" t="str">
            <v>IN</v>
          </cell>
          <cell r="M1844" t="str">
            <v>OUD</v>
          </cell>
          <cell r="N1844" t="str">
            <v>Novel Therapeutic Options for Opioid Use Disorder and Overdose</v>
          </cell>
          <cell r="O1844" t="str">
            <v>Focusing Medication Development to Prevent and Treat Opioid Use Disorder and Overdose</v>
          </cell>
          <cell r="P1844" t="str">
            <v>NULL</v>
          </cell>
          <cell r="Q1844" t="str">
            <v>NULL</v>
          </cell>
          <cell r="R1844" t="str">
            <v>NULL</v>
          </cell>
          <cell r="S1844" t="str">
            <v>NULL</v>
          </cell>
          <cell r="T1844" t="str">
            <v>NULL</v>
          </cell>
          <cell r="V1844">
            <v>9893842</v>
          </cell>
        </row>
        <row r="1845">
          <cell r="A1845" t="str">
            <v>NULL</v>
          </cell>
          <cell r="B1845">
            <v>9893843</v>
          </cell>
          <cell r="C1845" t="str">
            <v>Development of a novel drug for treating opioid use disorder</v>
          </cell>
          <cell r="D1845" t="str">
            <v>NIDA</v>
          </cell>
          <cell r="E1845" t="str">
            <v>5UG3DA048234-02</v>
          </cell>
          <cell r="F1845" t="str">
            <v>DA048234</v>
          </cell>
          <cell r="G1845">
            <v>2020</v>
          </cell>
          <cell r="H1845" t="str">
            <v>Non-SBIR/STTR</v>
          </cell>
          <cell r="I1845" t="str">
            <v>EVAN SULLIVAN Herrmann</v>
          </cell>
          <cell r="J1845">
            <v>3058678</v>
          </cell>
          <cell r="K1845" t="str">
            <v>NIRSUM LABORATORIES, INC.</v>
          </cell>
          <cell r="L1845" t="str">
            <v>NY</v>
          </cell>
          <cell r="M1845" t="str">
            <v>OUD</v>
          </cell>
          <cell r="N1845" t="str">
            <v>Novel Therapeutic Options for Opioid Use Disorder and Overdose</v>
          </cell>
          <cell r="O1845" t="str">
            <v>Focusing Medication Development to Prevent and Treat Opioid Use Disorder and Overdose</v>
          </cell>
          <cell r="P1845" t="str">
            <v>NULL</v>
          </cell>
          <cell r="Q1845" t="str">
            <v>NULL</v>
          </cell>
          <cell r="R1845" t="str">
            <v>NULL</v>
          </cell>
          <cell r="S1845" t="str">
            <v>NULL</v>
          </cell>
          <cell r="T1845" t="str">
            <v>NULL</v>
          </cell>
          <cell r="V1845">
            <v>10916565</v>
          </cell>
        </row>
        <row r="1846">
          <cell r="A1846" t="str">
            <v>HDP00363</v>
          </cell>
          <cell r="B1846">
            <v>9894581</v>
          </cell>
          <cell r="C1846" t="str">
            <v>Hub and Spoke Opioid Treatment Networks: 2nd Generation Approaches to Improve Medication Treatment for Opioid Use Disorders</v>
          </cell>
          <cell r="D1846" t="str">
            <v>NIDA</v>
          </cell>
          <cell r="E1846" t="str">
            <v>1R01DA051067-01</v>
          </cell>
          <cell r="F1846" t="str">
            <v>DA051067</v>
          </cell>
          <cell r="G1846">
            <v>2019</v>
          </cell>
          <cell r="H1846" t="str">
            <v>Non-SBIR/STTR</v>
          </cell>
          <cell r="I1846" t="str">
            <v>LINDSEY ANN Martin</v>
          </cell>
          <cell r="J1846">
            <v>2785111</v>
          </cell>
          <cell r="K1846" t="str">
            <v>BRANDEIS UNIVERSITY</v>
          </cell>
          <cell r="L1846" t="str">
            <v>MA</v>
          </cell>
          <cell r="M1846" t="str">
            <v>OUD</v>
          </cell>
          <cell r="N1846" t="str">
            <v>Translation of Research to Practice for the Treatment of Opioid Addiction</v>
          </cell>
          <cell r="O1846" t="str">
            <v>Behavioral Research to Improve Medication-Based Treatment</v>
          </cell>
          <cell r="P1846" t="str">
            <v>registered</v>
          </cell>
          <cell r="Q1846" t="str">
            <v>live</v>
          </cell>
          <cell r="R1846" t="str">
            <v>No</v>
          </cell>
          <cell r="S1846">
            <v>0</v>
          </cell>
          <cell r="T1846" t="str">
            <v>Yes</v>
          </cell>
          <cell r="V1846">
            <v>9894581</v>
          </cell>
        </row>
        <row r="1847">
          <cell r="A1847" t="str">
            <v>NULL</v>
          </cell>
          <cell r="B1847">
            <v>9894780</v>
          </cell>
          <cell r="C1847" t="str">
            <v>A Long-Acting Bioabsorbable Naltrexone Subcutaneous Implant for Opioid Use Disorder</v>
          </cell>
          <cell r="D1847" t="str">
            <v>NIDA</v>
          </cell>
          <cell r="E1847" t="str">
            <v>5UG3DA048338-02</v>
          </cell>
          <cell r="F1847" t="str">
            <v>DA048338</v>
          </cell>
          <cell r="G1847">
            <v>2020</v>
          </cell>
          <cell r="H1847" t="str">
            <v>Non-SBIR/STTR</v>
          </cell>
          <cell r="I1847" t="str">
            <v>Richard  KLINE</v>
          </cell>
          <cell r="J1847">
            <v>2700832</v>
          </cell>
          <cell r="K1847" t="str">
            <v>DRUG DELIVERY COMPANY, LLC, THE</v>
          </cell>
          <cell r="L1847" t="str">
            <v>MD</v>
          </cell>
          <cell r="M1847" t="str">
            <v>OUD</v>
          </cell>
          <cell r="N1847" t="str">
            <v>Novel Therapeutic Options for Opioid Use Disorder and Overdose</v>
          </cell>
          <cell r="O1847" t="str">
            <v>Focusing Medication Development to Prevent and Treat Opioid Use Disorder and Overdose</v>
          </cell>
          <cell r="P1847" t="str">
            <v>NULL</v>
          </cell>
          <cell r="Q1847" t="str">
            <v>NULL</v>
          </cell>
          <cell r="R1847" t="str">
            <v>NULL</v>
          </cell>
          <cell r="S1847" t="str">
            <v>NULL</v>
          </cell>
          <cell r="T1847" t="str">
            <v>NULL</v>
          </cell>
          <cell r="V1847">
            <v>11011821</v>
          </cell>
        </row>
        <row r="1848">
          <cell r="A1848" t="str">
            <v>HDP01251</v>
          </cell>
          <cell r="B1848">
            <v>9895173</v>
          </cell>
          <cell r="C1848" t="str">
            <v>NIDA Clinical Trials Network: Greater New York Node</v>
          </cell>
          <cell r="D1848" t="str">
            <v>NIDA</v>
          </cell>
          <cell r="E1848" t="str">
            <v>3UG1DA013035-18S2</v>
          </cell>
          <cell r="F1848" t="str">
            <v>DA013035</v>
          </cell>
          <cell r="G1848">
            <v>2019</v>
          </cell>
          <cell r="H1848" t="str">
            <v>Other Research-Related</v>
          </cell>
          <cell r="I1848" t="str">
            <v>Ronald  Dobbins</v>
          </cell>
          <cell r="J1848">
            <v>420013</v>
          </cell>
          <cell r="K1848" t="str">
            <v>NEW YORK UNIVERSITY SCHOOL OF MEDICINE</v>
          </cell>
          <cell r="L1848" t="str">
            <v>NY</v>
          </cell>
          <cell r="M1848" t="str">
            <v>OUD</v>
          </cell>
          <cell r="N1848" t="str">
            <v>Translation of Research to Practice for the Treatment of Opioid Addiction</v>
          </cell>
          <cell r="O1848" t="str">
            <v>Enhancing the National Drug Abuse Treatment Clinical Trials Network to Address Opioids</v>
          </cell>
          <cell r="P1848" t="str">
            <v>not registered</v>
          </cell>
          <cell r="Q1848" t="str">
            <v>archived</v>
          </cell>
          <cell r="R1848" t="str">
            <v>No</v>
          </cell>
          <cell r="S1848">
            <v>0</v>
          </cell>
          <cell r="T1848" t="str">
            <v>No</v>
          </cell>
          <cell r="U1848" t="str">
            <v>CTN</v>
          </cell>
          <cell r="V1848" t="str">
            <v>NULL</v>
          </cell>
        </row>
        <row r="1849">
          <cell r="A1849" t="str">
            <v>HDP00726</v>
          </cell>
          <cell r="B1849">
            <v>9897014</v>
          </cell>
          <cell r="C1849" t="str">
            <v>The Florida Node Alliance of the National Drug Abuse Treatment Clinical Trials Network</v>
          </cell>
          <cell r="D1849" t="str">
            <v>NIDA</v>
          </cell>
          <cell r="E1849" t="str">
            <v>3UG1DA013720-20S2</v>
          </cell>
          <cell r="F1849" t="str">
            <v>DA013720</v>
          </cell>
          <cell r="G1849">
            <v>2019</v>
          </cell>
          <cell r="H1849" t="str">
            <v>Other Research-Related</v>
          </cell>
          <cell r="I1849" t="str">
            <v>Ronald  Dobbins</v>
          </cell>
          <cell r="J1849">
            <v>412346</v>
          </cell>
          <cell r="K1849" t="str">
            <v>UNIVERSITY OF MIAMI SCHOOL OF MEDICINE</v>
          </cell>
          <cell r="L1849" t="str">
            <v>FL</v>
          </cell>
          <cell r="M1849" t="str">
            <v>OUD</v>
          </cell>
          <cell r="N1849" t="str">
            <v>Translation of Research to Practice for the Treatment of Opioid Addiction</v>
          </cell>
          <cell r="O1849" t="str">
            <v>Enhancing the National Drug Abuse Treatment Clinical Trials Network to Address Opioids</v>
          </cell>
          <cell r="P1849" t="str">
            <v>not registered</v>
          </cell>
          <cell r="Q1849" t="str">
            <v>archived</v>
          </cell>
          <cell r="R1849" t="str">
            <v>No</v>
          </cell>
          <cell r="S1849">
            <v>0</v>
          </cell>
          <cell r="T1849" t="str">
            <v>No</v>
          </cell>
          <cell r="U1849" t="str">
            <v>CTN</v>
          </cell>
          <cell r="V1849" t="str">
            <v>NULL</v>
          </cell>
        </row>
        <row r="1850">
          <cell r="A1850" t="str">
            <v>HDP00651</v>
          </cell>
          <cell r="B1850">
            <v>9897152</v>
          </cell>
          <cell r="C1850" t="str">
            <v>The Florida Node Alliance of the National Drug Abuse Treatment Clinical Trials Network</v>
          </cell>
          <cell r="D1850" t="str">
            <v>NIDA</v>
          </cell>
          <cell r="E1850" t="str">
            <v>3UG1DA013720-20S3</v>
          </cell>
          <cell r="F1850" t="str">
            <v>DA013720</v>
          </cell>
          <cell r="G1850">
            <v>2019</v>
          </cell>
          <cell r="H1850" t="str">
            <v>Other Research-Related</v>
          </cell>
          <cell r="I1850" t="str">
            <v>Ronald  Dobbins</v>
          </cell>
          <cell r="J1850">
            <v>716028</v>
          </cell>
          <cell r="K1850" t="str">
            <v>UNIVERSITY OF MIAMI SCHOOL OF MEDICINE</v>
          </cell>
          <cell r="L1850" t="str">
            <v>FL</v>
          </cell>
          <cell r="M1850" t="str">
            <v>OUD</v>
          </cell>
          <cell r="N1850" t="str">
            <v>Translation of Research to Practice for the Treatment of Opioid Addiction</v>
          </cell>
          <cell r="O1850" t="str">
            <v>Enhancing the National Drug Abuse Treatment Clinical Trials Network to Address Opioids</v>
          </cell>
          <cell r="P1850" t="str">
            <v>not registered</v>
          </cell>
          <cell r="Q1850" t="str">
            <v>archived</v>
          </cell>
          <cell r="R1850" t="str">
            <v>No</v>
          </cell>
          <cell r="S1850">
            <v>0</v>
          </cell>
          <cell r="T1850" t="str">
            <v>No</v>
          </cell>
          <cell r="U1850" t="str">
            <v>CTN</v>
          </cell>
          <cell r="V1850" t="str">
            <v>NULL</v>
          </cell>
        </row>
        <row r="1851">
          <cell r="A1851" t="str">
            <v>HDP00387</v>
          </cell>
          <cell r="B1851">
            <v>9897251</v>
          </cell>
          <cell r="C1851" t="str">
            <v>Imaging Epigenetic Dysregulation in Patients with Low Back Pain</v>
          </cell>
          <cell r="D1851" t="str">
            <v>NIAMS</v>
          </cell>
          <cell r="E1851" t="str">
            <v>1UH2AR076741-01</v>
          </cell>
          <cell r="F1851" t="str">
            <v>AR076741</v>
          </cell>
          <cell r="G1851">
            <v>2019</v>
          </cell>
          <cell r="H1851" t="str">
            <v>Non-SBIR/STTR</v>
          </cell>
          <cell r="I1851" t="str">
            <v>Xincheng  Zheng</v>
          </cell>
          <cell r="J1851">
            <v>1182720</v>
          </cell>
          <cell r="K1851" t="str">
            <v>MASSACHUSETTS GENERAL HOSPITAL</v>
          </cell>
          <cell r="L1851" t="str">
            <v>MA</v>
          </cell>
          <cell r="M1851" t="str">
            <v>Pain mgt</v>
          </cell>
          <cell r="N1851" t="str">
            <v>Clinical Research in Pain Management</v>
          </cell>
          <cell r="O1851" t="str">
            <v>Back Pain Consortium Research Program</v>
          </cell>
          <cell r="P1851" t="str">
            <v>registered</v>
          </cell>
          <cell r="Q1851" t="str">
            <v>live</v>
          </cell>
          <cell r="R1851" t="str">
            <v>No</v>
          </cell>
          <cell r="S1851">
            <v>0</v>
          </cell>
          <cell r="T1851" t="str">
            <v>Yes</v>
          </cell>
          <cell r="U1851" t="str">
            <v>BACPAC</v>
          </cell>
          <cell r="V1851">
            <v>10375955</v>
          </cell>
        </row>
        <row r="1852">
          <cell r="A1852" t="str">
            <v>NULL</v>
          </cell>
          <cell r="B1852">
            <v>9897469</v>
          </cell>
          <cell r="C1852" t="str">
            <v>Injectable naltrexone 2-month depot formulations</v>
          </cell>
          <cell r="D1852" t="str">
            <v>NIDA</v>
          </cell>
          <cell r="E1852" t="str">
            <v>5UG3DA048774-02</v>
          </cell>
          <cell r="F1852" t="str">
            <v>DA048774</v>
          </cell>
          <cell r="G1852">
            <v>2020</v>
          </cell>
          <cell r="H1852" t="str">
            <v>Non-SBIR/STTR</v>
          </cell>
          <cell r="I1852" t="str">
            <v>Richard  KLINE</v>
          </cell>
          <cell r="J1852">
            <v>2148235</v>
          </cell>
          <cell r="K1852" t="str">
            <v>PURDUE UNIVERSITY</v>
          </cell>
          <cell r="L1852" t="str">
            <v>IN</v>
          </cell>
          <cell r="M1852" t="str">
            <v>OUD</v>
          </cell>
          <cell r="N1852" t="str">
            <v>Novel Therapeutic Options for Opioid Use Disorder and Overdose</v>
          </cell>
          <cell r="O1852" t="str">
            <v>Focusing Medication Development to Prevent and Treat Opioid Use Disorder and Overdose</v>
          </cell>
          <cell r="P1852" t="str">
            <v>NULL</v>
          </cell>
          <cell r="Q1852" t="str">
            <v>NULL</v>
          </cell>
          <cell r="R1852" t="str">
            <v>NULL</v>
          </cell>
          <cell r="S1852" t="str">
            <v>NULL</v>
          </cell>
          <cell r="T1852" t="str">
            <v>NULL</v>
          </cell>
          <cell r="V1852">
            <v>10756971</v>
          </cell>
        </row>
        <row r="1853">
          <cell r="A1853" t="str">
            <v>NULL</v>
          </cell>
          <cell r="B1853">
            <v>9897501</v>
          </cell>
          <cell r="C1853" t="str">
            <v>LEVERAGING PREDICTIVE ANALYTICS WITHIN SOCIAL NETWORKS TO MAXIMIZE DRUG ANDALCOHOL TREATMENT EFFICACY AND RELAPSE PREVENTION</v>
          </cell>
          <cell r="D1853" t="str">
            <v>NIDA</v>
          </cell>
          <cell r="E1853" t="str">
            <v>5R44DA044062-03</v>
          </cell>
          <cell r="F1853" t="str">
            <v>DA044062</v>
          </cell>
          <cell r="G1853">
            <v>2020</v>
          </cell>
          <cell r="H1853" t="str">
            <v>SBIR/STTR</v>
          </cell>
          <cell r="I1853" t="str">
            <v>LEONARDO MARIA Angelone</v>
          </cell>
          <cell r="J1853">
            <v>471700</v>
          </cell>
          <cell r="K1853" t="str">
            <v>SOBER GRID, INC.</v>
          </cell>
          <cell r="L1853" t="str">
            <v>OH</v>
          </cell>
          <cell r="M1853" t="str">
            <v>Cross-Cutting Research</v>
          </cell>
          <cell r="N1853" t="str">
            <v>Cross-Cutting Research</v>
          </cell>
          <cell r="O1853" t="str">
            <v>Small Business Programs</v>
          </cell>
          <cell r="P1853" t="str">
            <v>NULL</v>
          </cell>
          <cell r="Q1853" t="str">
            <v>NULL</v>
          </cell>
          <cell r="R1853" t="str">
            <v>NULL</v>
          </cell>
          <cell r="S1853" t="str">
            <v>NULL</v>
          </cell>
          <cell r="T1853" t="str">
            <v>NULL</v>
          </cell>
          <cell r="V1853">
            <v>9897501</v>
          </cell>
        </row>
        <row r="1854">
          <cell r="A1854" t="str">
            <v>HDP00698</v>
          </cell>
          <cell r="B1854">
            <v>9897862</v>
          </cell>
          <cell r="C1854" t="str">
            <v>Integrating Addiction Research in Health Systems: The Addiction Research Network</v>
          </cell>
          <cell r="D1854" t="str">
            <v>NIDA</v>
          </cell>
          <cell r="E1854" t="str">
            <v>3UG1DA040314-05S3</v>
          </cell>
          <cell r="F1854" t="str">
            <v>DA040314</v>
          </cell>
          <cell r="G1854">
            <v>2019</v>
          </cell>
          <cell r="H1854" t="str">
            <v>Other Research-Related</v>
          </cell>
          <cell r="I1854" t="str">
            <v>Ronald  Dobbins</v>
          </cell>
          <cell r="J1854">
            <v>310736</v>
          </cell>
          <cell r="K1854" t="str">
            <v>KAISER FOUNDATION RESEARCH INSTITUTE</v>
          </cell>
          <cell r="L1854" t="str">
            <v>CA</v>
          </cell>
          <cell r="M1854" t="str">
            <v>OUD</v>
          </cell>
          <cell r="N1854" t="str">
            <v>Translation of Research to Practice for the Treatment of Opioid Addiction</v>
          </cell>
          <cell r="O1854" t="str">
            <v>Enhancing the National Drug Abuse Treatment Clinical Trials Network to Address Opioids</v>
          </cell>
          <cell r="P1854" t="str">
            <v>not registered</v>
          </cell>
          <cell r="Q1854" t="str">
            <v>archived</v>
          </cell>
          <cell r="R1854" t="str">
            <v>No</v>
          </cell>
          <cell r="S1854">
            <v>0</v>
          </cell>
          <cell r="T1854" t="str">
            <v>No</v>
          </cell>
          <cell r="U1854" t="str">
            <v>CTN</v>
          </cell>
          <cell r="V1854" t="str">
            <v>NULL</v>
          </cell>
        </row>
        <row r="1855">
          <cell r="A1855" t="str">
            <v>HDP00308</v>
          </cell>
          <cell r="B1855">
            <v>9897867</v>
          </cell>
          <cell r="C1855" t="str">
            <v>Novel imaging of endplate biomarkers in chronic low back pain</v>
          </cell>
          <cell r="D1855" t="str">
            <v>NIAMS</v>
          </cell>
          <cell r="E1855" t="str">
            <v>1UH2AR076719-01</v>
          </cell>
          <cell r="F1855" t="str">
            <v>AR076719</v>
          </cell>
          <cell r="G1855">
            <v>2019</v>
          </cell>
          <cell r="H1855" t="str">
            <v>Non-SBIR/STTR</v>
          </cell>
          <cell r="I1855" t="str">
            <v>Xincheng  Zheng</v>
          </cell>
          <cell r="J1855">
            <v>1119116</v>
          </cell>
          <cell r="K1855" t="str">
            <v>UNIVERSITY OF CALIFORNIA, SAN FRANCISCO</v>
          </cell>
          <cell r="L1855" t="str">
            <v>CA</v>
          </cell>
          <cell r="M1855" t="str">
            <v>Pain mgt</v>
          </cell>
          <cell r="N1855" t="str">
            <v>Clinical Research in Pain Management</v>
          </cell>
          <cell r="O1855" t="str">
            <v>Back Pain Consortium Research Program</v>
          </cell>
          <cell r="P1855" t="str">
            <v>registered</v>
          </cell>
          <cell r="Q1855" t="str">
            <v>live</v>
          </cell>
          <cell r="R1855" t="str">
            <v>No</v>
          </cell>
          <cell r="S1855">
            <v>0</v>
          </cell>
          <cell r="T1855" t="str">
            <v>Yes</v>
          </cell>
          <cell r="U1855" t="str">
            <v>BACPAC</v>
          </cell>
          <cell r="V1855">
            <v>10375979</v>
          </cell>
        </row>
        <row r="1856">
          <cell r="A1856" t="str">
            <v>HDP00239</v>
          </cell>
          <cell r="B1856">
            <v>9897908</v>
          </cell>
          <cell r="C1856" t="str">
            <v>Wearable nanocomposite sensor system for diagnosing mechanical sources of low back pain and guiding rehabilitation</v>
          </cell>
          <cell r="D1856" t="str">
            <v>NIAMS</v>
          </cell>
          <cell r="E1856" t="str">
            <v>1UH2AR076723-01</v>
          </cell>
          <cell r="F1856" t="str">
            <v>AR076723</v>
          </cell>
          <cell r="G1856">
            <v>2019</v>
          </cell>
          <cell r="H1856" t="str">
            <v>Non-SBIR/STTR</v>
          </cell>
          <cell r="I1856" t="str">
            <v>Xincheng  Zheng</v>
          </cell>
          <cell r="J1856">
            <v>725641</v>
          </cell>
          <cell r="K1856" t="str">
            <v>BRIGHAM YOUNG UNIVERSITY</v>
          </cell>
          <cell r="L1856" t="str">
            <v>UT</v>
          </cell>
          <cell r="M1856" t="str">
            <v>Pain mgt</v>
          </cell>
          <cell r="N1856" t="str">
            <v>Clinical Research in Pain Management</v>
          </cell>
          <cell r="O1856" t="str">
            <v>Back Pain Consortium Research Program</v>
          </cell>
          <cell r="P1856" t="str">
            <v>registered</v>
          </cell>
          <cell r="Q1856" t="str">
            <v>live</v>
          </cell>
          <cell r="R1856" t="str">
            <v>No</v>
          </cell>
          <cell r="S1856">
            <v>0</v>
          </cell>
          <cell r="T1856" t="str">
            <v>Yes</v>
          </cell>
          <cell r="U1856" t="str">
            <v>BACPAC</v>
          </cell>
          <cell r="V1856">
            <v>10375976</v>
          </cell>
        </row>
        <row r="1857">
          <cell r="A1857" t="str">
            <v>HDP00344</v>
          </cell>
          <cell r="B1857">
            <v>9897929</v>
          </cell>
          <cell r="C1857" t="str">
            <v>Technology Research Site for Advanced, Faster Quantitative Imaging for BACPAC</v>
          </cell>
          <cell r="D1857" t="str">
            <v>NIAMS</v>
          </cell>
          <cell r="E1857" t="str">
            <v>1UH2AR076724-01</v>
          </cell>
          <cell r="F1857" t="str">
            <v>AR076724</v>
          </cell>
          <cell r="G1857">
            <v>2019</v>
          </cell>
          <cell r="H1857" t="str">
            <v>Non-SBIR/STTR</v>
          </cell>
          <cell r="I1857" t="str">
            <v>Xincheng  Zheng</v>
          </cell>
          <cell r="J1857">
            <v>513742</v>
          </cell>
          <cell r="K1857" t="str">
            <v>UNIVERSITY OF CALIFORNIA, SAN FRANCISCO</v>
          </cell>
          <cell r="L1857" t="str">
            <v>CA</v>
          </cell>
          <cell r="M1857" t="str">
            <v>Pain mgt</v>
          </cell>
          <cell r="N1857" t="str">
            <v>Clinical Research in Pain Management</v>
          </cell>
          <cell r="O1857" t="str">
            <v>Back Pain Consortium Research Program</v>
          </cell>
          <cell r="P1857" t="str">
            <v>not registered</v>
          </cell>
          <cell r="Q1857" t="str">
            <v>archived</v>
          </cell>
          <cell r="R1857" t="str">
            <v>No</v>
          </cell>
          <cell r="S1857">
            <v>0</v>
          </cell>
          <cell r="T1857" t="str">
            <v>No</v>
          </cell>
          <cell r="U1857" t="str">
            <v>BACPAC</v>
          </cell>
          <cell r="V1857">
            <v>10683143</v>
          </cell>
        </row>
        <row r="1858">
          <cell r="A1858" t="str">
            <v>HDP00366</v>
          </cell>
          <cell r="B1858">
            <v>9897962</v>
          </cell>
          <cell r="C1858" t="str">
            <v>HEALing LB3P: Profiling Biomechanical, Biological and Behavioral phenotypes</v>
          </cell>
          <cell r="D1858" t="str">
            <v>NIAMS</v>
          </cell>
          <cell r="E1858" t="str">
            <v>1U19AR076725-01</v>
          </cell>
          <cell r="F1858" t="str">
            <v>AR076725</v>
          </cell>
          <cell r="G1858">
            <v>2019</v>
          </cell>
          <cell r="H1858" t="str">
            <v>Non-SBIR/STTR</v>
          </cell>
          <cell r="I1858" t="str">
            <v>Aron  Marquitz</v>
          </cell>
          <cell r="J1858">
            <v>16756172</v>
          </cell>
          <cell r="K1858" t="str">
            <v>UNIVERSITY OF PITTSBURGH AT PITTSBURGH</v>
          </cell>
          <cell r="L1858" t="str">
            <v>PA</v>
          </cell>
          <cell r="M1858" t="str">
            <v>Pain mgt</v>
          </cell>
          <cell r="N1858" t="str">
            <v>Clinical Research in Pain Management</v>
          </cell>
          <cell r="O1858" t="str">
            <v>Back Pain Consortium Research Program</v>
          </cell>
          <cell r="P1858" t="str">
            <v>registered</v>
          </cell>
          <cell r="Q1858" t="str">
            <v>live</v>
          </cell>
          <cell r="R1858" t="str">
            <v>No</v>
          </cell>
          <cell r="S1858">
            <v>0</v>
          </cell>
          <cell r="T1858" t="str">
            <v>Yes</v>
          </cell>
          <cell r="U1858" t="str">
            <v>BACPAC</v>
          </cell>
          <cell r="V1858">
            <v>10765802</v>
          </cell>
        </row>
        <row r="1859">
          <cell r="A1859" t="str">
            <v>HDP00411</v>
          </cell>
          <cell r="B1859">
            <v>9897963</v>
          </cell>
          <cell r="C1859" t="str">
            <v>HEALing LB3P: Profiling Biomechanical, Biological and Behavioral phenotypes</v>
          </cell>
          <cell r="D1859" t="str">
            <v>NIAMS</v>
          </cell>
          <cell r="E1859" t="str">
            <v>1U19AR076725-01</v>
          </cell>
          <cell r="F1859" t="str">
            <v>AR076725</v>
          </cell>
          <cell r="G1859">
            <v>2019</v>
          </cell>
          <cell r="H1859" t="str">
            <v>Non-SBIR/STTR</v>
          </cell>
          <cell r="J1859">
            <v>1516730</v>
          </cell>
          <cell r="K1859" t="str">
            <v>UNIVERSITY OF PITTSBURGH AT PITTSBURGH</v>
          </cell>
          <cell r="L1859" t="str">
            <v>PA</v>
          </cell>
          <cell r="M1859" t="str">
            <v>Pain mgt</v>
          </cell>
          <cell r="N1859" t="str">
            <v>Clinical Research in Pain Management</v>
          </cell>
          <cell r="O1859" t="str">
            <v>Back Pain Consortium Research Program</v>
          </cell>
          <cell r="P1859" t="str">
            <v>not registered</v>
          </cell>
          <cell r="Q1859" t="str">
            <v>archived</v>
          </cell>
          <cell r="R1859" t="str">
            <v>No</v>
          </cell>
          <cell r="S1859">
            <v>0</v>
          </cell>
          <cell r="T1859" t="str">
            <v>No</v>
          </cell>
          <cell r="U1859" t="str">
            <v>BACPAC</v>
          </cell>
          <cell r="V1859">
            <v>9897963</v>
          </cell>
        </row>
        <row r="1860">
          <cell r="A1860" t="str">
            <v>HDP00409</v>
          </cell>
          <cell r="B1860">
            <v>9897965</v>
          </cell>
          <cell r="C1860" t="str">
            <v>HEALing LB3P: Profiling Biomechanical, Biological and Behavioral phenotypes</v>
          </cell>
          <cell r="D1860" t="str">
            <v>NIAMS</v>
          </cell>
          <cell r="E1860" t="str">
            <v>1U19AR076725-01</v>
          </cell>
          <cell r="F1860" t="str">
            <v>AR076725</v>
          </cell>
          <cell r="G1860">
            <v>2019</v>
          </cell>
          <cell r="H1860" t="str">
            <v>Non-SBIR/STTR</v>
          </cell>
          <cell r="J1860">
            <v>4551019</v>
          </cell>
          <cell r="K1860" t="str">
            <v>UNIVERSITY OF PITTSBURGH AT PITTSBURGH</v>
          </cell>
          <cell r="L1860" t="str">
            <v>PA</v>
          </cell>
          <cell r="M1860" t="str">
            <v>Pain mgt</v>
          </cell>
          <cell r="N1860" t="str">
            <v>Clinical Research in Pain Management</v>
          </cell>
          <cell r="O1860" t="str">
            <v>Back Pain Consortium Research Program</v>
          </cell>
          <cell r="P1860" t="str">
            <v>not registered</v>
          </cell>
          <cell r="Q1860" t="str">
            <v>archived</v>
          </cell>
          <cell r="R1860" t="str">
            <v>No</v>
          </cell>
          <cell r="S1860">
            <v>0</v>
          </cell>
          <cell r="T1860" t="str">
            <v>No</v>
          </cell>
          <cell r="U1860" t="str">
            <v>BACPAC</v>
          </cell>
          <cell r="V1860">
            <v>9897965</v>
          </cell>
        </row>
        <row r="1861">
          <cell r="A1861" t="str">
            <v>HDP00414</v>
          </cell>
          <cell r="B1861">
            <v>9897966</v>
          </cell>
          <cell r="C1861" t="str">
            <v>HEALing LB3P: Profiling Biomechanical, Biological and Behavioral phenotypes</v>
          </cell>
          <cell r="D1861" t="str">
            <v>NIAMS</v>
          </cell>
          <cell r="E1861" t="str">
            <v>1U19AR076725-01</v>
          </cell>
          <cell r="F1861" t="str">
            <v>AR076725</v>
          </cell>
          <cell r="G1861">
            <v>2019</v>
          </cell>
          <cell r="H1861" t="str">
            <v>Non-SBIR/STTR</v>
          </cell>
          <cell r="J1861">
            <v>4532671</v>
          </cell>
          <cell r="K1861" t="str">
            <v>UNIVERSITY OF PITTSBURGH AT PITTSBURGH</v>
          </cell>
          <cell r="L1861" t="str">
            <v>PA</v>
          </cell>
          <cell r="M1861" t="str">
            <v>Pain mgt</v>
          </cell>
          <cell r="N1861" t="str">
            <v>Clinical Research in Pain Management</v>
          </cell>
          <cell r="O1861" t="str">
            <v>Back Pain Consortium Research Program</v>
          </cell>
          <cell r="P1861" t="str">
            <v>not registered</v>
          </cell>
          <cell r="Q1861" t="str">
            <v>archived</v>
          </cell>
          <cell r="R1861" t="str">
            <v>No</v>
          </cell>
          <cell r="S1861">
            <v>0</v>
          </cell>
          <cell r="T1861" t="str">
            <v>No</v>
          </cell>
          <cell r="U1861" t="str">
            <v>BACPAC</v>
          </cell>
          <cell r="V1861">
            <v>9897966</v>
          </cell>
        </row>
        <row r="1862">
          <cell r="A1862" t="str">
            <v>HDP00410</v>
          </cell>
          <cell r="B1862">
            <v>9897967</v>
          </cell>
          <cell r="C1862" t="str">
            <v>HEALing LB3P: Profiling Biomechanical, Biological and Behavioral phenotypes</v>
          </cell>
          <cell r="D1862" t="str">
            <v>NIAMS</v>
          </cell>
          <cell r="E1862" t="str">
            <v>1U19AR076725-01</v>
          </cell>
          <cell r="F1862" t="str">
            <v>AR076725</v>
          </cell>
          <cell r="G1862">
            <v>2019</v>
          </cell>
          <cell r="H1862" t="str">
            <v>Non-SBIR/STTR</v>
          </cell>
          <cell r="J1862">
            <v>1895074</v>
          </cell>
          <cell r="K1862" t="str">
            <v>UNIVERSITY OF PITTSBURGH AT PITTSBURGH</v>
          </cell>
          <cell r="L1862" t="str">
            <v>PA</v>
          </cell>
          <cell r="M1862" t="str">
            <v>Pain mgt</v>
          </cell>
          <cell r="N1862" t="str">
            <v>Clinical Research in Pain Management</v>
          </cell>
          <cell r="O1862" t="str">
            <v>Back Pain Consortium Research Program</v>
          </cell>
          <cell r="P1862" t="str">
            <v>not registered</v>
          </cell>
          <cell r="Q1862" t="str">
            <v>archived</v>
          </cell>
          <cell r="R1862" t="str">
            <v>No</v>
          </cell>
          <cell r="S1862">
            <v>0</v>
          </cell>
          <cell r="T1862" t="str">
            <v>No</v>
          </cell>
          <cell r="U1862" t="str">
            <v>BACPAC</v>
          </cell>
          <cell r="V1862">
            <v>9897967</v>
          </cell>
        </row>
        <row r="1863">
          <cell r="A1863" t="str">
            <v>HDP00415</v>
          </cell>
          <cell r="B1863">
            <v>9897968</v>
          </cell>
          <cell r="C1863" t="str">
            <v>HEALing LB3P: Profiling Biomechanical, Biological and Behavioral phenotypes</v>
          </cell>
          <cell r="D1863" t="str">
            <v>NIAMS</v>
          </cell>
          <cell r="E1863" t="str">
            <v>1U19AR076725-01</v>
          </cell>
          <cell r="F1863" t="str">
            <v>AR076725</v>
          </cell>
          <cell r="G1863">
            <v>2019</v>
          </cell>
          <cell r="H1863" t="str">
            <v>Non-SBIR/STTR</v>
          </cell>
          <cell r="J1863">
            <v>1236692</v>
          </cell>
          <cell r="K1863" t="str">
            <v>UNIVERSITY OF PITTSBURGH AT PITTSBURGH</v>
          </cell>
          <cell r="L1863" t="str">
            <v>PA</v>
          </cell>
          <cell r="M1863" t="str">
            <v>Pain mgt</v>
          </cell>
          <cell r="N1863" t="str">
            <v>Clinical Research in Pain Management</v>
          </cell>
          <cell r="O1863" t="str">
            <v>Back Pain Consortium Research Program</v>
          </cell>
          <cell r="P1863" t="str">
            <v>not registered</v>
          </cell>
          <cell r="Q1863" t="str">
            <v>archived</v>
          </cell>
          <cell r="R1863" t="str">
            <v>No</v>
          </cell>
          <cell r="S1863">
            <v>0</v>
          </cell>
          <cell r="T1863" t="str">
            <v>No</v>
          </cell>
          <cell r="U1863" t="str">
            <v>BACPAC</v>
          </cell>
          <cell r="V1863">
            <v>9897968</v>
          </cell>
        </row>
        <row r="1864">
          <cell r="A1864" t="str">
            <v>HDP00412</v>
          </cell>
          <cell r="B1864">
            <v>9897969</v>
          </cell>
          <cell r="C1864" t="str">
            <v>HEALing LB3P: Profiling Biomechanical, Biological and Behavioral Phenotypes</v>
          </cell>
          <cell r="D1864" t="str">
            <v>NIAMS</v>
          </cell>
          <cell r="E1864" t="str">
            <v>1U19AR076725-01</v>
          </cell>
          <cell r="F1864" t="str">
            <v>AR076725</v>
          </cell>
          <cell r="G1864">
            <v>2019</v>
          </cell>
          <cell r="H1864" t="str">
            <v>Non-SBIR/STTR</v>
          </cell>
          <cell r="J1864">
            <v>3070985</v>
          </cell>
          <cell r="K1864" t="str">
            <v>UNIVERSITY OF PITTSBURGH AT PITTSBURGH</v>
          </cell>
          <cell r="L1864" t="str">
            <v>PA</v>
          </cell>
          <cell r="M1864" t="str">
            <v>Pain mgt</v>
          </cell>
          <cell r="N1864" t="str">
            <v>Clinical Research in Pain Management</v>
          </cell>
          <cell r="O1864" t="str">
            <v>Back Pain Consortium Research Program</v>
          </cell>
          <cell r="P1864" t="str">
            <v>not registered</v>
          </cell>
          <cell r="Q1864" t="str">
            <v>archived</v>
          </cell>
          <cell r="R1864" t="str">
            <v>No</v>
          </cell>
          <cell r="S1864">
            <v>0</v>
          </cell>
          <cell r="T1864" t="str">
            <v>No</v>
          </cell>
          <cell r="U1864" t="str">
            <v>BACPAC</v>
          </cell>
          <cell r="V1864">
            <v>9897969</v>
          </cell>
        </row>
        <row r="1865">
          <cell r="A1865" t="str">
            <v>HDP00158</v>
          </cell>
          <cell r="B1865">
            <v>9898031</v>
          </cell>
          <cell r="C1865" t="str">
            <v>The Spine Phenome Project: Enabling Technology for Personalized Medicine</v>
          </cell>
          <cell r="D1865" t="str">
            <v>NIAMS</v>
          </cell>
          <cell r="E1865" t="str">
            <v>1UH2AR076729-01</v>
          </cell>
          <cell r="F1865" t="str">
            <v>AR076729</v>
          </cell>
          <cell r="G1865">
            <v>2019</v>
          </cell>
          <cell r="H1865" t="str">
            <v>Non-SBIR/STTR</v>
          </cell>
          <cell r="I1865" t="str">
            <v>Xincheng  Zheng</v>
          </cell>
          <cell r="J1865">
            <v>902096</v>
          </cell>
          <cell r="K1865" t="str">
            <v>OHIO STATE UNIVERSITY</v>
          </cell>
          <cell r="L1865" t="str">
            <v>OH</v>
          </cell>
          <cell r="M1865" t="str">
            <v>Pain mgt</v>
          </cell>
          <cell r="N1865" t="str">
            <v>Clinical Research in Pain Management</v>
          </cell>
          <cell r="O1865" t="str">
            <v>Back Pain Consortium Research Program</v>
          </cell>
          <cell r="P1865" t="str">
            <v>not registered</v>
          </cell>
          <cell r="Q1865" t="str">
            <v>archived</v>
          </cell>
          <cell r="R1865" t="str">
            <v>No</v>
          </cell>
          <cell r="S1865">
            <v>0</v>
          </cell>
          <cell r="T1865" t="str">
            <v>No</v>
          </cell>
          <cell r="U1865" t="str">
            <v>BACPAC</v>
          </cell>
          <cell r="V1865">
            <v>10375971</v>
          </cell>
        </row>
        <row r="1866">
          <cell r="A1866" t="str">
            <v>HDP00689</v>
          </cell>
          <cell r="B1866">
            <v>9898037</v>
          </cell>
          <cell r="C1866" t="str">
            <v>Integrating Addiction Research in Health Systems: The Addiction Research Network</v>
          </cell>
          <cell r="D1866" t="str">
            <v>NIDA</v>
          </cell>
          <cell r="E1866" t="str">
            <v>3UG1DA040314-05S4</v>
          </cell>
          <cell r="F1866" t="str">
            <v>DA040314</v>
          </cell>
          <cell r="G1866">
            <v>2019</v>
          </cell>
          <cell r="H1866" t="str">
            <v>Other Research-Related</v>
          </cell>
          <cell r="I1866" t="str">
            <v>Ronald  Dobbins</v>
          </cell>
          <cell r="J1866">
            <v>1223031</v>
          </cell>
          <cell r="K1866" t="str">
            <v>KAISER FOUNDATION RESEARCH INSTITUTE</v>
          </cell>
          <cell r="L1866" t="str">
            <v>CA</v>
          </cell>
          <cell r="M1866" t="str">
            <v>OUD</v>
          </cell>
          <cell r="N1866" t="str">
            <v>Translation of Research to Practice for the Treatment of Opioid Addiction</v>
          </cell>
          <cell r="O1866" t="str">
            <v>Enhancing the National Drug Abuse Treatment Clinical Trials Network to Address Opioids</v>
          </cell>
          <cell r="P1866" t="str">
            <v>not registered</v>
          </cell>
          <cell r="Q1866" t="str">
            <v>archived</v>
          </cell>
          <cell r="R1866" t="str">
            <v>No</v>
          </cell>
          <cell r="S1866">
            <v>0</v>
          </cell>
          <cell r="T1866" t="str">
            <v>No</v>
          </cell>
          <cell r="U1866" t="str">
            <v>CTN</v>
          </cell>
          <cell r="V1866" t="str">
            <v>NULL</v>
          </cell>
        </row>
        <row r="1867">
          <cell r="A1867" t="str">
            <v>HDP00258</v>
          </cell>
          <cell r="B1867">
            <v>9898044</v>
          </cell>
          <cell r="C1867" t="str">
            <v>Back Pain Consortium (BACPAC) Research Program Data Integration, Algorithm Development and Operations Management Center</v>
          </cell>
          <cell r="D1867" t="str">
            <v>NIAMS</v>
          </cell>
          <cell r="E1867" t="str">
            <v>1U24AR076730-01</v>
          </cell>
          <cell r="F1867" t="str">
            <v>AR076730</v>
          </cell>
          <cell r="G1867">
            <v>2019</v>
          </cell>
          <cell r="H1867" t="str">
            <v>Other Research-Related</v>
          </cell>
          <cell r="I1867" t="str">
            <v>Xincheng  Zheng</v>
          </cell>
          <cell r="J1867">
            <v>51781303</v>
          </cell>
          <cell r="K1867" t="str">
            <v>UNIV OF NORTH CAROLINA CHAPEL HILL</v>
          </cell>
          <cell r="L1867" t="str">
            <v>NC</v>
          </cell>
          <cell r="M1867" t="str">
            <v>Pain mgt</v>
          </cell>
          <cell r="N1867" t="str">
            <v>Clinical Research in Pain Management</v>
          </cell>
          <cell r="O1867" t="str">
            <v>Back Pain Consortium Research Program</v>
          </cell>
          <cell r="P1867" t="str">
            <v>registered</v>
          </cell>
          <cell r="Q1867" t="str">
            <v>live</v>
          </cell>
          <cell r="R1867" t="str">
            <v>No</v>
          </cell>
          <cell r="S1867">
            <v>1</v>
          </cell>
          <cell r="T1867" t="str">
            <v>No</v>
          </cell>
          <cell r="U1867" t="str">
            <v>BACPAC</v>
          </cell>
          <cell r="V1867">
            <v>10396871</v>
          </cell>
        </row>
        <row r="1868">
          <cell r="A1868" t="str">
            <v>HDP00349</v>
          </cell>
          <cell r="B1868">
            <v>9898052</v>
          </cell>
          <cell r="C1868" t="str">
            <v>Development, Evaluation and Translation of Robotic Apparel for Alleviating Low Back Pain</v>
          </cell>
          <cell r="D1868" t="str">
            <v>NIAMS</v>
          </cell>
          <cell r="E1868" t="str">
            <v>1UH2AR076731-01</v>
          </cell>
          <cell r="F1868" t="str">
            <v>AR076731</v>
          </cell>
          <cell r="G1868">
            <v>2019</v>
          </cell>
          <cell r="H1868" t="str">
            <v>Non-SBIR/STTR</v>
          </cell>
          <cell r="I1868" t="str">
            <v>Xincheng  Zheng</v>
          </cell>
          <cell r="J1868">
            <v>1123769</v>
          </cell>
          <cell r="K1868" t="str">
            <v>HARVARD UNIVERSITY</v>
          </cell>
          <cell r="L1868" t="str">
            <v>MA</v>
          </cell>
          <cell r="M1868" t="str">
            <v>Pain mgt</v>
          </cell>
          <cell r="N1868" t="str">
            <v>Clinical Research in Pain Management</v>
          </cell>
          <cell r="O1868" t="str">
            <v>Back Pain Consortium Research Program</v>
          </cell>
          <cell r="P1868" t="str">
            <v>registered</v>
          </cell>
          <cell r="Q1868" t="str">
            <v>live</v>
          </cell>
          <cell r="R1868" t="str">
            <v>No</v>
          </cell>
          <cell r="S1868">
            <v>0</v>
          </cell>
          <cell r="T1868" t="str">
            <v>Yes</v>
          </cell>
          <cell r="U1868" t="str">
            <v>BACPAC</v>
          </cell>
          <cell r="V1868">
            <v>10375975</v>
          </cell>
        </row>
        <row r="1869">
          <cell r="A1869" t="str">
            <v>HDP00133</v>
          </cell>
          <cell r="B1869">
            <v>9898100</v>
          </cell>
          <cell r="C1869" t="str">
            <v>1/4 Investigation of opioid exposure and neurodevelopment (iOPEN)</v>
          </cell>
          <cell r="D1869" t="str">
            <v>NIDA</v>
          </cell>
          <cell r="E1869" t="str">
            <v>1R34DA050291-01</v>
          </cell>
          <cell r="F1869" t="str">
            <v>DA050291</v>
          </cell>
          <cell r="G1869">
            <v>2019</v>
          </cell>
          <cell r="H1869" t="str">
            <v>Non-SBIR/STTR</v>
          </cell>
          <cell r="I1869" t="str">
            <v>Janani  Prabhakar</v>
          </cell>
          <cell r="J1869">
            <v>264927</v>
          </cell>
          <cell r="K1869" t="str">
            <v>OREGON HEALTH &amp; SCIENCE UNIVERSITY</v>
          </cell>
          <cell r="L1869" t="str">
            <v>OR</v>
          </cell>
          <cell r="M1869" t="str">
            <v>OUD</v>
          </cell>
          <cell r="N1869" t="str">
            <v>Enhanced Outcomes for Infants and Children Exposed to Opioids</v>
          </cell>
          <cell r="O1869" t="str">
            <v>HEALthy Brain and Child Development Study (HBCD)</v>
          </cell>
          <cell r="P1869" t="str">
            <v>not registered</v>
          </cell>
          <cell r="Q1869" t="str">
            <v>archived</v>
          </cell>
          <cell r="R1869" t="str">
            <v>No</v>
          </cell>
          <cell r="S1869">
            <v>0</v>
          </cell>
          <cell r="T1869" t="str">
            <v>No</v>
          </cell>
          <cell r="U1869" t="str">
            <v>HBCD</v>
          </cell>
          <cell r="V1869">
            <v>9898100</v>
          </cell>
        </row>
        <row r="1870">
          <cell r="A1870" t="str">
            <v>HDP00429</v>
          </cell>
          <cell r="B1870">
            <v>9898106</v>
          </cell>
          <cell r="C1870" t="str">
            <v>University of Michigan BACPAC Mechanistic Research Center</v>
          </cell>
          <cell r="D1870" t="str">
            <v>NIAMS</v>
          </cell>
          <cell r="E1870" t="str">
            <v>1U19AR076734-01</v>
          </cell>
          <cell r="F1870" t="str">
            <v>AR076734</v>
          </cell>
          <cell r="G1870">
            <v>2019</v>
          </cell>
          <cell r="H1870" t="str">
            <v>Non-SBIR/STTR</v>
          </cell>
          <cell r="I1870" t="str">
            <v>Aron  Marquitz</v>
          </cell>
          <cell r="J1870">
            <v>8969433</v>
          </cell>
          <cell r="K1870" t="str">
            <v>UNIVERSITY OF MICHIGAN AT ANN ARBOR</v>
          </cell>
          <cell r="L1870" t="str">
            <v>MI</v>
          </cell>
          <cell r="M1870" t="str">
            <v>Pain mgt</v>
          </cell>
          <cell r="N1870" t="str">
            <v>Clinical Research in Pain Management</v>
          </cell>
          <cell r="O1870" t="str">
            <v>Back Pain Consortium Research Program</v>
          </cell>
          <cell r="P1870" t="str">
            <v>registered</v>
          </cell>
          <cell r="Q1870" t="str">
            <v>live</v>
          </cell>
          <cell r="R1870" t="str">
            <v>No</v>
          </cell>
          <cell r="S1870">
            <v>1</v>
          </cell>
          <cell r="T1870" t="str">
            <v>Yes</v>
          </cell>
          <cell r="U1870" t="str">
            <v>BACPAC</v>
          </cell>
          <cell r="V1870">
            <v>10765807</v>
          </cell>
        </row>
        <row r="1871">
          <cell r="A1871" t="str">
            <v>HDP00198</v>
          </cell>
          <cell r="B1871">
            <v>9898107</v>
          </cell>
          <cell r="C1871" t="str">
            <v>Administrative Core</v>
          </cell>
          <cell r="D1871" t="str">
            <v>NIAMS</v>
          </cell>
          <cell r="E1871" t="str">
            <v>1U19AR076734-01</v>
          </cell>
          <cell r="F1871" t="str">
            <v>AR076734</v>
          </cell>
          <cell r="G1871">
            <v>2019</v>
          </cell>
          <cell r="H1871" t="str">
            <v>Non-SBIR/STTR</v>
          </cell>
          <cell r="J1871">
            <v>1016140</v>
          </cell>
          <cell r="K1871" t="str">
            <v>UNIVERSITY OF MICHIGAN AT ANN ARBOR</v>
          </cell>
          <cell r="L1871" t="str">
            <v>MI</v>
          </cell>
          <cell r="M1871" t="str">
            <v>Pain mgt</v>
          </cell>
          <cell r="N1871" t="str">
            <v>Clinical Research in Pain Management</v>
          </cell>
          <cell r="O1871" t="str">
            <v>Back Pain Consortium Research Program</v>
          </cell>
          <cell r="P1871" t="str">
            <v>not registered</v>
          </cell>
          <cell r="Q1871" t="str">
            <v>archived</v>
          </cell>
          <cell r="R1871" t="str">
            <v>No</v>
          </cell>
          <cell r="S1871">
            <v>0</v>
          </cell>
          <cell r="T1871" t="str">
            <v>No</v>
          </cell>
          <cell r="U1871" t="str">
            <v>BACPAC</v>
          </cell>
          <cell r="V1871">
            <v>9898107</v>
          </cell>
        </row>
        <row r="1872">
          <cell r="A1872" t="str">
            <v>HDP00430</v>
          </cell>
          <cell r="B1872">
            <v>9898108</v>
          </cell>
          <cell r="C1872" t="str">
            <v>Research Project</v>
          </cell>
          <cell r="D1872" t="str">
            <v>NIAMS</v>
          </cell>
          <cell r="E1872" t="str">
            <v>1U19AR076734-01</v>
          </cell>
          <cell r="F1872" t="str">
            <v>AR076734</v>
          </cell>
          <cell r="G1872">
            <v>2019</v>
          </cell>
          <cell r="H1872" t="str">
            <v>Non-SBIR/STTR</v>
          </cell>
          <cell r="J1872">
            <v>2957917</v>
          </cell>
          <cell r="K1872" t="str">
            <v>UNIVERSITY OF MICHIGAN AT ANN ARBOR</v>
          </cell>
          <cell r="L1872" t="str">
            <v>MI</v>
          </cell>
          <cell r="M1872" t="str">
            <v>Pain mgt</v>
          </cell>
          <cell r="N1872" t="str">
            <v>Clinical Research in Pain Management</v>
          </cell>
          <cell r="O1872" t="str">
            <v>Back Pain Consortium Research Program</v>
          </cell>
          <cell r="P1872" t="str">
            <v>not registered</v>
          </cell>
          <cell r="Q1872" t="str">
            <v>archived</v>
          </cell>
          <cell r="R1872" t="str">
            <v>No</v>
          </cell>
          <cell r="S1872">
            <v>0</v>
          </cell>
          <cell r="T1872" t="str">
            <v>No</v>
          </cell>
          <cell r="U1872" t="str">
            <v>BACPAC</v>
          </cell>
          <cell r="V1872">
            <v>9898108</v>
          </cell>
        </row>
        <row r="1873">
          <cell r="A1873" t="str">
            <v>HDP00433</v>
          </cell>
          <cell r="B1873">
            <v>9898109</v>
          </cell>
          <cell r="C1873" t="str">
            <v>Neurobiological Phenotyping Core</v>
          </cell>
          <cell r="D1873" t="str">
            <v>NIAMS</v>
          </cell>
          <cell r="E1873" t="str">
            <v>1U19AR076734-01</v>
          </cell>
          <cell r="F1873" t="str">
            <v>AR076734</v>
          </cell>
          <cell r="G1873">
            <v>2019</v>
          </cell>
          <cell r="H1873" t="str">
            <v>Non-SBIR/STTR</v>
          </cell>
          <cell r="J1873">
            <v>2218999</v>
          </cell>
          <cell r="K1873" t="str">
            <v>UNIVERSITY OF MICHIGAN AT ANN ARBOR</v>
          </cell>
          <cell r="L1873" t="str">
            <v>MI</v>
          </cell>
          <cell r="M1873" t="str">
            <v>Pain mgt</v>
          </cell>
          <cell r="N1873" t="str">
            <v>Clinical Research in Pain Management</v>
          </cell>
          <cell r="O1873" t="str">
            <v>Back Pain Consortium Research Program</v>
          </cell>
          <cell r="P1873" t="str">
            <v>not registered</v>
          </cell>
          <cell r="Q1873" t="str">
            <v>archived</v>
          </cell>
          <cell r="R1873" t="str">
            <v>No</v>
          </cell>
          <cell r="S1873">
            <v>0</v>
          </cell>
          <cell r="T1873" t="str">
            <v>No</v>
          </cell>
          <cell r="U1873" t="str">
            <v>BACPAC</v>
          </cell>
          <cell r="V1873">
            <v>9898109</v>
          </cell>
        </row>
        <row r="1874">
          <cell r="A1874" t="str">
            <v>HDP00431</v>
          </cell>
          <cell r="B1874">
            <v>9898110</v>
          </cell>
          <cell r="C1874" t="str">
            <v>Behavioral Phenoptying Core</v>
          </cell>
          <cell r="D1874" t="str">
            <v>NIAMS</v>
          </cell>
          <cell r="E1874" t="str">
            <v>1U19AR076734-01</v>
          </cell>
          <cell r="F1874" t="str">
            <v>AR076734</v>
          </cell>
          <cell r="G1874">
            <v>2019</v>
          </cell>
          <cell r="H1874" t="str">
            <v>Non-SBIR/STTR</v>
          </cell>
          <cell r="J1874">
            <v>749019</v>
          </cell>
          <cell r="K1874" t="str">
            <v>UNIVERSITY OF MICHIGAN AT ANN ARBOR</v>
          </cell>
          <cell r="L1874" t="str">
            <v>MI</v>
          </cell>
          <cell r="M1874" t="str">
            <v>Pain mgt</v>
          </cell>
          <cell r="N1874" t="str">
            <v>Clinical Research in Pain Management</v>
          </cell>
          <cell r="O1874" t="str">
            <v>Back Pain Consortium Research Program</v>
          </cell>
          <cell r="P1874" t="str">
            <v>not registered</v>
          </cell>
          <cell r="Q1874" t="str">
            <v>archived</v>
          </cell>
          <cell r="R1874" t="str">
            <v>No</v>
          </cell>
          <cell r="S1874">
            <v>0</v>
          </cell>
          <cell r="T1874" t="str">
            <v>No</v>
          </cell>
          <cell r="U1874" t="str">
            <v>BACPAC</v>
          </cell>
          <cell r="V1874">
            <v>9898110</v>
          </cell>
        </row>
        <row r="1875">
          <cell r="A1875" t="str">
            <v>HDP00432</v>
          </cell>
          <cell r="B1875">
            <v>9898111</v>
          </cell>
          <cell r="C1875" t="str">
            <v>Informatics Core</v>
          </cell>
          <cell r="D1875" t="str">
            <v>NIAMS</v>
          </cell>
          <cell r="E1875" t="str">
            <v>1U19AR076734-01</v>
          </cell>
          <cell r="F1875" t="str">
            <v>AR076734</v>
          </cell>
          <cell r="G1875">
            <v>2019</v>
          </cell>
          <cell r="H1875" t="str">
            <v>Non-SBIR/STTR</v>
          </cell>
          <cell r="J1875">
            <v>331680</v>
          </cell>
          <cell r="K1875" t="str">
            <v>UNIVERSITY OF MICHIGAN AT ANN ARBOR</v>
          </cell>
          <cell r="L1875" t="str">
            <v>MI</v>
          </cell>
          <cell r="M1875" t="str">
            <v>Pain mgt</v>
          </cell>
          <cell r="N1875" t="str">
            <v>Clinical Research in Pain Management</v>
          </cell>
          <cell r="O1875" t="str">
            <v>Back Pain Consortium Research Program</v>
          </cell>
          <cell r="P1875" t="str">
            <v>not registered</v>
          </cell>
          <cell r="Q1875" t="str">
            <v>archived</v>
          </cell>
          <cell r="R1875" t="str">
            <v>No</v>
          </cell>
          <cell r="S1875">
            <v>0</v>
          </cell>
          <cell r="T1875" t="str">
            <v>No</v>
          </cell>
          <cell r="U1875" t="str">
            <v>BACPAC</v>
          </cell>
          <cell r="V1875">
            <v>9898111</v>
          </cell>
        </row>
        <row r="1876">
          <cell r="A1876" t="str">
            <v>HDP00434</v>
          </cell>
          <cell r="B1876">
            <v>9898112</v>
          </cell>
          <cell r="C1876" t="str">
            <v>Clinical Core</v>
          </cell>
          <cell r="D1876" t="str">
            <v>NIAMS</v>
          </cell>
          <cell r="E1876" t="str">
            <v>1U19AR076734-01</v>
          </cell>
          <cell r="F1876" t="str">
            <v>AR076734</v>
          </cell>
          <cell r="G1876">
            <v>2019</v>
          </cell>
          <cell r="H1876" t="str">
            <v>Non-SBIR/STTR</v>
          </cell>
          <cell r="J1876">
            <v>1695678</v>
          </cell>
          <cell r="K1876" t="str">
            <v>UNIVERSITY OF MICHIGAN AT ANN ARBOR</v>
          </cell>
          <cell r="L1876" t="str">
            <v>MI</v>
          </cell>
          <cell r="M1876" t="str">
            <v>Pain mgt</v>
          </cell>
          <cell r="N1876" t="str">
            <v>Clinical Research in Pain Management</v>
          </cell>
          <cell r="O1876" t="str">
            <v>Back Pain Consortium Research Program</v>
          </cell>
          <cell r="P1876" t="str">
            <v>not registered</v>
          </cell>
          <cell r="Q1876" t="str">
            <v>archived</v>
          </cell>
          <cell r="R1876" t="str">
            <v>No</v>
          </cell>
          <cell r="S1876">
            <v>0</v>
          </cell>
          <cell r="T1876" t="str">
            <v>No</v>
          </cell>
          <cell r="U1876" t="str">
            <v>BACPAC</v>
          </cell>
          <cell r="V1876">
            <v>9898112</v>
          </cell>
        </row>
        <row r="1877">
          <cell r="A1877" t="str">
            <v>HDP00122</v>
          </cell>
          <cell r="B1877">
            <v>9898129</v>
          </cell>
          <cell r="C1877" t="str">
            <v>Focused Ultrasound Neuromodulation of Dorsal Root Ganglion for Noninvasive Mitigation of Low Back Pain</v>
          </cell>
          <cell r="D1877" t="str">
            <v>NIAMS</v>
          </cell>
          <cell r="E1877" t="str">
            <v>1UH2AR076736-01</v>
          </cell>
          <cell r="F1877" t="str">
            <v>AR076736</v>
          </cell>
          <cell r="G1877">
            <v>2019</v>
          </cell>
          <cell r="H1877" t="str">
            <v>Non-SBIR/STTR</v>
          </cell>
          <cell r="I1877" t="str">
            <v>Xincheng  Zheng</v>
          </cell>
          <cell r="J1877">
            <v>517340</v>
          </cell>
          <cell r="K1877" t="str">
            <v>UNIVERSITY OF UTAH</v>
          </cell>
          <cell r="L1877" t="str">
            <v>UT</v>
          </cell>
          <cell r="M1877" t="str">
            <v>Pain mgt</v>
          </cell>
          <cell r="N1877" t="str">
            <v>Clinical Research in Pain Management</v>
          </cell>
          <cell r="O1877" t="str">
            <v>Back Pain Consortium Research Program</v>
          </cell>
          <cell r="P1877" t="str">
            <v>not registered</v>
          </cell>
          <cell r="Q1877" t="str">
            <v>archived</v>
          </cell>
          <cell r="R1877" t="str">
            <v>No</v>
          </cell>
          <cell r="S1877">
            <v>0</v>
          </cell>
          <cell r="T1877" t="str">
            <v>No</v>
          </cell>
          <cell r="U1877" t="str">
            <v>BACPAC</v>
          </cell>
          <cell r="V1877">
            <v>10025169</v>
          </cell>
        </row>
        <row r="1878">
          <cell r="A1878" t="str">
            <v>HDP01339</v>
          </cell>
          <cell r="B1878">
            <v>9898132</v>
          </cell>
          <cell r="C1878" t="str">
            <v>UCSF Core Center for Patient-centric Mechanistic Phenotyping in Chronic Low Back Pain</v>
          </cell>
          <cell r="D1878" t="str">
            <v>NIAMS</v>
          </cell>
          <cell r="E1878" t="str">
            <v>1U19AR076737-01</v>
          </cell>
          <cell r="F1878" t="str">
            <v>AR076737</v>
          </cell>
          <cell r="G1878">
            <v>2019</v>
          </cell>
          <cell r="H1878" t="str">
            <v>Non-SBIR/STTR</v>
          </cell>
          <cell r="I1878" t="str">
            <v>Aron  Marquitz</v>
          </cell>
          <cell r="J1878">
            <v>29408845</v>
          </cell>
          <cell r="K1878" t="str">
            <v>UNIVERSITY OF CALIFORNIA, SAN FRANCISCO</v>
          </cell>
          <cell r="L1878" t="str">
            <v>CA</v>
          </cell>
          <cell r="M1878" t="str">
            <v>Pain mgt</v>
          </cell>
          <cell r="N1878" t="str">
            <v>Clinical Research in Pain Management</v>
          </cell>
          <cell r="O1878" t="str">
            <v>Back Pain Consortium Research Program</v>
          </cell>
          <cell r="P1878" t="str">
            <v>registered</v>
          </cell>
          <cell r="Q1878" t="str">
            <v>live</v>
          </cell>
          <cell r="R1878" t="str">
            <v>No</v>
          </cell>
          <cell r="S1878">
            <v>0</v>
          </cell>
          <cell r="T1878" t="str">
            <v>Yes</v>
          </cell>
          <cell r="U1878" t="str">
            <v>BACPAC</v>
          </cell>
          <cell r="V1878">
            <v>9898132</v>
          </cell>
        </row>
        <row r="1879">
          <cell r="A1879" t="str">
            <v>HDP01339</v>
          </cell>
          <cell r="B1879">
            <v>9898132</v>
          </cell>
          <cell r="C1879" t="str">
            <v>UCSF Core Center for Patient-centric Mechanistic Phenotyping in Chronic Low Back Pain</v>
          </cell>
          <cell r="D1879" t="str">
            <v>NIAMS</v>
          </cell>
          <cell r="E1879" t="str">
            <v>1U19AR076737-01</v>
          </cell>
          <cell r="F1879" t="str">
            <v>AR076737</v>
          </cell>
          <cell r="G1879">
            <v>2019</v>
          </cell>
          <cell r="H1879" t="str">
            <v>Non-SBIR/STTR</v>
          </cell>
          <cell r="I1879" t="str">
            <v>Aron  Marquitz</v>
          </cell>
          <cell r="J1879">
            <v>29408845</v>
          </cell>
          <cell r="K1879" t="str">
            <v>UNIVERSITY OF CALIFORNIA, SAN FRANCISCO</v>
          </cell>
          <cell r="L1879" t="str">
            <v>CA</v>
          </cell>
          <cell r="M1879" t="str">
            <v>Pain mgt</v>
          </cell>
          <cell r="N1879" t="str">
            <v>Clinical Research in Pain Management</v>
          </cell>
          <cell r="O1879" t="str">
            <v>Back Pain Consortium Research Program</v>
          </cell>
          <cell r="P1879" t="str">
            <v>registered</v>
          </cell>
          <cell r="Q1879" t="str">
            <v>live</v>
          </cell>
          <cell r="R1879" t="str">
            <v>No</v>
          </cell>
          <cell r="S1879">
            <v>0</v>
          </cell>
          <cell r="T1879" t="str">
            <v>Yes</v>
          </cell>
          <cell r="U1879" t="str">
            <v>BACPAC</v>
          </cell>
          <cell r="V1879">
            <v>9898132</v>
          </cell>
        </row>
        <row r="1880">
          <cell r="A1880" t="str">
            <v>HDP01339</v>
          </cell>
          <cell r="B1880">
            <v>9898132</v>
          </cell>
          <cell r="C1880" t="str">
            <v>UCSF Core Center for Patient-centric Mechanistic Phenotyping in Chronic Low Back Pain</v>
          </cell>
          <cell r="D1880" t="str">
            <v>NIAMS</v>
          </cell>
          <cell r="E1880" t="str">
            <v>1U19AR076737-01</v>
          </cell>
          <cell r="F1880" t="str">
            <v>AR076737</v>
          </cell>
          <cell r="G1880">
            <v>2019</v>
          </cell>
          <cell r="H1880" t="str">
            <v>Non-SBIR/STTR</v>
          </cell>
          <cell r="I1880" t="str">
            <v>Aron  Marquitz</v>
          </cell>
          <cell r="J1880">
            <v>29408845</v>
          </cell>
          <cell r="K1880" t="str">
            <v>UNIVERSITY OF CALIFORNIA, SAN FRANCISCO</v>
          </cell>
          <cell r="L1880" t="str">
            <v>CA</v>
          </cell>
          <cell r="M1880" t="str">
            <v>Pain mgt</v>
          </cell>
          <cell r="N1880" t="str">
            <v>Clinical Research in Pain Management</v>
          </cell>
          <cell r="O1880" t="str">
            <v>Back Pain Consortium Research Program</v>
          </cell>
          <cell r="P1880" t="str">
            <v>registered</v>
          </cell>
          <cell r="Q1880" t="str">
            <v>live</v>
          </cell>
          <cell r="R1880" t="str">
            <v>No</v>
          </cell>
          <cell r="S1880">
            <v>0</v>
          </cell>
          <cell r="T1880" t="str">
            <v>Yes</v>
          </cell>
          <cell r="U1880" t="str">
            <v>BACPAC</v>
          </cell>
          <cell r="V1880">
            <v>9898132</v>
          </cell>
        </row>
        <row r="1881">
          <cell r="A1881" t="str">
            <v>HDP01338</v>
          </cell>
          <cell r="B1881">
            <v>9898132</v>
          </cell>
          <cell r="C1881" t="str">
            <v>UCSF Core Center for Patient-centric Mechanistic Phenotyping in Chronic Low Back Pain</v>
          </cell>
          <cell r="D1881" t="str">
            <v>NIAMS</v>
          </cell>
          <cell r="E1881" t="str">
            <v>1U19AR076737-01</v>
          </cell>
          <cell r="F1881" t="str">
            <v>AR076737</v>
          </cell>
          <cell r="G1881">
            <v>2019</v>
          </cell>
          <cell r="H1881" t="str">
            <v>Non-SBIR/STTR</v>
          </cell>
          <cell r="I1881" t="str">
            <v>Aron  Marquitz</v>
          </cell>
          <cell r="J1881">
            <v>29408845</v>
          </cell>
          <cell r="K1881" t="str">
            <v>UNIVERSITY OF CALIFORNIA, SAN FRANCISCO</v>
          </cell>
          <cell r="L1881" t="str">
            <v>CA</v>
          </cell>
          <cell r="M1881" t="str">
            <v>Pain mgt</v>
          </cell>
          <cell r="N1881" t="str">
            <v>Clinical Research in Pain Management</v>
          </cell>
          <cell r="O1881" t="str">
            <v>Back Pain Consortium Research Program</v>
          </cell>
          <cell r="P1881" t="str">
            <v>registered</v>
          </cell>
          <cell r="Q1881" t="str">
            <v>live</v>
          </cell>
          <cell r="R1881" t="str">
            <v>No</v>
          </cell>
          <cell r="S1881">
            <v>0</v>
          </cell>
          <cell r="T1881" t="str">
            <v>Yes</v>
          </cell>
          <cell r="U1881" t="str">
            <v>BACPAC</v>
          </cell>
          <cell r="V1881">
            <v>9898132</v>
          </cell>
        </row>
        <row r="1882">
          <cell r="A1882" t="str">
            <v>HDP01338</v>
          </cell>
          <cell r="B1882">
            <v>9898132</v>
          </cell>
          <cell r="C1882" t="str">
            <v>UCSF Core Center for Patient-centric Mechanistic Phenotyping in Chronic Low Back Pain</v>
          </cell>
          <cell r="D1882" t="str">
            <v>NIAMS</v>
          </cell>
          <cell r="E1882" t="str">
            <v>1U19AR076737-01</v>
          </cell>
          <cell r="F1882" t="str">
            <v>AR076737</v>
          </cell>
          <cell r="G1882">
            <v>2019</v>
          </cell>
          <cell r="H1882" t="str">
            <v>Non-SBIR/STTR</v>
          </cell>
          <cell r="I1882" t="str">
            <v>Aron  Marquitz</v>
          </cell>
          <cell r="J1882">
            <v>29408845</v>
          </cell>
          <cell r="K1882" t="str">
            <v>UNIVERSITY OF CALIFORNIA, SAN FRANCISCO</v>
          </cell>
          <cell r="L1882" t="str">
            <v>CA</v>
          </cell>
          <cell r="M1882" t="str">
            <v>Pain mgt</v>
          </cell>
          <cell r="N1882" t="str">
            <v>Clinical Research in Pain Management</v>
          </cell>
          <cell r="O1882" t="str">
            <v>Back Pain Consortium Research Program</v>
          </cell>
          <cell r="P1882" t="str">
            <v>registered</v>
          </cell>
          <cell r="Q1882" t="str">
            <v>live</v>
          </cell>
          <cell r="R1882" t="str">
            <v>No</v>
          </cell>
          <cell r="S1882">
            <v>0</v>
          </cell>
          <cell r="T1882" t="str">
            <v>Yes</v>
          </cell>
          <cell r="U1882" t="str">
            <v>BACPAC</v>
          </cell>
          <cell r="V1882">
            <v>9898132</v>
          </cell>
        </row>
        <row r="1883">
          <cell r="A1883" t="str">
            <v>HDP01338</v>
          </cell>
          <cell r="B1883">
            <v>9898132</v>
          </cell>
          <cell r="C1883" t="str">
            <v>UCSF Core Center for Patient-centric Mechanistic Phenotyping in Chronic Low Back Pain</v>
          </cell>
          <cell r="D1883" t="str">
            <v>NIAMS</v>
          </cell>
          <cell r="E1883" t="str">
            <v>1U19AR076737-01</v>
          </cell>
          <cell r="F1883" t="str">
            <v>AR076737</v>
          </cell>
          <cell r="G1883">
            <v>2019</v>
          </cell>
          <cell r="H1883" t="str">
            <v>Non-SBIR/STTR</v>
          </cell>
          <cell r="I1883" t="str">
            <v>Aron  Marquitz</v>
          </cell>
          <cell r="J1883">
            <v>29408845</v>
          </cell>
          <cell r="K1883" t="str">
            <v>UNIVERSITY OF CALIFORNIA, SAN FRANCISCO</v>
          </cell>
          <cell r="L1883" t="str">
            <v>CA</v>
          </cell>
          <cell r="M1883" t="str">
            <v>Pain mgt</v>
          </cell>
          <cell r="N1883" t="str">
            <v>Clinical Research in Pain Management</v>
          </cell>
          <cell r="O1883" t="str">
            <v>Back Pain Consortium Research Program</v>
          </cell>
          <cell r="P1883" t="str">
            <v>registered</v>
          </cell>
          <cell r="Q1883" t="str">
            <v>live</v>
          </cell>
          <cell r="R1883" t="str">
            <v>No</v>
          </cell>
          <cell r="S1883">
            <v>0</v>
          </cell>
          <cell r="T1883" t="str">
            <v>Yes</v>
          </cell>
          <cell r="U1883" t="str">
            <v>BACPAC</v>
          </cell>
          <cell r="V1883">
            <v>9898132</v>
          </cell>
        </row>
        <row r="1884">
          <cell r="A1884" t="str">
            <v>HDP00356</v>
          </cell>
          <cell r="B1884">
            <v>9898132</v>
          </cell>
          <cell r="C1884" t="str">
            <v>UCSF Core Center for Patient-centric Mechanistic Phenotyping in Chronic Low Back Pain</v>
          </cell>
          <cell r="D1884" t="str">
            <v>NIAMS</v>
          </cell>
          <cell r="E1884" t="str">
            <v>1U19AR076737-01</v>
          </cell>
          <cell r="F1884" t="str">
            <v>AR076737</v>
          </cell>
          <cell r="G1884">
            <v>2019</v>
          </cell>
          <cell r="H1884" t="str">
            <v>Non-SBIR/STTR</v>
          </cell>
          <cell r="I1884" t="str">
            <v>Aron  Marquitz</v>
          </cell>
          <cell r="J1884">
            <v>29408845</v>
          </cell>
          <cell r="K1884" t="str">
            <v>UNIVERSITY OF CALIFORNIA, SAN FRANCISCO</v>
          </cell>
          <cell r="L1884" t="str">
            <v>CA</v>
          </cell>
          <cell r="M1884" t="str">
            <v>Pain mgt</v>
          </cell>
          <cell r="N1884" t="str">
            <v>Clinical Research in Pain Management</v>
          </cell>
          <cell r="O1884" t="str">
            <v>Back Pain Consortium Research Program</v>
          </cell>
          <cell r="P1884" t="str">
            <v>registered</v>
          </cell>
          <cell r="Q1884" t="str">
            <v>live</v>
          </cell>
          <cell r="R1884" t="str">
            <v>Yes</v>
          </cell>
          <cell r="S1884">
            <v>0</v>
          </cell>
          <cell r="T1884" t="str">
            <v>Yes</v>
          </cell>
          <cell r="U1884" t="str">
            <v>BACPAC</v>
          </cell>
          <cell r="V1884">
            <v>9898132</v>
          </cell>
        </row>
        <row r="1885">
          <cell r="A1885" t="str">
            <v>HDP00356</v>
          </cell>
          <cell r="B1885">
            <v>9898132</v>
          </cell>
          <cell r="C1885" t="str">
            <v>UCSF Core Center for Patient-centric Mechanistic Phenotyping in Chronic Low Back Pain</v>
          </cell>
          <cell r="D1885" t="str">
            <v>NIAMS</v>
          </cell>
          <cell r="E1885" t="str">
            <v>1U19AR076737-01</v>
          </cell>
          <cell r="F1885" t="str">
            <v>AR076737</v>
          </cell>
          <cell r="G1885">
            <v>2019</v>
          </cell>
          <cell r="H1885" t="str">
            <v>Non-SBIR/STTR</v>
          </cell>
          <cell r="I1885" t="str">
            <v>Aron  Marquitz</v>
          </cell>
          <cell r="J1885">
            <v>29408845</v>
          </cell>
          <cell r="K1885" t="str">
            <v>UNIVERSITY OF CALIFORNIA, SAN FRANCISCO</v>
          </cell>
          <cell r="L1885" t="str">
            <v>CA</v>
          </cell>
          <cell r="M1885" t="str">
            <v>Pain mgt</v>
          </cell>
          <cell r="N1885" t="str">
            <v>Clinical Research in Pain Management</v>
          </cell>
          <cell r="O1885" t="str">
            <v>Back Pain Consortium Research Program</v>
          </cell>
          <cell r="P1885" t="str">
            <v>registered</v>
          </cell>
          <cell r="Q1885" t="str">
            <v>live</v>
          </cell>
          <cell r="R1885" t="str">
            <v>Yes</v>
          </cell>
          <cell r="S1885">
            <v>0</v>
          </cell>
          <cell r="T1885" t="str">
            <v>Yes</v>
          </cell>
          <cell r="U1885" t="str">
            <v>BACPAC</v>
          </cell>
          <cell r="V1885">
            <v>9898132</v>
          </cell>
        </row>
        <row r="1886">
          <cell r="A1886" t="str">
            <v>HDP00356</v>
          </cell>
          <cell r="B1886">
            <v>9898132</v>
          </cell>
          <cell r="C1886" t="str">
            <v>UCSF Core Center for Patient-centric Mechanistic Phenotyping in Chronic Low Back Pain</v>
          </cell>
          <cell r="D1886" t="str">
            <v>NIAMS</v>
          </cell>
          <cell r="E1886" t="str">
            <v>1U19AR076737-01</v>
          </cell>
          <cell r="F1886" t="str">
            <v>AR076737</v>
          </cell>
          <cell r="G1886">
            <v>2019</v>
          </cell>
          <cell r="H1886" t="str">
            <v>Non-SBIR/STTR</v>
          </cell>
          <cell r="I1886" t="str">
            <v>Aron  Marquitz</v>
          </cell>
          <cell r="J1886">
            <v>29408845</v>
          </cell>
          <cell r="K1886" t="str">
            <v>UNIVERSITY OF CALIFORNIA, SAN FRANCISCO</v>
          </cell>
          <cell r="L1886" t="str">
            <v>CA</v>
          </cell>
          <cell r="M1886" t="str">
            <v>Pain mgt</v>
          </cell>
          <cell r="N1886" t="str">
            <v>Clinical Research in Pain Management</v>
          </cell>
          <cell r="O1886" t="str">
            <v>Back Pain Consortium Research Program</v>
          </cell>
          <cell r="P1886" t="str">
            <v>registered</v>
          </cell>
          <cell r="Q1886" t="str">
            <v>live</v>
          </cell>
          <cell r="R1886" t="str">
            <v>Yes</v>
          </cell>
          <cell r="S1886">
            <v>0</v>
          </cell>
          <cell r="T1886" t="str">
            <v>Yes</v>
          </cell>
          <cell r="U1886" t="str">
            <v>BACPAC</v>
          </cell>
          <cell r="V1886">
            <v>9898132</v>
          </cell>
        </row>
        <row r="1887">
          <cell r="A1887" t="str">
            <v>HDP00444</v>
          </cell>
          <cell r="B1887">
            <v>9898133</v>
          </cell>
          <cell r="C1887" t="str">
            <v>Administrative Core</v>
          </cell>
          <cell r="D1887" t="str">
            <v>NIAMS</v>
          </cell>
          <cell r="E1887" t="str">
            <v>1U19AR076737-01</v>
          </cell>
          <cell r="F1887" t="str">
            <v>AR076737</v>
          </cell>
          <cell r="G1887">
            <v>2019</v>
          </cell>
          <cell r="H1887" t="str">
            <v>Non-SBIR/STTR</v>
          </cell>
          <cell r="J1887">
            <v>4434608</v>
          </cell>
          <cell r="K1887" t="str">
            <v>UNIVERSITY OF CALIFORNIA, SAN FRANCISCO</v>
          </cell>
          <cell r="L1887" t="str">
            <v>CA</v>
          </cell>
          <cell r="M1887" t="str">
            <v>Pain mgt</v>
          </cell>
          <cell r="N1887" t="str">
            <v>Clinical Research in Pain Management</v>
          </cell>
          <cell r="O1887" t="str">
            <v>Back Pain Consortium Research Program</v>
          </cell>
          <cell r="P1887" t="str">
            <v>not registered</v>
          </cell>
          <cell r="Q1887" t="str">
            <v>archived</v>
          </cell>
          <cell r="R1887" t="str">
            <v>No</v>
          </cell>
          <cell r="S1887">
            <v>0</v>
          </cell>
          <cell r="T1887" t="str">
            <v>No</v>
          </cell>
          <cell r="U1887" t="str">
            <v>BACPAC</v>
          </cell>
          <cell r="V1887">
            <v>9898133</v>
          </cell>
        </row>
        <row r="1888">
          <cell r="A1888" t="str">
            <v>HDP00445</v>
          </cell>
          <cell r="B1888">
            <v>9898134</v>
          </cell>
          <cell r="C1888" t="str">
            <v>Optimization and Validation of tools and algorithms that enable personalized care for patients with Chronic Low Back Pain</v>
          </cell>
          <cell r="D1888" t="str">
            <v>NIAMS</v>
          </cell>
          <cell r="E1888" t="str">
            <v>1U19AR076737-01</v>
          </cell>
          <cell r="F1888" t="str">
            <v>AR076737</v>
          </cell>
          <cell r="G1888">
            <v>2019</v>
          </cell>
          <cell r="H1888" t="str">
            <v>Non-SBIR/STTR</v>
          </cell>
          <cell r="J1888">
            <v>9015269</v>
          </cell>
          <cell r="K1888" t="str">
            <v>UNIVERSITY OF CALIFORNIA, SAN FRANCISCO</v>
          </cell>
          <cell r="L1888" t="str">
            <v>CA</v>
          </cell>
          <cell r="M1888" t="str">
            <v>Pain mgt</v>
          </cell>
          <cell r="N1888" t="str">
            <v>Clinical Research in Pain Management</v>
          </cell>
          <cell r="O1888" t="str">
            <v>Back Pain Consortium Research Program</v>
          </cell>
          <cell r="P1888" t="str">
            <v>not registered</v>
          </cell>
          <cell r="Q1888" t="str">
            <v>archived</v>
          </cell>
          <cell r="R1888" t="str">
            <v>No</v>
          </cell>
          <cell r="S1888">
            <v>0</v>
          </cell>
          <cell r="T1888" t="str">
            <v>No</v>
          </cell>
          <cell r="U1888" t="str">
            <v>BACPAC</v>
          </cell>
          <cell r="V1888">
            <v>9898134</v>
          </cell>
        </row>
        <row r="1889">
          <cell r="A1889" t="str">
            <v>HDP00446</v>
          </cell>
          <cell r="B1889">
            <v>9898135</v>
          </cell>
          <cell r="C1889" t="str">
            <v>Bio-Behavioral Core</v>
          </cell>
          <cell r="D1889" t="str">
            <v>NIAMS</v>
          </cell>
          <cell r="E1889" t="str">
            <v>1U19AR076737-01</v>
          </cell>
          <cell r="F1889" t="str">
            <v>AR076737</v>
          </cell>
          <cell r="G1889">
            <v>2019</v>
          </cell>
          <cell r="H1889" t="str">
            <v>Non-SBIR/STTR</v>
          </cell>
          <cell r="J1889">
            <v>1452855</v>
          </cell>
          <cell r="K1889" t="str">
            <v>UNIVERSITY OF CALIFORNIA, SAN FRANCISCO</v>
          </cell>
          <cell r="L1889" t="str">
            <v>CA</v>
          </cell>
          <cell r="M1889" t="str">
            <v>Pain mgt</v>
          </cell>
          <cell r="N1889" t="str">
            <v>Clinical Research in Pain Management</v>
          </cell>
          <cell r="O1889" t="str">
            <v>Back Pain Consortium Research Program</v>
          </cell>
          <cell r="P1889" t="str">
            <v>not registered</v>
          </cell>
          <cell r="Q1889" t="str">
            <v>archived</v>
          </cell>
          <cell r="R1889" t="str">
            <v>No</v>
          </cell>
          <cell r="S1889">
            <v>0</v>
          </cell>
          <cell r="T1889" t="str">
            <v>No</v>
          </cell>
          <cell r="U1889" t="str">
            <v>BACPAC</v>
          </cell>
          <cell r="V1889">
            <v>9898135</v>
          </cell>
        </row>
        <row r="1890">
          <cell r="A1890" t="str">
            <v>HDP00440</v>
          </cell>
          <cell r="B1890">
            <v>9898136</v>
          </cell>
          <cell r="C1890" t="str">
            <v>Physical Function/Biomechanics Core</v>
          </cell>
          <cell r="D1890" t="str">
            <v>NIAMS</v>
          </cell>
          <cell r="E1890" t="str">
            <v>1U19AR076737-01</v>
          </cell>
          <cell r="F1890" t="str">
            <v>AR076737</v>
          </cell>
          <cell r="G1890">
            <v>2019</v>
          </cell>
          <cell r="H1890" t="str">
            <v>Non-SBIR/STTR</v>
          </cell>
          <cell r="J1890">
            <v>2053581</v>
          </cell>
          <cell r="K1890" t="str">
            <v>UNIVERSITY OF CALIFORNIA, SAN FRANCISCO</v>
          </cell>
          <cell r="L1890" t="str">
            <v>CA</v>
          </cell>
          <cell r="M1890" t="str">
            <v>Pain mgt</v>
          </cell>
          <cell r="N1890" t="str">
            <v>Clinical Research in Pain Management</v>
          </cell>
          <cell r="O1890" t="str">
            <v>Back Pain Consortium Research Program</v>
          </cell>
          <cell r="P1890" t="str">
            <v>not registered</v>
          </cell>
          <cell r="Q1890" t="str">
            <v>archived</v>
          </cell>
          <cell r="R1890" t="str">
            <v>No</v>
          </cell>
          <cell r="S1890">
            <v>0</v>
          </cell>
          <cell r="T1890" t="str">
            <v>No</v>
          </cell>
          <cell r="U1890" t="str">
            <v>BACPAC</v>
          </cell>
          <cell r="V1890">
            <v>9898136</v>
          </cell>
        </row>
        <row r="1891">
          <cell r="A1891" t="str">
            <v>HDP00441</v>
          </cell>
          <cell r="B1891">
            <v>9898137</v>
          </cell>
          <cell r="C1891" t="str">
            <v>Pathophysiology Core</v>
          </cell>
          <cell r="D1891" t="str">
            <v>NIAMS</v>
          </cell>
          <cell r="E1891" t="str">
            <v>1U19AR076737-01</v>
          </cell>
          <cell r="F1891" t="str">
            <v>AR076737</v>
          </cell>
          <cell r="G1891">
            <v>2019</v>
          </cell>
          <cell r="H1891" t="str">
            <v>Non-SBIR/STTR</v>
          </cell>
          <cell r="J1891">
            <v>1273125</v>
          </cell>
          <cell r="K1891" t="str">
            <v>UNIVERSITY OF CALIFORNIA, SAN FRANCISCO</v>
          </cell>
          <cell r="L1891" t="str">
            <v>CA</v>
          </cell>
          <cell r="M1891" t="str">
            <v>Pain mgt</v>
          </cell>
          <cell r="N1891" t="str">
            <v>Clinical Research in Pain Management</v>
          </cell>
          <cell r="O1891" t="str">
            <v>Back Pain Consortium Research Program</v>
          </cell>
          <cell r="P1891" t="str">
            <v>not registered</v>
          </cell>
          <cell r="Q1891" t="str">
            <v>archived</v>
          </cell>
          <cell r="R1891" t="str">
            <v>No</v>
          </cell>
          <cell r="S1891">
            <v>0</v>
          </cell>
          <cell r="T1891" t="str">
            <v>No</v>
          </cell>
          <cell r="U1891" t="str">
            <v>BACPAC</v>
          </cell>
          <cell r="V1891">
            <v>9898137</v>
          </cell>
        </row>
        <row r="1892">
          <cell r="A1892" t="str">
            <v>HDP00442</v>
          </cell>
          <cell r="B1892">
            <v>9898138</v>
          </cell>
          <cell r="C1892" t="str">
            <v>Informatics Core</v>
          </cell>
          <cell r="D1892" t="str">
            <v>NIAMS</v>
          </cell>
          <cell r="E1892" t="str">
            <v>1U19AR076737-01</v>
          </cell>
          <cell r="F1892" t="str">
            <v>AR076737</v>
          </cell>
          <cell r="G1892">
            <v>2019</v>
          </cell>
          <cell r="H1892" t="str">
            <v>Non-SBIR/STTR</v>
          </cell>
          <cell r="J1892">
            <v>1446167</v>
          </cell>
          <cell r="K1892" t="str">
            <v>UNIVERSITY OF CALIFORNIA, SAN FRANCISCO</v>
          </cell>
          <cell r="L1892" t="str">
            <v>CA</v>
          </cell>
          <cell r="M1892" t="str">
            <v>Pain mgt</v>
          </cell>
          <cell r="N1892" t="str">
            <v>Clinical Research in Pain Management</v>
          </cell>
          <cell r="O1892" t="str">
            <v>Back Pain Consortium Research Program</v>
          </cell>
          <cell r="P1892" t="str">
            <v>not registered</v>
          </cell>
          <cell r="Q1892" t="str">
            <v>archived</v>
          </cell>
          <cell r="R1892" t="str">
            <v>No</v>
          </cell>
          <cell r="S1892">
            <v>0</v>
          </cell>
          <cell r="T1892" t="str">
            <v>No</v>
          </cell>
          <cell r="U1892" t="str">
            <v>BACPAC</v>
          </cell>
          <cell r="V1892">
            <v>9898138</v>
          </cell>
        </row>
        <row r="1893">
          <cell r="A1893" t="str">
            <v>HDP00443</v>
          </cell>
          <cell r="B1893">
            <v>9898139</v>
          </cell>
          <cell r="C1893" t="str">
            <v>Clinical Core</v>
          </cell>
          <cell r="D1893" t="str">
            <v>NIAMS</v>
          </cell>
          <cell r="E1893" t="str">
            <v>1U19AR076737-01</v>
          </cell>
          <cell r="F1893" t="str">
            <v>AR076737</v>
          </cell>
          <cell r="G1893">
            <v>2019</v>
          </cell>
          <cell r="H1893" t="str">
            <v>Non-SBIR/STTR</v>
          </cell>
          <cell r="J1893">
            <v>9733240</v>
          </cell>
          <cell r="K1893" t="str">
            <v>UNIVERSITY OF CALIFORNIA, SAN FRANCISCO</v>
          </cell>
          <cell r="L1893" t="str">
            <v>CA</v>
          </cell>
          <cell r="M1893" t="str">
            <v>Pain mgt</v>
          </cell>
          <cell r="N1893" t="str">
            <v>Clinical Research in Pain Management</v>
          </cell>
          <cell r="O1893" t="str">
            <v>Back Pain Consortium Research Program</v>
          </cell>
          <cell r="P1893" t="str">
            <v>not registered</v>
          </cell>
          <cell r="Q1893" t="str">
            <v>archived</v>
          </cell>
          <cell r="R1893" t="str">
            <v>No</v>
          </cell>
          <cell r="S1893">
            <v>0</v>
          </cell>
          <cell r="T1893" t="str">
            <v>No</v>
          </cell>
          <cell r="U1893" t="str">
            <v>BACPAC</v>
          </cell>
          <cell r="V1893">
            <v>9898139</v>
          </cell>
        </row>
        <row r="1894">
          <cell r="A1894" t="str">
            <v>HDP00359</v>
          </cell>
          <cell r="B1894">
            <v>9898607</v>
          </cell>
          <cell r="C1894" t="str">
            <v>4/5 The Cumulative Risk of Substance Exposure and Early Life Adversity on Child Health Development and Outcomes</v>
          </cell>
          <cell r="D1894" t="str">
            <v>NIDA</v>
          </cell>
          <cell r="E1894" t="str">
            <v>1R34DA050289-01</v>
          </cell>
          <cell r="F1894" t="str">
            <v>DA050289</v>
          </cell>
          <cell r="G1894">
            <v>2019</v>
          </cell>
          <cell r="H1894" t="str">
            <v>Non-SBIR/STTR</v>
          </cell>
          <cell r="I1894" t="str">
            <v>Janani  Prabhakar</v>
          </cell>
          <cell r="J1894">
            <v>298688</v>
          </cell>
          <cell r="K1894" t="str">
            <v>BOSTON CHILDREN'S HOSPITAL</v>
          </cell>
          <cell r="L1894" t="str">
            <v>MA</v>
          </cell>
          <cell r="M1894" t="str">
            <v>OUD</v>
          </cell>
          <cell r="N1894" t="str">
            <v>Enhanced Outcomes for Infants and Children Exposed to Opioids</v>
          </cell>
          <cell r="O1894" t="str">
            <v>HEALthy Brain and Child Development Study (HBCD)</v>
          </cell>
          <cell r="P1894" t="str">
            <v>not registered</v>
          </cell>
          <cell r="Q1894" t="str">
            <v>archived</v>
          </cell>
          <cell r="R1894" t="str">
            <v>No</v>
          </cell>
          <cell r="S1894">
            <v>0</v>
          </cell>
          <cell r="T1894" t="str">
            <v>No</v>
          </cell>
          <cell r="U1894" t="str">
            <v>HBCD</v>
          </cell>
          <cell r="V1894">
            <v>9898607</v>
          </cell>
        </row>
        <row r="1895">
          <cell r="A1895" t="str">
            <v>HDP00384</v>
          </cell>
          <cell r="B1895">
            <v>9898661</v>
          </cell>
          <cell r="C1895" t="str">
            <v>High-Resolution, Spinal Cord Stimulation for Non-Opioid Treatment of Neuropathic Pain</v>
          </cell>
          <cell r="D1895" t="str">
            <v>NINDS</v>
          </cell>
          <cell r="E1895" t="str">
            <v>1U44NS115111-01</v>
          </cell>
          <cell r="F1895" t="str">
            <v>NS115111</v>
          </cell>
          <cell r="G1895">
            <v>2019</v>
          </cell>
          <cell r="H1895" t="str">
            <v>SBIR/STTR</v>
          </cell>
          <cell r="I1895" t="str">
            <v>ERIC MICHAEL Hudak</v>
          </cell>
          <cell r="J1895">
            <v>1579371</v>
          </cell>
          <cell r="K1895" t="str">
            <v>MICRO-LEADS, INC.</v>
          </cell>
          <cell r="L1895" t="str">
            <v>MA</v>
          </cell>
          <cell r="M1895" t="str">
            <v>Pain mgt</v>
          </cell>
          <cell r="N1895" t="str">
            <v>Preclinical and Translational Research in Pain Management</v>
          </cell>
          <cell r="O1895" t="str">
            <v>Translating Discoveries into Effective Devices to Treat Pain</v>
          </cell>
          <cell r="P1895" t="str">
            <v>registered</v>
          </cell>
          <cell r="Q1895" t="str">
            <v>live</v>
          </cell>
          <cell r="R1895" t="str">
            <v>Yes</v>
          </cell>
          <cell r="S1895">
            <v>0</v>
          </cell>
          <cell r="T1895" t="str">
            <v>Yes</v>
          </cell>
          <cell r="V1895">
            <v>10782012</v>
          </cell>
        </row>
        <row r="1896">
          <cell r="A1896" t="str">
            <v>HDP00007</v>
          </cell>
          <cell r="B1896">
            <v>9898687</v>
          </cell>
          <cell r="C1896" t="str">
            <v>Temporal Patterns of Spinal Cord Stimulation</v>
          </cell>
          <cell r="D1896" t="str">
            <v>NIBIB</v>
          </cell>
          <cell r="E1896" t="str">
            <v>1U18EB029257-01</v>
          </cell>
          <cell r="F1896" t="str">
            <v>EB029257</v>
          </cell>
          <cell r="G1896">
            <v>2019</v>
          </cell>
          <cell r="H1896" t="str">
            <v>Other Research-Related</v>
          </cell>
          <cell r="I1896" t="str">
            <v>MORIA FISHER Bittmann</v>
          </cell>
          <cell r="J1896">
            <v>1102801</v>
          </cell>
          <cell r="K1896" t="str">
            <v>DUKE UNIVERSITY</v>
          </cell>
          <cell r="L1896" t="str">
            <v>NC</v>
          </cell>
          <cell r="M1896" t="str">
            <v>Pain mgt</v>
          </cell>
          <cell r="N1896" t="str">
            <v>Preclinical and Translational Research in Pain Management</v>
          </cell>
          <cell r="O1896" t="str">
            <v>Translating Discoveries into Effective Devices to Treat Pain</v>
          </cell>
          <cell r="P1896" t="str">
            <v>registered</v>
          </cell>
          <cell r="Q1896" t="str">
            <v>live</v>
          </cell>
          <cell r="R1896" t="str">
            <v>Yes</v>
          </cell>
          <cell r="S1896">
            <v>0</v>
          </cell>
          <cell r="T1896" t="str">
            <v>Yes</v>
          </cell>
          <cell r="V1896">
            <v>9898687</v>
          </cell>
        </row>
        <row r="1897">
          <cell r="A1897" t="str">
            <v>HDP00352</v>
          </cell>
          <cell r="B1897">
            <v>9898784</v>
          </cell>
          <cell r="C1897" t="str">
            <v>HEALthy ORCHARD: Developing plans for a Baltimore site of the HEALthy BCD study</v>
          </cell>
          <cell r="D1897" t="str">
            <v>NIDA</v>
          </cell>
          <cell r="E1897" t="str">
            <v>1R34DA050292-01</v>
          </cell>
          <cell r="F1897" t="str">
            <v>DA050292</v>
          </cell>
          <cell r="G1897">
            <v>2019</v>
          </cell>
          <cell r="H1897" t="str">
            <v>Non-SBIR/STTR</v>
          </cell>
          <cell r="I1897" t="str">
            <v>Janani  Prabhakar</v>
          </cell>
          <cell r="J1897">
            <v>283555</v>
          </cell>
          <cell r="K1897" t="str">
            <v>JOHNS HOPKINS UNIVERSITY</v>
          </cell>
          <cell r="L1897" t="str">
            <v>MD</v>
          </cell>
          <cell r="M1897" t="str">
            <v>OUD</v>
          </cell>
          <cell r="N1897" t="str">
            <v>Enhanced Outcomes for Infants and Children Exposed to Opioids</v>
          </cell>
          <cell r="O1897" t="str">
            <v>HEALthy Brain and Child Development Study (HBCD)</v>
          </cell>
          <cell r="P1897" t="str">
            <v>not registered</v>
          </cell>
          <cell r="Q1897" t="str">
            <v>archived</v>
          </cell>
          <cell r="R1897" t="str">
            <v>No</v>
          </cell>
          <cell r="S1897">
            <v>0</v>
          </cell>
          <cell r="T1897" t="str">
            <v>No</v>
          </cell>
          <cell r="U1897" t="str">
            <v>HBCD</v>
          </cell>
          <cell r="V1897">
            <v>9898784</v>
          </cell>
        </row>
        <row r="1898">
          <cell r="A1898" t="str">
            <v>HDP00189</v>
          </cell>
          <cell r="B1898">
            <v>9898919</v>
          </cell>
          <cell r="C1898" t="str">
            <v>2/4: Investigation of Opioid Exposure and Neurodevelopment (iOPEN)</v>
          </cell>
          <cell r="D1898" t="str">
            <v>NIDA</v>
          </cell>
          <cell r="E1898" t="str">
            <v>1R34DA050290-01</v>
          </cell>
          <cell r="F1898" t="str">
            <v>DA050290</v>
          </cell>
          <cell r="G1898">
            <v>2019</v>
          </cell>
          <cell r="H1898" t="str">
            <v>Non-SBIR/STTR</v>
          </cell>
          <cell r="I1898" t="str">
            <v>Janani  Prabhakar</v>
          </cell>
          <cell r="J1898">
            <v>275732</v>
          </cell>
          <cell r="K1898" t="str">
            <v>UNIVERSITY OF PITTSBURGH AT PITTSBURGH</v>
          </cell>
          <cell r="L1898" t="str">
            <v>PA</v>
          </cell>
          <cell r="M1898" t="str">
            <v>OUD</v>
          </cell>
          <cell r="N1898" t="str">
            <v>Enhanced Outcomes for Infants and Children Exposed to Opioids</v>
          </cell>
          <cell r="O1898" t="str">
            <v>HEALthy Brain and Child Development Study (HBCD)</v>
          </cell>
          <cell r="P1898" t="str">
            <v>not registered</v>
          </cell>
          <cell r="Q1898" t="str">
            <v>archived</v>
          </cell>
          <cell r="R1898" t="str">
            <v>No</v>
          </cell>
          <cell r="S1898">
            <v>0</v>
          </cell>
          <cell r="T1898" t="str">
            <v>No</v>
          </cell>
          <cell r="U1898" t="str">
            <v>HBCD</v>
          </cell>
          <cell r="V1898">
            <v>9898919</v>
          </cell>
        </row>
        <row r="1899">
          <cell r="A1899" t="str">
            <v>HDP00193</v>
          </cell>
          <cell r="B1899">
            <v>9899070</v>
          </cell>
          <cell r="C1899" t="str">
            <v>6/6 Planning for the HEALthy Early Development Study</v>
          </cell>
          <cell r="D1899" t="str">
            <v>NIDA</v>
          </cell>
          <cell r="E1899" t="str">
            <v>1R34DA050237-01</v>
          </cell>
          <cell r="F1899" t="str">
            <v>DA050237</v>
          </cell>
          <cell r="G1899">
            <v>2019</v>
          </cell>
          <cell r="H1899" t="str">
            <v>Non-SBIR/STTR</v>
          </cell>
          <cell r="I1899" t="str">
            <v>Janani  Prabhakar</v>
          </cell>
          <cell r="J1899">
            <v>271231</v>
          </cell>
          <cell r="K1899" t="str">
            <v>UNIVERSITY OF NEW MEXICO HEALTH SCIS CTR</v>
          </cell>
          <cell r="L1899" t="str">
            <v>NM</v>
          </cell>
          <cell r="M1899" t="str">
            <v>OUD</v>
          </cell>
          <cell r="N1899" t="str">
            <v>Enhanced Outcomes for Infants and Children Exposed to Opioids</v>
          </cell>
          <cell r="O1899" t="str">
            <v>HEALthy Brain and Child Development Study (HBCD)</v>
          </cell>
          <cell r="P1899" t="str">
            <v>not registered</v>
          </cell>
          <cell r="Q1899" t="str">
            <v>archived</v>
          </cell>
          <cell r="R1899" t="str">
            <v>No</v>
          </cell>
          <cell r="S1899">
            <v>0</v>
          </cell>
          <cell r="T1899" t="str">
            <v>No</v>
          </cell>
          <cell r="U1899" t="str">
            <v>HBCD</v>
          </cell>
          <cell r="V1899">
            <v>9899070</v>
          </cell>
        </row>
        <row r="1900">
          <cell r="A1900" t="str">
            <v>NULL</v>
          </cell>
          <cell r="B1900">
            <v>9899225</v>
          </cell>
          <cell r="C1900" t="str">
            <v>Evaluating Suvorexant for Sleep Disturbance in Opioid Use Disorder</v>
          </cell>
          <cell r="D1900" t="str">
            <v>NIDA</v>
          </cell>
          <cell r="E1900" t="str">
            <v>5UG3DA048734-02</v>
          </cell>
          <cell r="F1900" t="str">
            <v>DA048734</v>
          </cell>
          <cell r="G1900">
            <v>2020</v>
          </cell>
          <cell r="H1900" t="str">
            <v>Non-SBIR/STTR</v>
          </cell>
          <cell r="I1900" t="str">
            <v>KATRINA L. FOSTER</v>
          </cell>
          <cell r="J1900">
            <v>1076067</v>
          </cell>
          <cell r="K1900" t="str">
            <v>JOHNS HOPKINS UNIVERSITY</v>
          </cell>
          <cell r="L1900" t="str">
            <v>MD</v>
          </cell>
          <cell r="M1900" t="str">
            <v>OUD</v>
          </cell>
          <cell r="N1900" t="str">
            <v>Novel Therapeutic Options for Opioid Use Disorder and Overdose</v>
          </cell>
          <cell r="O1900" t="str">
            <v>Focusing Medication Development to Prevent and Treat Opioid Use Disorder and Overdose</v>
          </cell>
          <cell r="P1900" t="str">
            <v>NULL</v>
          </cell>
          <cell r="Q1900" t="str">
            <v>NULL</v>
          </cell>
          <cell r="R1900" t="str">
            <v>NULL</v>
          </cell>
          <cell r="S1900" t="str">
            <v>NULL</v>
          </cell>
          <cell r="T1900" t="str">
            <v>NULL</v>
          </cell>
          <cell r="V1900">
            <v>9899225</v>
          </cell>
        </row>
        <row r="1901">
          <cell r="A1901" t="str">
            <v>NULL</v>
          </cell>
          <cell r="B1901">
            <v>9899239</v>
          </cell>
          <cell r="C1901" t="str">
            <v>Guanfacine Target Engagement and Validation to Improve Substance Use Outcomes in Women</v>
          </cell>
          <cell r="D1901" t="str">
            <v>NIDA</v>
          </cell>
          <cell r="E1901" t="str">
            <v>5R01DA047094-02</v>
          </cell>
          <cell r="F1901" t="str">
            <v>DA047094</v>
          </cell>
          <cell r="G1901">
            <v>2020</v>
          </cell>
          <cell r="H1901" t="str">
            <v>Non-SBIR/STTR</v>
          </cell>
          <cell r="I1901" t="str">
            <v>Ann  Anderson</v>
          </cell>
          <cell r="J1901">
            <v>811103</v>
          </cell>
          <cell r="K1901" t="str">
            <v>YALE UNIVERSITY</v>
          </cell>
          <cell r="L1901" t="str">
            <v>CT</v>
          </cell>
          <cell r="M1901" t="str">
            <v>OUD</v>
          </cell>
          <cell r="N1901" t="str">
            <v>Novel Therapeutic Options for Opioid Use Disorder and Overdose</v>
          </cell>
          <cell r="O1901" t="str">
            <v>Focusing Medication Development to Prevent and Treat Opioid Use Disorder and Overdose</v>
          </cell>
          <cell r="P1901" t="str">
            <v>NULL</v>
          </cell>
          <cell r="Q1901" t="str">
            <v>NULL</v>
          </cell>
          <cell r="R1901" t="str">
            <v>NULL</v>
          </cell>
          <cell r="S1901" t="str">
            <v>NULL</v>
          </cell>
          <cell r="T1901" t="str">
            <v>NULL</v>
          </cell>
          <cell r="V1901">
            <v>10136565</v>
          </cell>
        </row>
        <row r="1902">
          <cell r="A1902" t="str">
            <v>HDP00199</v>
          </cell>
          <cell r="B1902">
            <v>9899405</v>
          </cell>
          <cell r="C1902" t="str">
            <v>3/6 Planning for the HEALthy Early Development Study</v>
          </cell>
          <cell r="D1902" t="str">
            <v>NIDA</v>
          </cell>
          <cell r="E1902" t="str">
            <v>1R34DA050343-01</v>
          </cell>
          <cell r="F1902" t="str">
            <v>DA050343</v>
          </cell>
          <cell r="G1902">
            <v>2019</v>
          </cell>
          <cell r="H1902" t="str">
            <v>Non-SBIR/STTR</v>
          </cell>
          <cell r="I1902" t="str">
            <v>Janani  Prabhakar</v>
          </cell>
          <cell r="J1902">
            <v>226138</v>
          </cell>
          <cell r="K1902" t="str">
            <v>OSU CENTER FOR HEALTH SCIENCES</v>
          </cell>
          <cell r="L1902" t="str">
            <v>OK</v>
          </cell>
          <cell r="M1902" t="str">
            <v>OUD</v>
          </cell>
          <cell r="N1902" t="str">
            <v>Enhanced Outcomes for Infants and Children Exposed to Opioids</v>
          </cell>
          <cell r="O1902" t="str">
            <v>HEALthy Brain and Child Development Study (HBCD)</v>
          </cell>
          <cell r="P1902" t="str">
            <v>not registered</v>
          </cell>
          <cell r="Q1902" t="str">
            <v>archived</v>
          </cell>
          <cell r="R1902" t="str">
            <v>No</v>
          </cell>
          <cell r="S1902">
            <v>0</v>
          </cell>
          <cell r="T1902" t="str">
            <v>No</v>
          </cell>
          <cell r="U1902" t="str">
            <v>HBCD</v>
          </cell>
          <cell r="V1902">
            <v>9899405</v>
          </cell>
        </row>
        <row r="1903">
          <cell r="A1903" t="str">
            <v>HDP00136</v>
          </cell>
          <cell r="B1903">
            <v>9899464</v>
          </cell>
          <cell r="C1903" t="str">
            <v>The Injectrode - A Truly Injectable Electrode for Dorsal Root Ganglion Stimulation to Treat Pain</v>
          </cell>
          <cell r="D1903" t="str">
            <v>NIBIB</v>
          </cell>
          <cell r="E1903" t="str">
            <v>1U18EB029251-01</v>
          </cell>
          <cell r="F1903" t="str">
            <v>EB029251</v>
          </cell>
          <cell r="G1903">
            <v>2019</v>
          </cell>
          <cell r="H1903" t="str">
            <v>Other Research-Related</v>
          </cell>
          <cell r="I1903" t="str">
            <v>MORIA FISHER Bittmann</v>
          </cell>
          <cell r="J1903">
            <v>2185033</v>
          </cell>
          <cell r="K1903" t="str">
            <v>UNIVERSITY OF WISCONSIN-MADISON</v>
          </cell>
          <cell r="L1903" t="str">
            <v>WI</v>
          </cell>
          <cell r="M1903" t="str">
            <v>Pain mgt</v>
          </cell>
          <cell r="N1903" t="str">
            <v>Preclinical and Translational Research in Pain Management</v>
          </cell>
          <cell r="O1903" t="str">
            <v>Translating Discoveries into Effective Devices to Treat Pain</v>
          </cell>
          <cell r="P1903" t="str">
            <v>not registered</v>
          </cell>
          <cell r="Q1903" t="str">
            <v>live</v>
          </cell>
          <cell r="R1903" t="str">
            <v>No</v>
          </cell>
          <cell r="S1903">
            <v>0</v>
          </cell>
          <cell r="T1903" t="str">
            <v>No</v>
          </cell>
          <cell r="V1903">
            <v>9899464</v>
          </cell>
        </row>
        <row r="1904">
          <cell r="A1904" t="str">
            <v>HDP00175</v>
          </cell>
          <cell r="B1904">
            <v>9899486</v>
          </cell>
          <cell r="C1904" t="str">
            <v>2/5 The Cumulative Risk of Substance Exposure and Early Life Adversity on Child Health Development and Outcomes</v>
          </cell>
          <cell r="D1904" t="str">
            <v>NIDA</v>
          </cell>
          <cell r="E1904" t="str">
            <v>1R34DA050288-01</v>
          </cell>
          <cell r="F1904" t="str">
            <v>DA050288</v>
          </cell>
          <cell r="G1904">
            <v>2019</v>
          </cell>
          <cell r="H1904" t="str">
            <v>Non-SBIR/STTR</v>
          </cell>
          <cell r="I1904" t="str">
            <v>Janani  Prabhakar</v>
          </cell>
          <cell r="J1904">
            <v>251795</v>
          </cell>
          <cell r="K1904" t="str">
            <v>AVERA MCKENNAN</v>
          </cell>
          <cell r="L1904" t="str">
            <v>SD</v>
          </cell>
          <cell r="M1904" t="str">
            <v>OUD</v>
          </cell>
          <cell r="N1904" t="str">
            <v>Enhanced Outcomes for Infants and Children Exposed to Opioids</v>
          </cell>
          <cell r="O1904" t="str">
            <v>HEALthy Brain and Child Development Study (HBCD)</v>
          </cell>
          <cell r="P1904" t="str">
            <v>not registered</v>
          </cell>
          <cell r="Q1904" t="str">
            <v>archived</v>
          </cell>
          <cell r="R1904" t="str">
            <v>No</v>
          </cell>
          <cell r="S1904">
            <v>0</v>
          </cell>
          <cell r="T1904" t="str">
            <v>No</v>
          </cell>
          <cell r="U1904" t="str">
            <v>HBCD</v>
          </cell>
          <cell r="V1904">
            <v>9899486</v>
          </cell>
        </row>
        <row r="1905">
          <cell r="A1905" t="str">
            <v>HDP00375</v>
          </cell>
          <cell r="B1905">
            <v>9899532</v>
          </cell>
          <cell r="C1905" t="str">
            <v>Florida Development in Early Childhood: Adversity and Drug Exposure (FL-DECADE) Study</v>
          </cell>
          <cell r="D1905" t="str">
            <v>NIDA</v>
          </cell>
          <cell r="E1905" t="str">
            <v>1R34DA050299-01</v>
          </cell>
          <cell r="F1905" t="str">
            <v>DA050299</v>
          </cell>
          <cell r="G1905">
            <v>2019</v>
          </cell>
          <cell r="H1905" t="str">
            <v>Non-SBIR/STTR</v>
          </cell>
          <cell r="I1905" t="str">
            <v>Janani  Prabhakar</v>
          </cell>
          <cell r="J1905">
            <v>257344</v>
          </cell>
          <cell r="K1905" t="str">
            <v>UNIVERSITY OF FLORIDA</v>
          </cell>
          <cell r="L1905" t="str">
            <v>FL</v>
          </cell>
          <cell r="M1905" t="str">
            <v>OUD</v>
          </cell>
          <cell r="N1905" t="str">
            <v>Enhanced Outcomes for Infants and Children Exposed to Opioids</v>
          </cell>
          <cell r="O1905" t="str">
            <v>HEALthy Brain and Child Development Study (HBCD)</v>
          </cell>
          <cell r="P1905" t="str">
            <v>not registered</v>
          </cell>
          <cell r="Q1905" t="str">
            <v>archived</v>
          </cell>
          <cell r="R1905" t="str">
            <v>No</v>
          </cell>
          <cell r="S1905">
            <v>0</v>
          </cell>
          <cell r="T1905" t="str">
            <v>No</v>
          </cell>
          <cell r="U1905" t="str">
            <v>HBCD</v>
          </cell>
          <cell r="V1905">
            <v>9899532</v>
          </cell>
        </row>
        <row r="1906">
          <cell r="A1906" t="str">
            <v>HDP00124</v>
          </cell>
          <cell r="B1906">
            <v>9899542</v>
          </cell>
          <cell r="C1906" t="str">
            <v>'1/6' Planning for the HEALthy Early Development Study</v>
          </cell>
          <cell r="D1906" t="str">
            <v>NIDA</v>
          </cell>
          <cell r="E1906" t="str">
            <v>1R34DA050342-01</v>
          </cell>
          <cell r="F1906" t="str">
            <v>DA050342</v>
          </cell>
          <cell r="G1906">
            <v>2019</v>
          </cell>
          <cell r="H1906" t="str">
            <v>Non-SBIR/STTR</v>
          </cell>
          <cell r="I1906" t="str">
            <v>Janani  Prabhakar</v>
          </cell>
          <cell r="J1906">
            <v>270844</v>
          </cell>
          <cell r="K1906" t="str">
            <v>CASE WESTERN RESERVE UNIVERSITY</v>
          </cell>
          <cell r="L1906" t="str">
            <v>OH</v>
          </cell>
          <cell r="M1906" t="str">
            <v>OUD</v>
          </cell>
          <cell r="N1906" t="str">
            <v>Enhanced Outcomes for Infants and Children Exposed to Opioids</v>
          </cell>
          <cell r="O1906" t="str">
            <v>HEALthy Brain and Child Development Study (HBCD)</v>
          </cell>
          <cell r="P1906" t="str">
            <v>not registered</v>
          </cell>
          <cell r="Q1906" t="str">
            <v>archived</v>
          </cell>
          <cell r="R1906" t="str">
            <v>No</v>
          </cell>
          <cell r="S1906">
            <v>0</v>
          </cell>
          <cell r="T1906" t="str">
            <v>No</v>
          </cell>
          <cell r="U1906" t="str">
            <v>HBCD</v>
          </cell>
          <cell r="V1906">
            <v>9899542</v>
          </cell>
        </row>
        <row r="1907">
          <cell r="A1907" t="str">
            <v>HDP00322</v>
          </cell>
          <cell r="B1907">
            <v>9899554</v>
          </cell>
          <cell r="C1907" t="str">
            <v>4:4 Investigation of opioid exposure and neurodevelopment (iOPEN)</v>
          </cell>
          <cell r="D1907" t="str">
            <v>NIDA</v>
          </cell>
          <cell r="E1907" t="str">
            <v>1R34DA050287-01</v>
          </cell>
          <cell r="F1907" t="str">
            <v>DA050287</v>
          </cell>
          <cell r="G1907">
            <v>2019</v>
          </cell>
          <cell r="H1907" t="str">
            <v>Non-SBIR/STTR</v>
          </cell>
          <cell r="I1907" t="str">
            <v>Janani  Prabhakar</v>
          </cell>
          <cell r="J1907">
            <v>281967</v>
          </cell>
          <cell r="K1907" t="str">
            <v>NEW YORK UNIVERSITY SCHOOL OF MEDICINE</v>
          </cell>
          <cell r="L1907" t="str">
            <v>NY</v>
          </cell>
          <cell r="M1907" t="str">
            <v>OUD</v>
          </cell>
          <cell r="N1907" t="str">
            <v>Enhanced Outcomes for Infants and Children Exposed to Opioids</v>
          </cell>
          <cell r="O1907" t="str">
            <v>HEALthy Brain and Child Development Study (HBCD)</v>
          </cell>
          <cell r="P1907" t="str">
            <v>not registered</v>
          </cell>
          <cell r="Q1907" t="str">
            <v>archived</v>
          </cell>
          <cell r="R1907" t="str">
            <v>No</v>
          </cell>
          <cell r="S1907">
            <v>0</v>
          </cell>
          <cell r="T1907" t="str">
            <v>No</v>
          </cell>
          <cell r="U1907" t="str">
            <v>HBCD</v>
          </cell>
          <cell r="V1907">
            <v>9899554</v>
          </cell>
        </row>
        <row r="1908">
          <cell r="A1908" t="str">
            <v>HDP00151</v>
          </cell>
          <cell r="B1908">
            <v>9899660</v>
          </cell>
          <cell r="C1908" t="str">
            <v>Transcranial focused ultrasound for head and neck cancer pain.  A pilot study</v>
          </cell>
          <cell r="D1908" t="str">
            <v>NINDS</v>
          </cell>
          <cell r="E1908" t="str">
            <v>1UH3NS115118-01</v>
          </cell>
          <cell r="F1908" t="str">
            <v>NS115118</v>
          </cell>
          <cell r="G1908">
            <v>2019</v>
          </cell>
          <cell r="H1908" t="str">
            <v>Non-SBIR/STTR</v>
          </cell>
          <cell r="I1908" t="str">
            <v>Nick B Langhals</v>
          </cell>
          <cell r="J1908">
            <v>731880</v>
          </cell>
          <cell r="K1908" t="str">
            <v>UNIVERSITY OF VIRGINIA</v>
          </cell>
          <cell r="L1908" t="str">
            <v>VA</v>
          </cell>
          <cell r="M1908" t="str">
            <v>Pain mgt</v>
          </cell>
          <cell r="N1908" t="str">
            <v>Preclinical and Translational Research in Pain Management</v>
          </cell>
          <cell r="O1908" t="str">
            <v>Translating Discoveries into Effective Devices to Treat Pain</v>
          </cell>
          <cell r="P1908" t="str">
            <v>registered</v>
          </cell>
          <cell r="Q1908" t="str">
            <v>live</v>
          </cell>
          <cell r="R1908" t="str">
            <v>No</v>
          </cell>
          <cell r="S1908">
            <v>0</v>
          </cell>
          <cell r="T1908" t="str">
            <v>No</v>
          </cell>
          <cell r="V1908">
            <v>10242191</v>
          </cell>
        </row>
        <row r="1909">
          <cell r="A1909" t="str">
            <v>HDP00269</v>
          </cell>
          <cell r="B1909">
            <v>9900193</v>
          </cell>
          <cell r="C1909" t="str">
            <v>1/2 - Optimizing access, engagement and assessment to elucidate prenatal influences on neurodevelopment: The Brains Begin Before Birth (B4) Midwest Consortium</v>
          </cell>
          <cell r="D1909" t="str">
            <v>NIDA</v>
          </cell>
          <cell r="E1909" t="str">
            <v>1R34DA050272-01</v>
          </cell>
          <cell r="F1909" t="str">
            <v>DA050272</v>
          </cell>
          <cell r="G1909">
            <v>2019</v>
          </cell>
          <cell r="H1909" t="str">
            <v>Non-SBIR/STTR</v>
          </cell>
          <cell r="I1909" t="str">
            <v>Janani  Prabhakar</v>
          </cell>
          <cell r="J1909">
            <v>265360</v>
          </cell>
          <cell r="K1909" t="str">
            <v>WASHINGTON UNIVERSITY</v>
          </cell>
          <cell r="L1909" t="str">
            <v>MO</v>
          </cell>
          <cell r="M1909" t="str">
            <v>OUD</v>
          </cell>
          <cell r="N1909" t="str">
            <v>Enhanced Outcomes for Infants and Children Exposed to Opioids</v>
          </cell>
          <cell r="O1909" t="str">
            <v>HEALthy Brain and Child Development Study (HBCD)</v>
          </cell>
          <cell r="P1909" t="str">
            <v>not registered</v>
          </cell>
          <cell r="Q1909" t="str">
            <v>archived</v>
          </cell>
          <cell r="R1909" t="str">
            <v>No</v>
          </cell>
          <cell r="S1909">
            <v>0</v>
          </cell>
          <cell r="T1909" t="str">
            <v>No</v>
          </cell>
          <cell r="U1909" t="str">
            <v>HBCD</v>
          </cell>
          <cell r="V1909">
            <v>9900193</v>
          </cell>
        </row>
        <row r="1910">
          <cell r="A1910" t="str">
            <v>HDP00398</v>
          </cell>
          <cell r="B1910">
            <v>9900195</v>
          </cell>
          <cell r="C1910" t="str">
            <v>R-methadone-TAAP/MPAR: an abuse deterrent methadone prodrug with overdose protection: Pre-Clinical Development and Phase 1 Clinical Trial</v>
          </cell>
          <cell r="D1910" t="str">
            <v>NIDA</v>
          </cell>
          <cell r="E1910" t="str">
            <v>1UG3DA050271-01</v>
          </cell>
          <cell r="F1910" t="str">
            <v>DA050271</v>
          </cell>
          <cell r="G1910">
            <v>2019</v>
          </cell>
          <cell r="H1910" t="str">
            <v>Non-SBIR/STTR</v>
          </cell>
          <cell r="I1910" t="str">
            <v>JASON CARLOS Sousa</v>
          </cell>
          <cell r="J1910">
            <v>5389398</v>
          </cell>
          <cell r="K1910" t="str">
            <v>ENSYSCE BIOSCIENCES, INC.</v>
          </cell>
          <cell r="L1910" t="str">
            <v>CA</v>
          </cell>
          <cell r="M1910" t="str">
            <v>OUD</v>
          </cell>
          <cell r="N1910" t="str">
            <v>Novel Therapeutic Options for Opioid Use Disorder and Overdose</v>
          </cell>
          <cell r="O1910" t="str">
            <v>Focusing Medication Development to Prevent and Treat Opioid Use Disorder and Overdose</v>
          </cell>
          <cell r="P1910" t="str">
            <v>not registered</v>
          </cell>
          <cell r="Q1910" t="str">
            <v>live</v>
          </cell>
          <cell r="R1910" t="str">
            <v>No</v>
          </cell>
          <cell r="S1910">
            <v>0</v>
          </cell>
          <cell r="T1910" t="str">
            <v>No</v>
          </cell>
          <cell r="V1910">
            <v>9900195</v>
          </cell>
        </row>
        <row r="1911">
          <cell r="A1911" t="str">
            <v>HDP00393</v>
          </cell>
          <cell r="B1911">
            <v>9900227</v>
          </cell>
          <cell r="C1911" t="str">
            <v>1/3 Promoting Resilience in Children: Protocol Development for a Birth Cohort Study To Assess Factors Impacting Neurodevelopment</v>
          </cell>
          <cell r="D1911" t="str">
            <v>NIDA</v>
          </cell>
          <cell r="E1911" t="str">
            <v>1R34DA050270-01</v>
          </cell>
          <cell r="F1911" t="str">
            <v>DA050270</v>
          </cell>
          <cell r="G1911">
            <v>2019</v>
          </cell>
          <cell r="H1911" t="str">
            <v>Non-SBIR/STTR</v>
          </cell>
          <cell r="I1911" t="str">
            <v>Janani  Prabhakar</v>
          </cell>
          <cell r="J1911">
            <v>261563</v>
          </cell>
          <cell r="K1911" t="str">
            <v>UNIVERSITY OF WISCONSIN-MADISON</v>
          </cell>
          <cell r="L1911" t="str">
            <v>WI</v>
          </cell>
          <cell r="M1911" t="str">
            <v>OUD</v>
          </cell>
          <cell r="N1911" t="str">
            <v>Enhanced Outcomes for Infants and Children Exposed to Opioids</v>
          </cell>
          <cell r="O1911" t="str">
            <v>HEALthy Brain and Child Development Study (HBCD)</v>
          </cell>
          <cell r="P1911" t="str">
            <v>not registered</v>
          </cell>
          <cell r="Q1911" t="str">
            <v>archived</v>
          </cell>
          <cell r="R1911" t="str">
            <v>No</v>
          </cell>
          <cell r="S1911">
            <v>0</v>
          </cell>
          <cell r="T1911" t="str">
            <v>No</v>
          </cell>
          <cell r="U1911" t="str">
            <v>HBCD</v>
          </cell>
          <cell r="V1911">
            <v>9900227</v>
          </cell>
        </row>
        <row r="1912">
          <cell r="A1912" t="str">
            <v>HDP00404</v>
          </cell>
          <cell r="B1912">
            <v>9900231</v>
          </cell>
          <cell r="C1912" t="str">
            <v>A feasibility study of novel technologies to minimize motion-induced biases in functional and structural MRI of young, opioid-affected cohorts</v>
          </cell>
          <cell r="D1912" t="str">
            <v>NIDA</v>
          </cell>
          <cell r="E1912" t="str">
            <v>1R34DA050297-01</v>
          </cell>
          <cell r="F1912" t="str">
            <v>DA050297</v>
          </cell>
          <cell r="G1912">
            <v>2019</v>
          </cell>
          <cell r="H1912" t="str">
            <v>Non-SBIR/STTR</v>
          </cell>
          <cell r="I1912" t="str">
            <v>Janani  Prabhakar</v>
          </cell>
          <cell r="J1912">
            <v>273375</v>
          </cell>
          <cell r="K1912" t="str">
            <v>UNIVERSITY OF PENNSYLVANIA</v>
          </cell>
          <cell r="L1912" t="str">
            <v>PA</v>
          </cell>
          <cell r="M1912" t="str">
            <v>OUD</v>
          </cell>
          <cell r="N1912" t="str">
            <v>Enhanced Outcomes for Infants and Children Exposed to Opioids</v>
          </cell>
          <cell r="O1912" t="str">
            <v>HEALthy Brain and Child Development Study (HBCD)</v>
          </cell>
          <cell r="P1912" t="str">
            <v>not registered</v>
          </cell>
          <cell r="Q1912" t="str">
            <v>archived</v>
          </cell>
          <cell r="R1912" t="str">
            <v>No</v>
          </cell>
          <cell r="S1912">
            <v>0</v>
          </cell>
          <cell r="T1912" t="str">
            <v>No</v>
          </cell>
          <cell r="U1912" t="str">
            <v>HBCD</v>
          </cell>
          <cell r="V1912">
            <v>9900231</v>
          </cell>
        </row>
        <row r="1913">
          <cell r="A1913" t="str">
            <v>HDP00006</v>
          </cell>
          <cell r="B1913">
            <v>9900258</v>
          </cell>
          <cell r="C1913" t="str">
            <v>3/5 The Cumulative Risk of Substance Exposure and Early Life Adversity on Child Health Development and Outcomes</v>
          </cell>
          <cell r="D1913" t="str">
            <v>NIDA</v>
          </cell>
          <cell r="E1913" t="str">
            <v>1R34DA050285-01</v>
          </cell>
          <cell r="F1913" t="str">
            <v>DA050285</v>
          </cell>
          <cell r="G1913">
            <v>2019</v>
          </cell>
          <cell r="H1913" t="str">
            <v>Non-SBIR/STTR</v>
          </cell>
          <cell r="I1913" t="str">
            <v>Janani  Prabhakar</v>
          </cell>
          <cell r="J1913">
            <v>264055</v>
          </cell>
          <cell r="K1913" t="str">
            <v>UNIV OF MARYLAND, COLLEGE PARK</v>
          </cell>
          <cell r="L1913" t="str">
            <v>MD</v>
          </cell>
          <cell r="M1913" t="str">
            <v>OUD</v>
          </cell>
          <cell r="N1913" t="str">
            <v>Enhanced Outcomes for Infants and Children Exposed to Opioids</v>
          </cell>
          <cell r="O1913" t="str">
            <v>HEALthy Brain and Child Development Study (HBCD)</v>
          </cell>
          <cell r="P1913" t="str">
            <v>not registered</v>
          </cell>
          <cell r="Q1913" t="str">
            <v>archived</v>
          </cell>
          <cell r="R1913" t="str">
            <v>No</v>
          </cell>
          <cell r="S1913">
            <v>0</v>
          </cell>
          <cell r="T1913" t="str">
            <v>No</v>
          </cell>
          <cell r="U1913" t="str">
            <v>HBCD</v>
          </cell>
          <cell r="V1913">
            <v>9900258</v>
          </cell>
        </row>
        <row r="1914">
          <cell r="A1914" t="str">
            <v>HDP00402</v>
          </cell>
          <cell r="B1914">
            <v>9900280</v>
          </cell>
          <cell r="C1914" t="str">
            <v>4/5 HEAL Consortium: Establishing Innovative Approaches  for the HEALthy Brain and Child Development Study</v>
          </cell>
          <cell r="D1914" t="str">
            <v>NIDA</v>
          </cell>
          <cell r="E1914" t="str">
            <v>1R34DA050268-01</v>
          </cell>
          <cell r="F1914" t="str">
            <v>DA050268</v>
          </cell>
          <cell r="G1914">
            <v>2019</v>
          </cell>
          <cell r="H1914" t="str">
            <v>Non-SBIR/STTR</v>
          </cell>
          <cell r="I1914" t="str">
            <v>Janani  Prabhakar</v>
          </cell>
          <cell r="J1914">
            <v>268313</v>
          </cell>
          <cell r="K1914" t="str">
            <v>CINCINNATI CHILDRENS HOSP MED CTR</v>
          </cell>
          <cell r="L1914" t="str">
            <v>OH</v>
          </cell>
          <cell r="M1914" t="str">
            <v>OUD</v>
          </cell>
          <cell r="N1914" t="str">
            <v>Enhanced Outcomes for Infants and Children Exposed to Opioids</v>
          </cell>
          <cell r="O1914" t="str">
            <v>HEALthy Brain and Child Development Study (HBCD)</v>
          </cell>
          <cell r="P1914" t="str">
            <v>not registered</v>
          </cell>
          <cell r="Q1914" t="str">
            <v>archived</v>
          </cell>
          <cell r="R1914" t="str">
            <v>No</v>
          </cell>
          <cell r="S1914">
            <v>0</v>
          </cell>
          <cell r="T1914" t="str">
            <v>No</v>
          </cell>
          <cell r="U1914" t="str">
            <v>HBCD</v>
          </cell>
          <cell r="V1914">
            <v>9900280</v>
          </cell>
        </row>
        <row r="1915">
          <cell r="A1915" t="str">
            <v>HDP00128</v>
          </cell>
          <cell r="B1915">
            <v>9900281</v>
          </cell>
          <cell r="C1915" t="str">
            <v>THE CUMULATIVE RISK OF SUBSTANCE EXPOSURE AND EARLY LIFE ADVERSITY ON CHILD HEALTH DEVELOPMENT AND OUTCOMES</v>
          </cell>
          <cell r="D1915" t="str">
            <v>NIDA</v>
          </cell>
          <cell r="E1915" t="str">
            <v>1R34DA050286-01</v>
          </cell>
          <cell r="F1915" t="str">
            <v>DA050286</v>
          </cell>
          <cell r="G1915">
            <v>2019</v>
          </cell>
          <cell r="H1915" t="str">
            <v>Non-SBIR/STTR</v>
          </cell>
          <cell r="I1915" t="str">
            <v>Janani  Prabhakar</v>
          </cell>
          <cell r="J1915">
            <v>276215</v>
          </cell>
          <cell r="K1915" t="str">
            <v>FATHER FLANAGAN'S BOYS' HOME</v>
          </cell>
          <cell r="L1915" t="str">
            <v>NE</v>
          </cell>
          <cell r="M1915" t="str">
            <v>OUD</v>
          </cell>
          <cell r="N1915" t="str">
            <v>Enhanced Outcomes for Infants and Children Exposed to Opioids</v>
          </cell>
          <cell r="O1915" t="str">
            <v>HEALthy Brain and Child Development Study (HBCD)</v>
          </cell>
          <cell r="P1915" t="str">
            <v>not registered</v>
          </cell>
          <cell r="Q1915" t="str">
            <v>archived</v>
          </cell>
          <cell r="R1915" t="str">
            <v>No</v>
          </cell>
          <cell r="S1915">
            <v>0</v>
          </cell>
          <cell r="T1915" t="str">
            <v>No</v>
          </cell>
          <cell r="U1915" t="str">
            <v>HBCD</v>
          </cell>
          <cell r="V1915">
            <v>9900281</v>
          </cell>
        </row>
        <row r="1916">
          <cell r="A1916" t="str">
            <v>HDP00319</v>
          </cell>
          <cell r="B1916">
            <v>9900284</v>
          </cell>
          <cell r="C1916" t="str">
            <v>2/5 HEAL Consortium: Establishing Innovative Approaches for the HEALthy Brain and Child Development Study</v>
          </cell>
          <cell r="D1916" t="str">
            <v>NIDA</v>
          </cell>
          <cell r="E1916" t="str">
            <v>1R34DA050267-01</v>
          </cell>
          <cell r="F1916" t="str">
            <v>DA050267</v>
          </cell>
          <cell r="G1916">
            <v>2019</v>
          </cell>
          <cell r="H1916" t="str">
            <v>Non-SBIR/STTR</v>
          </cell>
          <cell r="I1916" t="str">
            <v>Janani  Prabhakar</v>
          </cell>
          <cell r="J1916">
            <v>271688</v>
          </cell>
          <cell r="K1916" t="str">
            <v>DUKE UNIVERSITY</v>
          </cell>
          <cell r="L1916" t="str">
            <v>NC</v>
          </cell>
          <cell r="M1916" t="str">
            <v>OUD</v>
          </cell>
          <cell r="N1916" t="str">
            <v>Enhanced Outcomes for Infants and Children Exposed to Opioids</v>
          </cell>
          <cell r="O1916" t="str">
            <v>HEALthy Brain and Child Development Study (HBCD)</v>
          </cell>
          <cell r="P1916" t="str">
            <v>not registered</v>
          </cell>
          <cell r="Q1916" t="str">
            <v>archived</v>
          </cell>
          <cell r="R1916" t="str">
            <v>No</v>
          </cell>
          <cell r="S1916">
            <v>0</v>
          </cell>
          <cell r="T1916" t="str">
            <v>No</v>
          </cell>
          <cell r="U1916" t="str">
            <v>HBCD</v>
          </cell>
          <cell r="V1916">
            <v>9900284</v>
          </cell>
        </row>
        <row r="1917">
          <cell r="A1917" t="str">
            <v>HDP00273</v>
          </cell>
          <cell r="B1917">
            <v>9900287</v>
          </cell>
          <cell r="C1917" t="str">
            <v>2/2 Optimizing access, engagement and assessment to elucidate prenatal influences on neurodevelopment: The Brains Begin Before Birth(B4 ) Midwest Consortium</v>
          </cell>
          <cell r="D1917" t="str">
            <v>NIDA</v>
          </cell>
          <cell r="E1917" t="str">
            <v>1R34DA050266-01</v>
          </cell>
          <cell r="F1917" t="str">
            <v>DA050266</v>
          </cell>
          <cell r="G1917">
            <v>2019</v>
          </cell>
          <cell r="H1917" t="str">
            <v>Non-SBIR/STTR</v>
          </cell>
          <cell r="I1917" t="str">
            <v>Janani  Prabhakar</v>
          </cell>
          <cell r="J1917">
            <v>264449</v>
          </cell>
          <cell r="K1917" t="str">
            <v>NORTHWESTERN UNIVERSITY AT CHICAGO</v>
          </cell>
          <cell r="L1917" t="str">
            <v>IL</v>
          </cell>
          <cell r="M1917" t="str">
            <v>OUD</v>
          </cell>
          <cell r="N1917" t="str">
            <v>Enhanced Outcomes for Infants and Children Exposed to Opioids</v>
          </cell>
          <cell r="O1917" t="str">
            <v>HEALthy Brain and Child Development Study (HBCD)</v>
          </cell>
          <cell r="P1917" t="str">
            <v>not registered</v>
          </cell>
          <cell r="Q1917" t="str">
            <v>archived</v>
          </cell>
          <cell r="R1917" t="str">
            <v>No</v>
          </cell>
          <cell r="S1917">
            <v>0</v>
          </cell>
          <cell r="T1917" t="str">
            <v>No</v>
          </cell>
          <cell r="U1917" t="str">
            <v>HBCD</v>
          </cell>
          <cell r="V1917">
            <v>9900287</v>
          </cell>
        </row>
        <row r="1918">
          <cell r="A1918" t="str">
            <v>HDP00087</v>
          </cell>
          <cell r="B1918">
            <v>9900304</v>
          </cell>
          <cell r="C1918" t="str">
            <v>4/6 Planning for the HEALthy Early Development Study</v>
          </cell>
          <cell r="D1918" t="str">
            <v>NIDA</v>
          </cell>
          <cell r="E1918" t="str">
            <v>1R34DA050341-01</v>
          </cell>
          <cell r="F1918" t="str">
            <v>DA050341</v>
          </cell>
          <cell r="G1918">
            <v>2019</v>
          </cell>
          <cell r="H1918" t="str">
            <v>Non-SBIR/STTR</v>
          </cell>
          <cell r="I1918" t="str">
            <v>Janani  Prabhakar</v>
          </cell>
          <cell r="J1918">
            <v>265782</v>
          </cell>
          <cell r="K1918" t="str">
            <v>UNIVERSITY OF CALIFORNIA, SAN DIEGO</v>
          </cell>
          <cell r="L1918" t="str">
            <v>CA</v>
          </cell>
          <cell r="M1918" t="str">
            <v>OUD</v>
          </cell>
          <cell r="N1918" t="str">
            <v>Enhanced Outcomes for Infants and Children Exposed to Opioids</v>
          </cell>
          <cell r="O1918" t="str">
            <v>HEALthy Brain and Child Development Study (HBCD)</v>
          </cell>
          <cell r="P1918" t="str">
            <v>not registered</v>
          </cell>
          <cell r="Q1918" t="str">
            <v>archived</v>
          </cell>
          <cell r="R1918" t="str">
            <v>No</v>
          </cell>
          <cell r="S1918">
            <v>0</v>
          </cell>
          <cell r="T1918" t="str">
            <v>No</v>
          </cell>
          <cell r="U1918" t="str">
            <v>HBCD</v>
          </cell>
          <cell r="V1918">
            <v>9900304</v>
          </cell>
        </row>
        <row r="1919">
          <cell r="A1919" t="str">
            <v>HDP00225</v>
          </cell>
          <cell r="B1919">
            <v>9900325</v>
          </cell>
          <cell r="C1919" t="str">
            <v>2/3; Promoting resilience in children: Protocol Development for a Birth Cohort Study to Access Factors Impacting Neurodevelopment</v>
          </cell>
          <cell r="D1919" t="str">
            <v>NIDA</v>
          </cell>
          <cell r="E1919" t="str">
            <v>1R34DA050263-01</v>
          </cell>
          <cell r="F1919" t="str">
            <v>DA050263</v>
          </cell>
          <cell r="G1919">
            <v>2019</v>
          </cell>
          <cell r="H1919" t="str">
            <v>Non-SBIR/STTR</v>
          </cell>
          <cell r="I1919" t="str">
            <v>Janani  Prabhakar</v>
          </cell>
          <cell r="J1919">
            <v>298688</v>
          </cell>
          <cell r="K1919" t="str">
            <v>UNIVERSITY OF WISCONSIN-MADISON</v>
          </cell>
          <cell r="L1919" t="str">
            <v>WI</v>
          </cell>
          <cell r="M1919" t="str">
            <v>OUD</v>
          </cell>
          <cell r="N1919" t="str">
            <v>Enhanced Outcomes for Infants and Children Exposed to Opioids</v>
          </cell>
          <cell r="O1919" t="str">
            <v>HEALthy Brain and Child Development Study (HBCD)</v>
          </cell>
          <cell r="P1919" t="str">
            <v>not registered</v>
          </cell>
          <cell r="Q1919" t="str">
            <v>archived</v>
          </cell>
          <cell r="R1919" t="str">
            <v>No</v>
          </cell>
          <cell r="S1919">
            <v>0</v>
          </cell>
          <cell r="T1919" t="str">
            <v>No</v>
          </cell>
          <cell r="U1919" t="str">
            <v>HBCD</v>
          </cell>
          <cell r="V1919">
            <v>9900325</v>
          </cell>
        </row>
        <row r="1920">
          <cell r="A1920" t="str">
            <v>HDP00013</v>
          </cell>
          <cell r="B1920">
            <v>9900350</v>
          </cell>
          <cell r="C1920" t="str">
            <v>1/5, HEAL Consortium: Establishing Innovative Approaches for the HEALthy Brain and Child Development Study</v>
          </cell>
          <cell r="D1920" t="str">
            <v>NIDA</v>
          </cell>
          <cell r="E1920" t="str">
            <v>1R34DA050262-01</v>
          </cell>
          <cell r="F1920" t="str">
            <v>DA050262</v>
          </cell>
          <cell r="G1920">
            <v>2019</v>
          </cell>
          <cell r="H1920" t="str">
            <v>Non-SBIR/STTR</v>
          </cell>
          <cell r="I1920" t="str">
            <v>Janani  Prabhakar</v>
          </cell>
          <cell r="J1920">
            <v>262407</v>
          </cell>
          <cell r="K1920" t="str">
            <v>UNIV OF NORTH CAROLINA CHAPEL HILL</v>
          </cell>
          <cell r="L1920" t="str">
            <v>NC</v>
          </cell>
          <cell r="M1920" t="str">
            <v>OUD</v>
          </cell>
          <cell r="N1920" t="str">
            <v>Enhanced Outcomes for Infants and Children Exposed to Opioids</v>
          </cell>
          <cell r="O1920" t="str">
            <v>HEALthy Brain and Child Development Study (HBCD)</v>
          </cell>
          <cell r="P1920" t="str">
            <v>not registered</v>
          </cell>
          <cell r="Q1920" t="str">
            <v>archived</v>
          </cell>
          <cell r="R1920" t="str">
            <v>No</v>
          </cell>
          <cell r="S1920">
            <v>0</v>
          </cell>
          <cell r="T1920" t="str">
            <v>No</v>
          </cell>
          <cell r="U1920" t="str">
            <v>HBCD</v>
          </cell>
          <cell r="V1920">
            <v>9900350</v>
          </cell>
        </row>
        <row r="1921">
          <cell r="A1921" t="str">
            <v>HDP00032</v>
          </cell>
          <cell r="B1921">
            <v>9900353</v>
          </cell>
          <cell r="C1921" t="str">
            <v>3/5 HEAL Consortium: Establishing Innovative Approaches  for the HEALthy Brain and Child Development Study</v>
          </cell>
          <cell r="D1921" t="str">
            <v>NIDA</v>
          </cell>
          <cell r="E1921" t="str">
            <v>1R34DA050261-01</v>
          </cell>
          <cell r="F1921" t="str">
            <v>DA050261</v>
          </cell>
          <cell r="G1921">
            <v>2019</v>
          </cell>
          <cell r="H1921" t="str">
            <v>Non-SBIR/STTR</v>
          </cell>
          <cell r="I1921" t="str">
            <v>Janani  Prabhakar</v>
          </cell>
          <cell r="J1921">
            <v>258188</v>
          </cell>
          <cell r="K1921" t="str">
            <v>ARKANSAS CHILDREN'S HOSPITAL RES INST</v>
          </cell>
          <cell r="L1921" t="str">
            <v>AR</v>
          </cell>
          <cell r="M1921" t="str">
            <v>OUD</v>
          </cell>
          <cell r="N1921" t="str">
            <v>Enhanced Outcomes for Infants and Children Exposed to Opioids</v>
          </cell>
          <cell r="O1921" t="str">
            <v>HEALthy Brain and Child Development Study (HBCD)</v>
          </cell>
          <cell r="P1921" t="str">
            <v>not registered</v>
          </cell>
          <cell r="Q1921" t="str">
            <v>archived</v>
          </cell>
          <cell r="R1921" t="str">
            <v>No</v>
          </cell>
          <cell r="S1921">
            <v>0</v>
          </cell>
          <cell r="T1921" t="str">
            <v>No</v>
          </cell>
          <cell r="U1921" t="str">
            <v>HBCD</v>
          </cell>
          <cell r="V1921">
            <v>9900353</v>
          </cell>
        </row>
        <row r="1922">
          <cell r="A1922" t="str">
            <v>HDP00314</v>
          </cell>
          <cell r="B1922">
            <v>9900356</v>
          </cell>
          <cell r="C1922" t="str">
            <v>Randomized ESRD Trial COmparing CBT alone VERsus with buprenorphine (RECOVER)</v>
          </cell>
          <cell r="D1922" t="str">
            <v>NIDDK</v>
          </cell>
          <cell r="E1922" t="str">
            <v>1U01DK123786-01</v>
          </cell>
          <cell r="F1922" t="str">
            <v>DK123786</v>
          </cell>
          <cell r="G1922">
            <v>2019</v>
          </cell>
          <cell r="H1922" t="str">
            <v>Non-SBIR/STTR</v>
          </cell>
          <cell r="I1922" t="str">
            <v>Kevin C Abbott</v>
          </cell>
          <cell r="J1922">
            <v>2800151</v>
          </cell>
          <cell r="K1922" t="str">
            <v>UNIVERSITY OF WASHINGTON</v>
          </cell>
          <cell r="L1922" t="str">
            <v>WA</v>
          </cell>
          <cell r="M1922" t="str">
            <v>Pain mgt</v>
          </cell>
          <cell r="N1922" t="str">
            <v>Clinical Research in Pain Management</v>
          </cell>
          <cell r="O1922" t="str">
            <v>Integrated Approach to Pain and Opioid Use in Hemodialysis Patients</v>
          </cell>
          <cell r="P1922" t="str">
            <v>not registered</v>
          </cell>
          <cell r="Q1922" t="str">
            <v>archived</v>
          </cell>
          <cell r="R1922" t="str">
            <v>No</v>
          </cell>
          <cell r="S1922">
            <v>0</v>
          </cell>
          <cell r="T1922" t="str">
            <v>No</v>
          </cell>
          <cell r="U1922" t="str">
            <v>HOPE</v>
          </cell>
          <cell r="V1922">
            <v>9900356</v>
          </cell>
        </row>
        <row r="1923">
          <cell r="A1923" t="str">
            <v>HDP00351</v>
          </cell>
          <cell r="B1923">
            <v>9900364</v>
          </cell>
          <cell r="C1923" t="str">
            <v>2/6 Planning for the HEALthy Early Development Study</v>
          </cell>
          <cell r="D1923" t="str">
            <v>NIDA</v>
          </cell>
          <cell r="E1923" t="str">
            <v>1R34DA050340-01</v>
          </cell>
          <cell r="F1923" t="str">
            <v>DA050340</v>
          </cell>
          <cell r="G1923">
            <v>2019</v>
          </cell>
          <cell r="H1923" t="str">
            <v>Non-SBIR/STTR</v>
          </cell>
          <cell r="I1923" t="str">
            <v>Janani  Prabhakar</v>
          </cell>
          <cell r="J1923">
            <v>263250</v>
          </cell>
          <cell r="K1923" t="str">
            <v>EMORY UNIVERSITY</v>
          </cell>
          <cell r="L1923" t="str">
            <v>GA</v>
          </cell>
          <cell r="M1923" t="str">
            <v>OUD</v>
          </cell>
          <cell r="N1923" t="str">
            <v>Enhanced Outcomes for Infants and Children Exposed to Opioids</v>
          </cell>
          <cell r="O1923" t="str">
            <v>HEALthy Brain and Child Development Study (HBCD)</v>
          </cell>
          <cell r="P1923" t="str">
            <v>not registered</v>
          </cell>
          <cell r="Q1923" t="str">
            <v>archived</v>
          </cell>
          <cell r="R1923" t="str">
            <v>No</v>
          </cell>
          <cell r="S1923">
            <v>0</v>
          </cell>
          <cell r="T1923" t="str">
            <v>No</v>
          </cell>
          <cell r="U1923" t="str">
            <v>HBCD</v>
          </cell>
          <cell r="V1923">
            <v>9900364</v>
          </cell>
        </row>
        <row r="1924">
          <cell r="A1924" t="str">
            <v>HDP00286</v>
          </cell>
          <cell r="B1924">
            <v>9900385</v>
          </cell>
          <cell r="C1924" t="str">
            <v>University of Illinois at Chicago Hemodialysis Opioid Prescription Effort (HOPE) Clinical  Center</v>
          </cell>
          <cell r="D1924" t="str">
            <v>NIDDK</v>
          </cell>
          <cell r="E1924" t="str">
            <v>1U01DK123787-01</v>
          </cell>
          <cell r="F1924" t="str">
            <v>DK123787</v>
          </cell>
          <cell r="G1924">
            <v>2019</v>
          </cell>
          <cell r="H1924" t="str">
            <v>Non-SBIR/STTR</v>
          </cell>
          <cell r="I1924" t="str">
            <v>Kevin C Abbott</v>
          </cell>
          <cell r="J1924">
            <v>2845360</v>
          </cell>
          <cell r="K1924" t="str">
            <v>UNIVERSITY OF ILLINOIS AT CHICAGO</v>
          </cell>
          <cell r="L1924" t="str">
            <v>IL</v>
          </cell>
          <cell r="M1924" t="str">
            <v>Pain mgt</v>
          </cell>
          <cell r="N1924" t="str">
            <v>Clinical Research in Pain Management</v>
          </cell>
          <cell r="O1924" t="str">
            <v>Integrated Approach to Pain and Opioid Use in Hemodialysis Patients</v>
          </cell>
          <cell r="P1924" t="str">
            <v>not registered</v>
          </cell>
          <cell r="Q1924" t="str">
            <v>archived</v>
          </cell>
          <cell r="R1924" t="str">
            <v>No</v>
          </cell>
          <cell r="S1924">
            <v>0</v>
          </cell>
          <cell r="T1924" t="str">
            <v>No</v>
          </cell>
          <cell r="U1924" t="str">
            <v>HOPE</v>
          </cell>
          <cell r="V1924">
            <v>9900385</v>
          </cell>
        </row>
        <row r="1925">
          <cell r="A1925" t="str">
            <v>HDP00109</v>
          </cell>
          <cell r="B1925">
            <v>9900395</v>
          </cell>
          <cell r="C1925" t="str">
            <v>3/3; Promoting resilience in children:Protocol Development for a Birth Cohort Study to Access Factors Impacting Neurodevelopment</v>
          </cell>
          <cell r="D1925" t="str">
            <v>NIDA</v>
          </cell>
          <cell r="E1925" t="str">
            <v>1R34DA050258-01</v>
          </cell>
          <cell r="F1925" t="str">
            <v>DA050258</v>
          </cell>
          <cell r="G1925">
            <v>2019</v>
          </cell>
          <cell r="H1925" t="str">
            <v>Non-SBIR/STTR</v>
          </cell>
          <cell r="I1925" t="str">
            <v>Janani  Prabhakar</v>
          </cell>
          <cell r="J1925">
            <v>261553</v>
          </cell>
          <cell r="K1925" t="str">
            <v>UNIVERSITY OF WISCONSIN-MADISON</v>
          </cell>
          <cell r="L1925" t="str">
            <v>WI</v>
          </cell>
          <cell r="M1925" t="str">
            <v>OUD</v>
          </cell>
          <cell r="N1925" t="str">
            <v>Enhanced Outcomes for Infants and Children Exposed to Opioids</v>
          </cell>
          <cell r="O1925" t="str">
            <v>HEALthy Brain and Child Development Study (HBCD)</v>
          </cell>
          <cell r="P1925" t="str">
            <v>not registered</v>
          </cell>
          <cell r="Q1925" t="str">
            <v>archived</v>
          </cell>
          <cell r="R1925" t="str">
            <v>No</v>
          </cell>
          <cell r="S1925">
            <v>0</v>
          </cell>
          <cell r="T1925" t="str">
            <v>No</v>
          </cell>
          <cell r="U1925" t="str">
            <v>HBCD</v>
          </cell>
          <cell r="V1925">
            <v>9900395</v>
          </cell>
        </row>
        <row r="1926">
          <cell r="A1926" t="str">
            <v>HDP01226</v>
          </cell>
          <cell r="B1926">
            <v>9900410</v>
          </cell>
          <cell r="C1926" t="str">
            <v>Southern Consortium Node of the Clinical Trials Network</v>
          </cell>
          <cell r="D1926" t="str">
            <v>NIDA</v>
          </cell>
          <cell r="E1926" t="str">
            <v>3UG1DA013727-20S1</v>
          </cell>
          <cell r="F1926" t="str">
            <v>DA013727</v>
          </cell>
          <cell r="G1926">
            <v>2019</v>
          </cell>
          <cell r="H1926" t="str">
            <v>Other Research-Related</v>
          </cell>
          <cell r="I1926" t="str">
            <v>Ronald  Dobbins</v>
          </cell>
          <cell r="J1926">
            <v>92224</v>
          </cell>
          <cell r="K1926" t="str">
            <v>MEDICAL UNIVERSITY OF SOUTH CAROLINA</v>
          </cell>
          <cell r="L1926" t="str">
            <v>SC</v>
          </cell>
          <cell r="M1926" t="str">
            <v>OUD</v>
          </cell>
          <cell r="N1926" t="str">
            <v>Translation of Research to Practice for the Treatment of Opioid Addiction</v>
          </cell>
          <cell r="O1926" t="str">
            <v>Enhancing the National Drug Abuse Treatment Clinical Trials Network to Address Opioids</v>
          </cell>
          <cell r="P1926" t="str">
            <v>not registered</v>
          </cell>
          <cell r="Q1926" t="str">
            <v>archived</v>
          </cell>
          <cell r="R1926" t="str">
            <v>No</v>
          </cell>
          <cell r="S1926">
            <v>0</v>
          </cell>
          <cell r="T1926" t="str">
            <v>No</v>
          </cell>
          <cell r="U1926" t="str">
            <v>CTN</v>
          </cell>
          <cell r="V1926" t="str">
            <v>NULL</v>
          </cell>
        </row>
        <row r="1927">
          <cell r="A1927" t="str">
            <v>HDP00207</v>
          </cell>
          <cell r="B1927">
            <v>9900443</v>
          </cell>
          <cell r="C1927" t="str">
            <v>3 of 4, Investigation of opioid exposure and neurodevelopment (iOPEN)</v>
          </cell>
          <cell r="D1927" t="str">
            <v>NIDA</v>
          </cell>
          <cell r="E1927" t="str">
            <v>1R34DA050283-01</v>
          </cell>
          <cell r="F1927" t="str">
            <v>DA050283</v>
          </cell>
          <cell r="G1927">
            <v>2019</v>
          </cell>
          <cell r="H1927" t="str">
            <v>Non-SBIR/STTR</v>
          </cell>
          <cell r="I1927" t="str">
            <v>Janani  Prabhakar</v>
          </cell>
          <cell r="J1927">
            <v>263250</v>
          </cell>
          <cell r="K1927" t="str">
            <v>UNIVERSITY OF VERMONT &amp; ST AGRIC COLLEGE</v>
          </cell>
          <cell r="L1927" t="str">
            <v>VT</v>
          </cell>
          <cell r="M1927" t="str">
            <v>OUD</v>
          </cell>
          <cell r="N1927" t="str">
            <v>Enhanced Outcomes for Infants and Children Exposed to Opioids</v>
          </cell>
          <cell r="O1927" t="str">
            <v>HEALthy Brain and Child Development Study (HBCD)</v>
          </cell>
          <cell r="P1927" t="str">
            <v>not registered</v>
          </cell>
          <cell r="Q1927" t="str">
            <v>archived</v>
          </cell>
          <cell r="R1927" t="str">
            <v>No</v>
          </cell>
          <cell r="S1927">
            <v>0</v>
          </cell>
          <cell r="T1927" t="str">
            <v>No</v>
          </cell>
          <cell r="U1927" t="str">
            <v>HBCD</v>
          </cell>
          <cell r="V1927">
            <v>9900443</v>
          </cell>
        </row>
        <row r="1928">
          <cell r="A1928" t="str">
            <v>HDP00383</v>
          </cell>
          <cell r="B1928">
            <v>9900516</v>
          </cell>
          <cell r="C1928" t="str">
            <v>5/5 HEAL Consortium: Establishing Innovative Approaches  for the HEALthy Brain and Child Development Study</v>
          </cell>
          <cell r="D1928" t="str">
            <v>NIDA</v>
          </cell>
          <cell r="E1928" t="str">
            <v>1R34DA050256-01</v>
          </cell>
          <cell r="F1928" t="str">
            <v>DA050256</v>
          </cell>
          <cell r="G1928">
            <v>2019</v>
          </cell>
          <cell r="H1928" t="str">
            <v>Non-SBIR/STTR</v>
          </cell>
          <cell r="I1928" t="str">
            <v>Janani  Prabhakar</v>
          </cell>
          <cell r="J1928">
            <v>255012</v>
          </cell>
          <cell r="K1928" t="str">
            <v>UNIVERSITY OF ILLINOIS AT URBANA-CHAMPAIGN</v>
          </cell>
          <cell r="L1928" t="str">
            <v>IL</v>
          </cell>
          <cell r="M1928" t="str">
            <v>OUD</v>
          </cell>
          <cell r="N1928" t="str">
            <v>Enhanced Outcomes for Infants and Children Exposed to Opioids</v>
          </cell>
          <cell r="O1928" t="str">
            <v>HEALthy Brain and Child Development Study (HBCD)</v>
          </cell>
          <cell r="P1928" t="str">
            <v>not registered</v>
          </cell>
          <cell r="Q1928" t="str">
            <v>archived</v>
          </cell>
          <cell r="R1928" t="str">
            <v>No</v>
          </cell>
          <cell r="S1928">
            <v>0</v>
          </cell>
          <cell r="T1928" t="str">
            <v>No</v>
          </cell>
          <cell r="U1928" t="str">
            <v>HBCD</v>
          </cell>
          <cell r="V1928">
            <v>9900516</v>
          </cell>
        </row>
        <row r="1929">
          <cell r="A1929" t="str">
            <v>HDP00050</v>
          </cell>
          <cell r="B1929">
            <v>9900529</v>
          </cell>
          <cell r="C1929" t="str">
            <v>Planning Phase for the Healthy Brain and Child Development Study (HEALthy BCD) in Los Angeles County Area</v>
          </cell>
          <cell r="D1929" t="str">
            <v>NIDA</v>
          </cell>
          <cell r="E1929" t="str">
            <v>1R34DA050255-01</v>
          </cell>
          <cell r="F1929" t="str">
            <v>DA050255</v>
          </cell>
          <cell r="G1929">
            <v>2019</v>
          </cell>
          <cell r="H1929" t="str">
            <v>Non-SBIR/STTR</v>
          </cell>
          <cell r="I1929" t="str">
            <v>Janani  Prabhakar</v>
          </cell>
          <cell r="J1929">
            <v>293516</v>
          </cell>
          <cell r="K1929" t="str">
            <v>CEDARS-SINAI MEDICAL CENTER</v>
          </cell>
          <cell r="L1929" t="str">
            <v>CA</v>
          </cell>
          <cell r="M1929" t="str">
            <v>OUD</v>
          </cell>
          <cell r="N1929" t="str">
            <v>Enhanced Outcomes for Infants and Children Exposed to Opioids</v>
          </cell>
          <cell r="O1929" t="str">
            <v>HEALthy Brain and Child Development Study (HBCD)</v>
          </cell>
          <cell r="P1929" t="str">
            <v>not registered</v>
          </cell>
          <cell r="Q1929" t="str">
            <v>archived</v>
          </cell>
          <cell r="R1929" t="str">
            <v>No</v>
          </cell>
          <cell r="S1929">
            <v>0</v>
          </cell>
          <cell r="T1929" t="str">
            <v>No</v>
          </cell>
          <cell r="U1929" t="str">
            <v>HBCD</v>
          </cell>
          <cell r="V1929">
            <v>9900529</v>
          </cell>
        </row>
        <row r="1930">
          <cell r="A1930" t="str">
            <v>HDP00092</v>
          </cell>
          <cell r="B1930">
            <v>9900560</v>
          </cell>
          <cell r="C1930" t="str">
            <v>Biological and Environmental Contributions to Healthy Baby Development in Diverse Population</v>
          </cell>
          <cell r="D1930" t="str">
            <v>NIDA</v>
          </cell>
          <cell r="E1930" t="str">
            <v>1R34DA050254-01</v>
          </cell>
          <cell r="F1930" t="str">
            <v>DA050254</v>
          </cell>
          <cell r="G1930">
            <v>2019</v>
          </cell>
          <cell r="H1930" t="str">
            <v>Non-SBIR/STTR</v>
          </cell>
          <cell r="I1930" t="str">
            <v>Janani  Prabhakar</v>
          </cell>
          <cell r="J1930">
            <v>286032</v>
          </cell>
          <cell r="K1930" t="str">
            <v>CHILDREN'S HOSPITAL OF LOS ANGELES</v>
          </cell>
          <cell r="L1930" t="str">
            <v>CA</v>
          </cell>
          <cell r="M1930" t="str">
            <v>OUD</v>
          </cell>
          <cell r="N1930" t="str">
            <v>Enhanced Outcomes for Infants and Children Exposed to Opioids</v>
          </cell>
          <cell r="O1930" t="str">
            <v>HEALthy Brain and Child Development Study (HBCD)</v>
          </cell>
          <cell r="P1930" t="str">
            <v>not registered</v>
          </cell>
          <cell r="Q1930" t="str">
            <v>archived</v>
          </cell>
          <cell r="R1930" t="str">
            <v>No</v>
          </cell>
          <cell r="S1930">
            <v>0</v>
          </cell>
          <cell r="T1930" t="str">
            <v>No</v>
          </cell>
          <cell r="U1930" t="str">
            <v>HBCD</v>
          </cell>
          <cell r="V1930">
            <v>9900560</v>
          </cell>
        </row>
        <row r="1931">
          <cell r="A1931" t="str">
            <v>HDP00575</v>
          </cell>
          <cell r="B1931">
            <v>9900629</v>
          </cell>
          <cell r="C1931" t="str">
            <v>Buprenorphine for probationers and parolees: Bridging the gap into treatment</v>
          </cell>
          <cell r="D1931" t="str">
            <v>NIDA</v>
          </cell>
          <cell r="E1931" t="str">
            <v>3R01DA043476-02S1</v>
          </cell>
          <cell r="F1931" t="str">
            <v>DA043476</v>
          </cell>
          <cell r="G1931">
            <v>2019</v>
          </cell>
          <cell r="H1931" t="str">
            <v>Non-SBIR/STTR</v>
          </cell>
          <cell r="I1931" t="str">
            <v>CARRIE FRIED Mulford</v>
          </cell>
          <cell r="J1931">
            <v>599398</v>
          </cell>
          <cell r="K1931" t="str">
            <v>FRIENDS RESEARCH INSTITUTE, INC.</v>
          </cell>
          <cell r="L1931" t="str">
            <v>MD</v>
          </cell>
          <cell r="M1931" t="str">
            <v>OUD</v>
          </cell>
          <cell r="N1931" t="str">
            <v>Translation of Research to Practice for the Treatment of Opioid Addiction</v>
          </cell>
          <cell r="O1931" t="str">
            <v>Justice Community Opioid Innovation Network (JCOIN)</v>
          </cell>
          <cell r="P1931" t="str">
            <v>not registered</v>
          </cell>
          <cell r="Q1931" t="str">
            <v>live</v>
          </cell>
          <cell r="R1931" t="str">
            <v>No</v>
          </cell>
          <cell r="S1931">
            <v>0</v>
          </cell>
          <cell r="T1931" t="str">
            <v>No</v>
          </cell>
          <cell r="U1931" t="str">
            <v>JCOIN</v>
          </cell>
          <cell r="V1931">
            <v>9900629</v>
          </cell>
        </row>
        <row r="1932">
          <cell r="A1932" t="str">
            <v>HDP00536</v>
          </cell>
          <cell r="B1932">
            <v>9901129</v>
          </cell>
          <cell r="C1932" t="str">
            <v>NorthStar Node of the Clinical Trials Network</v>
          </cell>
          <cell r="D1932" t="str">
            <v>NIDA</v>
          </cell>
          <cell r="E1932" t="str">
            <v>3UG1DA040316-05S3</v>
          </cell>
          <cell r="F1932" t="str">
            <v>DA040316</v>
          </cell>
          <cell r="G1932">
            <v>2019</v>
          </cell>
          <cell r="H1932" t="str">
            <v>Other Research-Related</v>
          </cell>
          <cell r="I1932" t="str">
            <v>Ronald  Dobbins</v>
          </cell>
          <cell r="J1932">
            <v>965579</v>
          </cell>
          <cell r="K1932" t="str">
            <v>HENNEPIN HEALTHCARE RESEARCH INSTITUTE</v>
          </cell>
          <cell r="L1932" t="str">
            <v>MN</v>
          </cell>
          <cell r="M1932" t="str">
            <v>OUD</v>
          </cell>
          <cell r="N1932" t="str">
            <v>Translation of Research to Practice for the Treatment of Opioid Addiction</v>
          </cell>
          <cell r="O1932" t="str">
            <v>Enhancing the National Drug Abuse Treatment Clinical Trials Network to Address Opioids</v>
          </cell>
          <cell r="P1932" t="str">
            <v>not registered</v>
          </cell>
          <cell r="Q1932" t="str">
            <v>archived</v>
          </cell>
          <cell r="R1932" t="str">
            <v>No</v>
          </cell>
          <cell r="S1932">
            <v>0</v>
          </cell>
          <cell r="T1932" t="str">
            <v>No</v>
          </cell>
          <cell r="U1932" t="str">
            <v>CTN</v>
          </cell>
          <cell r="V1932" t="str">
            <v>NULL</v>
          </cell>
        </row>
        <row r="1933">
          <cell r="A1933" t="str">
            <v>HDP00622</v>
          </cell>
          <cell r="B1933">
            <v>9901274</v>
          </cell>
          <cell r="C1933" t="str">
            <v>Southern Consortium Node of the Clinical Trials Network</v>
          </cell>
          <cell r="D1933" t="str">
            <v>NIDA</v>
          </cell>
          <cell r="E1933" t="str">
            <v>3UG1DA013727-20S3</v>
          </cell>
          <cell r="F1933" t="str">
            <v>DA013727</v>
          </cell>
          <cell r="G1933">
            <v>2019</v>
          </cell>
          <cell r="H1933" t="str">
            <v>Other Research-Related</v>
          </cell>
          <cell r="I1933" t="str">
            <v>Ronald  Dobbins</v>
          </cell>
          <cell r="J1933">
            <v>515634</v>
          </cell>
          <cell r="K1933" t="str">
            <v>MEDICAL UNIVERSITY OF SOUTH CAROLINA</v>
          </cell>
          <cell r="L1933" t="str">
            <v>SC</v>
          </cell>
          <cell r="M1933" t="str">
            <v>OUD</v>
          </cell>
          <cell r="N1933" t="str">
            <v>Translation of Research to Practice for the Treatment of Opioid Addiction</v>
          </cell>
          <cell r="O1933" t="str">
            <v>Enhancing the National Drug Abuse Treatment Clinical Trials Network to Address Opioids</v>
          </cell>
          <cell r="P1933" t="str">
            <v>not registered</v>
          </cell>
          <cell r="Q1933" t="str">
            <v>archived</v>
          </cell>
          <cell r="R1933" t="str">
            <v>No</v>
          </cell>
          <cell r="S1933">
            <v>0</v>
          </cell>
          <cell r="T1933" t="str">
            <v>No</v>
          </cell>
          <cell r="U1933" t="str">
            <v>CTN</v>
          </cell>
          <cell r="V1933" t="str">
            <v>NULL</v>
          </cell>
        </row>
        <row r="1934">
          <cell r="A1934" t="str">
            <v>HDP00743</v>
          </cell>
          <cell r="B1934">
            <v>9901399</v>
          </cell>
          <cell r="C1934" t="str">
            <v>Northeast Node of the National Drug Abuse Clinical Trials Network</v>
          </cell>
          <cell r="D1934" t="str">
            <v>NIDA</v>
          </cell>
          <cell r="E1934" t="str">
            <v>3UG1DA040309-05S5</v>
          </cell>
          <cell r="F1934" t="str">
            <v>DA040309</v>
          </cell>
          <cell r="G1934">
            <v>2019</v>
          </cell>
          <cell r="H1934" t="str">
            <v>Other Research-Related</v>
          </cell>
          <cell r="I1934" t="str">
            <v>Ronald  Dobbins</v>
          </cell>
          <cell r="J1934">
            <v>1221589</v>
          </cell>
          <cell r="K1934" t="str">
            <v>DARTMOUTH COLLEGE</v>
          </cell>
          <cell r="L1934" t="str">
            <v>NH</v>
          </cell>
          <cell r="M1934" t="str">
            <v>OUD</v>
          </cell>
          <cell r="N1934" t="str">
            <v>Translation of Research to Practice for the Treatment of Opioid Addiction</v>
          </cell>
          <cell r="O1934" t="str">
            <v>Enhancing the National Drug Abuse Treatment Clinical Trials Network to Address Opioids</v>
          </cell>
          <cell r="P1934" t="str">
            <v>not registered</v>
          </cell>
          <cell r="Q1934" t="str">
            <v>archived</v>
          </cell>
          <cell r="R1934" t="str">
            <v>No</v>
          </cell>
          <cell r="S1934">
            <v>0</v>
          </cell>
          <cell r="T1934" t="str">
            <v>No</v>
          </cell>
          <cell r="U1934" t="str">
            <v>CTN</v>
          </cell>
          <cell r="V1934" t="str">
            <v>NULL</v>
          </cell>
        </row>
        <row r="1935">
          <cell r="A1935" t="str">
            <v>HDP00378</v>
          </cell>
          <cell r="B1935">
            <v>9901704</v>
          </cell>
          <cell r="C1935" t="str">
            <v>Pain Reduction and Opioid MedIcation Safety in ESRD (PROMISE) study</v>
          </cell>
          <cell r="D1935" t="str">
            <v>NIDDK</v>
          </cell>
          <cell r="E1935" t="str">
            <v>1U01DK123812-01</v>
          </cell>
          <cell r="F1935" t="str">
            <v>DK123812</v>
          </cell>
          <cell r="G1935">
            <v>2019</v>
          </cell>
          <cell r="H1935" t="str">
            <v>Non-SBIR/STTR</v>
          </cell>
          <cell r="I1935" t="str">
            <v>Kevin C Abbott</v>
          </cell>
          <cell r="J1935">
            <v>2847465</v>
          </cell>
          <cell r="K1935" t="str">
            <v>UNIVERSITY OF PITTSBURGH AT PITTSBURGH</v>
          </cell>
          <cell r="L1935" t="str">
            <v>PA</v>
          </cell>
          <cell r="M1935" t="str">
            <v>Pain mgt</v>
          </cell>
          <cell r="N1935" t="str">
            <v>Clinical Research in Pain Management</v>
          </cell>
          <cell r="O1935" t="str">
            <v>Integrated Approach to Pain and Opioid Use in Hemodialysis Patients</v>
          </cell>
          <cell r="P1935" t="str">
            <v>not registered</v>
          </cell>
          <cell r="Q1935" t="str">
            <v>archived</v>
          </cell>
          <cell r="R1935" t="str">
            <v>No</v>
          </cell>
          <cell r="S1935">
            <v>0</v>
          </cell>
          <cell r="T1935" t="str">
            <v>No</v>
          </cell>
          <cell r="U1935" t="str">
            <v>HOPE</v>
          </cell>
          <cell r="V1935">
            <v>9901704</v>
          </cell>
        </row>
        <row r="1936">
          <cell r="A1936" t="str">
            <v>HDP01340</v>
          </cell>
          <cell r="B1936">
            <v>9901764</v>
          </cell>
          <cell r="C1936" t="str">
            <v>UPENN Scientific and Data Research Center for the HOPE Consortium to Reduce Pain and Opioid Use in Hemodialysis</v>
          </cell>
          <cell r="D1936" t="str">
            <v>NIDDK</v>
          </cell>
          <cell r="E1936" t="str">
            <v>1U01DK123813-01</v>
          </cell>
          <cell r="F1936" t="str">
            <v>DK123813</v>
          </cell>
          <cell r="G1936">
            <v>2019</v>
          </cell>
          <cell r="H1936" t="str">
            <v>Non-SBIR/STTR</v>
          </cell>
          <cell r="I1936" t="str">
            <v>Kevin C Abbott</v>
          </cell>
          <cell r="J1936">
            <v>5498565</v>
          </cell>
          <cell r="K1936" t="str">
            <v>UNIVERSITY OF PENNSYLVANIA</v>
          </cell>
          <cell r="L1936" t="str">
            <v>PA</v>
          </cell>
          <cell r="M1936" t="str">
            <v>Pain mgt</v>
          </cell>
          <cell r="N1936" t="str">
            <v>Clinical Research in Pain Management</v>
          </cell>
          <cell r="O1936" t="str">
            <v>Integrated Approach to Pain and Opioid Use in Hemodialysis Patients</v>
          </cell>
          <cell r="P1936" t="str">
            <v>registered</v>
          </cell>
          <cell r="Q1936" t="str">
            <v>live</v>
          </cell>
          <cell r="R1936" t="str">
            <v>No</v>
          </cell>
          <cell r="S1936">
            <v>1</v>
          </cell>
          <cell r="T1936" t="str">
            <v>Yes</v>
          </cell>
          <cell r="U1936" t="str">
            <v>HOPE</v>
          </cell>
          <cell r="V1936">
            <v>9901764</v>
          </cell>
        </row>
        <row r="1937">
          <cell r="A1937" t="str">
            <v>HDP01340</v>
          </cell>
          <cell r="B1937">
            <v>9901764</v>
          </cell>
          <cell r="C1937" t="str">
            <v>UPENN Scientific and Data Research Center for the HOPE Consortium to Reduce Pain and Opioid Use in Hemodialysis</v>
          </cell>
          <cell r="D1937" t="str">
            <v>NIDDK</v>
          </cell>
          <cell r="E1937" t="str">
            <v>1U01DK123813-01</v>
          </cell>
          <cell r="F1937" t="str">
            <v>DK123813</v>
          </cell>
          <cell r="G1937">
            <v>2019</v>
          </cell>
          <cell r="H1937" t="str">
            <v>Non-SBIR/STTR</v>
          </cell>
          <cell r="I1937" t="str">
            <v>Kevin C Abbott</v>
          </cell>
          <cell r="J1937">
            <v>5498565</v>
          </cell>
          <cell r="K1937" t="str">
            <v>UNIVERSITY OF PENNSYLVANIA</v>
          </cell>
          <cell r="L1937" t="str">
            <v>PA</v>
          </cell>
          <cell r="M1937" t="str">
            <v>Pain mgt</v>
          </cell>
          <cell r="N1937" t="str">
            <v>Clinical Research in Pain Management</v>
          </cell>
          <cell r="O1937" t="str">
            <v>Integrated Approach to Pain and Opioid Use in Hemodialysis Patients</v>
          </cell>
          <cell r="P1937" t="str">
            <v>registered</v>
          </cell>
          <cell r="Q1937" t="str">
            <v>live</v>
          </cell>
          <cell r="R1937" t="str">
            <v>No</v>
          </cell>
          <cell r="S1937">
            <v>1</v>
          </cell>
          <cell r="T1937" t="str">
            <v>Yes</v>
          </cell>
          <cell r="U1937" t="str">
            <v>HOPE</v>
          </cell>
          <cell r="V1937">
            <v>9901764</v>
          </cell>
        </row>
        <row r="1938">
          <cell r="A1938" t="str">
            <v>HDP00115</v>
          </cell>
          <cell r="B1938">
            <v>9901764</v>
          </cell>
          <cell r="C1938" t="str">
            <v>UPENN Scientific and Data Research Center for the HOPE Consortium to Reduce Pain and Opioid Use in Hemodialysis</v>
          </cell>
          <cell r="D1938" t="str">
            <v>NIDDK</v>
          </cell>
          <cell r="E1938" t="str">
            <v>1U01DK123813-01</v>
          </cell>
          <cell r="F1938" t="str">
            <v>DK123813</v>
          </cell>
          <cell r="G1938">
            <v>2019</v>
          </cell>
          <cell r="H1938" t="str">
            <v>Non-SBIR/STTR</v>
          </cell>
          <cell r="I1938" t="str">
            <v>Kevin C Abbott</v>
          </cell>
          <cell r="J1938">
            <v>5498565</v>
          </cell>
          <cell r="K1938" t="str">
            <v>UNIVERSITY OF PENNSYLVANIA</v>
          </cell>
          <cell r="L1938" t="str">
            <v>PA</v>
          </cell>
          <cell r="M1938" t="str">
            <v>Pain mgt</v>
          </cell>
          <cell r="N1938" t="str">
            <v>Clinical Research in Pain Management</v>
          </cell>
          <cell r="O1938" t="str">
            <v>Integrated Approach to Pain and Opioid Use in Hemodialysis Patients</v>
          </cell>
          <cell r="P1938" t="str">
            <v>not registered</v>
          </cell>
          <cell r="Q1938" t="str">
            <v>archived</v>
          </cell>
          <cell r="R1938" t="str">
            <v>No</v>
          </cell>
          <cell r="S1938">
            <v>0</v>
          </cell>
          <cell r="T1938" t="str">
            <v>No</v>
          </cell>
          <cell r="U1938" t="str">
            <v>HOPE</v>
          </cell>
          <cell r="V1938">
            <v>9901764</v>
          </cell>
        </row>
        <row r="1939">
          <cell r="A1939" t="str">
            <v>HDP00115</v>
          </cell>
          <cell r="B1939">
            <v>9901764</v>
          </cell>
          <cell r="C1939" t="str">
            <v>UPENN Scientific and Data Research Center for the HOPE Consortium to Reduce Pain and Opioid Use in Hemodialysis</v>
          </cell>
          <cell r="D1939" t="str">
            <v>NIDDK</v>
          </cell>
          <cell r="E1939" t="str">
            <v>1U01DK123813-01</v>
          </cell>
          <cell r="F1939" t="str">
            <v>DK123813</v>
          </cell>
          <cell r="G1939">
            <v>2019</v>
          </cell>
          <cell r="H1939" t="str">
            <v>Non-SBIR/STTR</v>
          </cell>
          <cell r="I1939" t="str">
            <v>Kevin C Abbott</v>
          </cell>
          <cell r="J1939">
            <v>5498565</v>
          </cell>
          <cell r="K1939" t="str">
            <v>UNIVERSITY OF PENNSYLVANIA</v>
          </cell>
          <cell r="L1939" t="str">
            <v>PA</v>
          </cell>
          <cell r="M1939" t="str">
            <v>Pain mgt</v>
          </cell>
          <cell r="N1939" t="str">
            <v>Clinical Research in Pain Management</v>
          </cell>
          <cell r="O1939" t="str">
            <v>Integrated Approach to Pain and Opioid Use in Hemodialysis Patients</v>
          </cell>
          <cell r="P1939" t="str">
            <v>not registered</v>
          </cell>
          <cell r="Q1939" t="str">
            <v>archived</v>
          </cell>
          <cell r="R1939" t="str">
            <v>No</v>
          </cell>
          <cell r="S1939">
            <v>0</v>
          </cell>
          <cell r="T1939" t="str">
            <v>No</v>
          </cell>
          <cell r="U1939" t="str">
            <v>HOPE</v>
          </cell>
          <cell r="V1939">
            <v>9901764</v>
          </cell>
        </row>
        <row r="1940">
          <cell r="A1940" t="str">
            <v>HDP00197</v>
          </cell>
          <cell r="B1940">
            <v>9901871</v>
          </cell>
          <cell r="C1940" t="str">
            <v>Pain, Opioids, and ESRD risk reduction with Mindfulness and Buprenorphine (POEM-B): A 3-arm multi-site randomized trial in hemodialysis patients</v>
          </cell>
          <cell r="D1940" t="str">
            <v>NIDDK</v>
          </cell>
          <cell r="E1940" t="str">
            <v>1U01DK123814-01</v>
          </cell>
          <cell r="F1940" t="str">
            <v>DK123814</v>
          </cell>
          <cell r="G1940">
            <v>2019</v>
          </cell>
          <cell r="H1940" t="str">
            <v>Non-SBIR/STTR</v>
          </cell>
          <cell r="I1940" t="str">
            <v>Kevin C Abbott</v>
          </cell>
          <cell r="J1940">
            <v>2883251</v>
          </cell>
          <cell r="K1940" t="str">
            <v>NEW YORK UNIVERSITY SCHOOL OF MEDICINE</v>
          </cell>
          <cell r="L1940" t="str">
            <v>NY</v>
          </cell>
          <cell r="M1940" t="str">
            <v>Pain mgt</v>
          </cell>
          <cell r="N1940" t="str">
            <v>Clinical Research in Pain Management</v>
          </cell>
          <cell r="O1940" t="str">
            <v>Integrated Approach to Pain and Opioid Use in Hemodialysis Patients</v>
          </cell>
          <cell r="P1940" t="str">
            <v>not registered</v>
          </cell>
          <cell r="Q1940" t="str">
            <v>archived</v>
          </cell>
          <cell r="R1940" t="str">
            <v>No</v>
          </cell>
          <cell r="S1940">
            <v>0</v>
          </cell>
          <cell r="T1940" t="str">
            <v>No</v>
          </cell>
          <cell r="U1940" t="str">
            <v>HOPE</v>
          </cell>
          <cell r="V1940">
            <v>9901871</v>
          </cell>
        </row>
        <row r="1941">
          <cell r="A1941" t="str">
            <v>HDP00066</v>
          </cell>
          <cell r="B1941">
            <v>9901874</v>
          </cell>
          <cell r="C1941" t="str">
            <v>HEAL Initiative: Antenatal Opioid Exposure Longitudinal Study Consortium</v>
          </cell>
          <cell r="D1941" t="str">
            <v>NICHD</v>
          </cell>
          <cell r="E1941" t="str">
            <v>1PL1HD101059-01</v>
          </cell>
          <cell r="F1941" t="str">
            <v>HD101059</v>
          </cell>
          <cell r="G1941">
            <v>2019</v>
          </cell>
          <cell r="H1941" t="str">
            <v>Research Centers</v>
          </cell>
          <cell r="I1941" t="str">
            <v>Nahida Abdo Chakhtoura</v>
          </cell>
          <cell r="J1941">
            <v>11018358</v>
          </cell>
          <cell r="K1941" t="str">
            <v>RESEARCH TRIANGLE INSTITUTE</v>
          </cell>
          <cell r="L1941" t="str">
            <v>NC</v>
          </cell>
          <cell r="M1941" t="str">
            <v>OUD</v>
          </cell>
          <cell r="N1941" t="str">
            <v>Enhanced Outcomes for Infants and Children Exposed to Opioids</v>
          </cell>
          <cell r="O1941" t="str">
            <v>Advancing Clinical Trials in Neonatal Opioid Withdrawal (ACT NOW)</v>
          </cell>
          <cell r="P1941" t="str">
            <v>registered</v>
          </cell>
          <cell r="Q1941" t="str">
            <v>live</v>
          </cell>
          <cell r="R1941" t="str">
            <v>No</v>
          </cell>
          <cell r="S1941">
            <v>1</v>
          </cell>
          <cell r="T1941" t="str">
            <v>Yes</v>
          </cell>
          <cell r="U1941" t="str">
            <v>ACT NOW</v>
          </cell>
          <cell r="V1941">
            <v>11001637</v>
          </cell>
        </row>
        <row r="1942">
          <cell r="A1942" t="str">
            <v>HDP00416</v>
          </cell>
          <cell r="B1942">
            <v>9901875</v>
          </cell>
          <cell r="C1942" t="str">
            <v>Administrative Core - Outcomes of Babies with Opioid Exposure (OBOE)</v>
          </cell>
          <cell r="D1942" t="str">
            <v>NICHD</v>
          </cell>
          <cell r="E1942" t="str">
            <v>1PL1HD101059-01</v>
          </cell>
          <cell r="F1942" t="str">
            <v>HD101059</v>
          </cell>
          <cell r="G1942">
            <v>2019</v>
          </cell>
          <cell r="H1942" t="str">
            <v>Research Centers</v>
          </cell>
          <cell r="J1942">
            <v>4982380</v>
          </cell>
          <cell r="K1942" t="str">
            <v>RESEARCH TRIANGLE INSTITUTE</v>
          </cell>
          <cell r="L1942" t="str">
            <v>NC</v>
          </cell>
          <cell r="M1942" t="str">
            <v>OUD</v>
          </cell>
          <cell r="N1942" t="str">
            <v>Enhanced Outcomes for Infants and Children Exposed to Opioids</v>
          </cell>
          <cell r="O1942" t="str">
            <v>Advancing Clinical Trials in Neonatal Opioid Withdrawal (ACT NOW)</v>
          </cell>
          <cell r="P1942" t="str">
            <v>not registered</v>
          </cell>
          <cell r="Q1942" t="str">
            <v>archived</v>
          </cell>
          <cell r="R1942" t="str">
            <v>No</v>
          </cell>
          <cell r="S1942">
            <v>0</v>
          </cell>
          <cell r="T1942" t="str">
            <v>No</v>
          </cell>
          <cell r="U1942" t="str">
            <v>ACT NOW</v>
          </cell>
          <cell r="V1942">
            <v>9901875</v>
          </cell>
        </row>
        <row r="1943">
          <cell r="A1943" t="str">
            <v>HDP00408</v>
          </cell>
          <cell r="B1943">
            <v>9901876</v>
          </cell>
          <cell r="C1943" t="str">
            <v>Research Support Core - Outcomes of Babies with Opioid Exposure (OBOE)</v>
          </cell>
          <cell r="D1943" t="str">
            <v>NICHD</v>
          </cell>
          <cell r="E1943" t="str">
            <v>1PL1HD101059-01</v>
          </cell>
          <cell r="F1943" t="str">
            <v>HD101059</v>
          </cell>
          <cell r="G1943">
            <v>2019</v>
          </cell>
          <cell r="H1943" t="str">
            <v>Research Centers</v>
          </cell>
          <cell r="J1943">
            <v>2719629</v>
          </cell>
          <cell r="K1943" t="str">
            <v>RESEARCH TRIANGLE INSTITUTE</v>
          </cell>
          <cell r="L1943" t="str">
            <v>NC</v>
          </cell>
          <cell r="M1943" t="str">
            <v>OUD</v>
          </cell>
          <cell r="N1943" t="str">
            <v>Enhanced Outcomes for Infants and Children Exposed to Opioids</v>
          </cell>
          <cell r="O1943" t="str">
            <v>Advancing Clinical Trials in Neonatal Opioid Withdrawal (ACT NOW)</v>
          </cell>
          <cell r="P1943" t="str">
            <v>not registered</v>
          </cell>
          <cell r="Q1943" t="str">
            <v>archived</v>
          </cell>
          <cell r="R1943" t="str">
            <v>No</v>
          </cell>
          <cell r="S1943">
            <v>0</v>
          </cell>
          <cell r="T1943" t="str">
            <v>No</v>
          </cell>
          <cell r="U1943" t="str">
            <v>ACT NOW</v>
          </cell>
          <cell r="V1943">
            <v>9901876</v>
          </cell>
        </row>
        <row r="1944">
          <cell r="A1944" t="str">
            <v>HDP00413</v>
          </cell>
          <cell r="B1944">
            <v>9901877</v>
          </cell>
          <cell r="C1944" t="str">
            <v>Cincinnati Outcomes of Babies with Opioid Exposure (OBOE)</v>
          </cell>
          <cell r="D1944" t="str">
            <v>NICHD</v>
          </cell>
          <cell r="E1944" t="str">
            <v>1PL1HD101059-01</v>
          </cell>
          <cell r="F1944" t="str">
            <v>HD101059</v>
          </cell>
          <cell r="G1944">
            <v>2019</v>
          </cell>
          <cell r="H1944" t="str">
            <v>Research Centers</v>
          </cell>
          <cell r="J1944">
            <v>774673</v>
          </cell>
          <cell r="K1944" t="str">
            <v>RESEARCH TRIANGLE INSTITUTE</v>
          </cell>
          <cell r="L1944" t="str">
            <v>NC</v>
          </cell>
          <cell r="M1944" t="str">
            <v>OUD</v>
          </cell>
          <cell r="N1944" t="str">
            <v>Enhanced Outcomes for Infants and Children Exposed to Opioids</v>
          </cell>
          <cell r="O1944" t="str">
            <v>Advancing Clinical Trials in Neonatal Opioid Withdrawal (ACT NOW)</v>
          </cell>
          <cell r="P1944" t="str">
            <v>not registered</v>
          </cell>
          <cell r="Q1944" t="str">
            <v>archived</v>
          </cell>
          <cell r="R1944" t="str">
            <v>No</v>
          </cell>
          <cell r="S1944">
            <v>0</v>
          </cell>
          <cell r="T1944" t="str">
            <v>No</v>
          </cell>
          <cell r="U1944" t="str">
            <v>ACT NOW</v>
          </cell>
          <cell r="V1944">
            <v>9901877</v>
          </cell>
        </row>
        <row r="1945">
          <cell r="A1945" t="str">
            <v>HDP00407</v>
          </cell>
          <cell r="B1945">
            <v>9901878</v>
          </cell>
          <cell r="C1945" t="str">
            <v>Outcomes of Babies with Opioid Exposure (OBOE)</v>
          </cell>
          <cell r="D1945" t="str">
            <v>NICHD</v>
          </cell>
          <cell r="E1945" t="str">
            <v>1PL1HD101059-01</v>
          </cell>
          <cell r="F1945" t="str">
            <v>HD101059</v>
          </cell>
          <cell r="G1945">
            <v>2019</v>
          </cell>
          <cell r="H1945" t="str">
            <v>Research Centers</v>
          </cell>
          <cell r="J1945">
            <v>875949</v>
          </cell>
          <cell r="K1945" t="str">
            <v>RESEARCH TRIANGLE INSTITUTE</v>
          </cell>
          <cell r="L1945" t="str">
            <v>NC</v>
          </cell>
          <cell r="M1945" t="str">
            <v>OUD</v>
          </cell>
          <cell r="N1945" t="str">
            <v>Enhanced Outcomes for Infants and Children Exposed to Opioids</v>
          </cell>
          <cell r="O1945" t="str">
            <v>Advancing Clinical Trials in Neonatal Opioid Withdrawal (ACT NOW)</v>
          </cell>
          <cell r="P1945" t="str">
            <v>not registered</v>
          </cell>
          <cell r="Q1945" t="str">
            <v>archived</v>
          </cell>
          <cell r="R1945" t="str">
            <v>No</v>
          </cell>
          <cell r="S1945">
            <v>0</v>
          </cell>
          <cell r="T1945" t="str">
            <v>No</v>
          </cell>
          <cell r="U1945" t="str">
            <v>ACT NOW</v>
          </cell>
          <cell r="V1945">
            <v>9901878</v>
          </cell>
        </row>
        <row r="1946">
          <cell r="A1946" t="str">
            <v>HDP00417</v>
          </cell>
          <cell r="B1946">
            <v>9901879</v>
          </cell>
          <cell r="C1946" t="str">
            <v>UAB Outcomes of Babies with Opioid Exposure (OBOE study)</v>
          </cell>
          <cell r="D1946" t="str">
            <v>NICHD</v>
          </cell>
          <cell r="E1946" t="str">
            <v>1PL1HD101059-01</v>
          </cell>
          <cell r="F1946" t="str">
            <v>HD101059</v>
          </cell>
          <cell r="G1946">
            <v>2019</v>
          </cell>
          <cell r="H1946" t="str">
            <v>Research Centers</v>
          </cell>
          <cell r="J1946">
            <v>742500</v>
          </cell>
          <cell r="K1946" t="str">
            <v>RESEARCH TRIANGLE INSTITUTE</v>
          </cell>
          <cell r="L1946" t="str">
            <v>NC</v>
          </cell>
          <cell r="M1946" t="str">
            <v>OUD</v>
          </cell>
          <cell r="N1946" t="str">
            <v>Enhanced Outcomes for Infants and Children Exposed to Opioids</v>
          </cell>
          <cell r="O1946" t="str">
            <v>Advancing Clinical Trials in Neonatal Opioid Withdrawal (ACT NOW)</v>
          </cell>
          <cell r="P1946" t="str">
            <v>not registered</v>
          </cell>
          <cell r="Q1946" t="str">
            <v>archived</v>
          </cell>
          <cell r="R1946" t="str">
            <v>No</v>
          </cell>
          <cell r="S1946">
            <v>0</v>
          </cell>
          <cell r="T1946" t="str">
            <v>No</v>
          </cell>
          <cell r="U1946" t="str">
            <v>ACT NOW</v>
          </cell>
          <cell r="V1946">
            <v>9901879</v>
          </cell>
        </row>
        <row r="1947">
          <cell r="A1947" t="str">
            <v>HDP00406</v>
          </cell>
          <cell r="B1947">
            <v>9901880</v>
          </cell>
          <cell r="C1947" t="str">
            <v>CWRU Site for HEAL: Longitudinal Initiative in Opioid Exposed Newborns.Outcomes of Babies Exposed to Opioids.</v>
          </cell>
          <cell r="D1947" t="str">
            <v>NICHD</v>
          </cell>
          <cell r="E1947" t="str">
            <v>1PL1HD101059-01</v>
          </cell>
          <cell r="F1947" t="str">
            <v>HD101059</v>
          </cell>
          <cell r="G1947">
            <v>2019</v>
          </cell>
          <cell r="H1947" t="str">
            <v>Research Centers</v>
          </cell>
          <cell r="J1947">
            <v>803842</v>
          </cell>
          <cell r="K1947" t="str">
            <v>RESEARCH TRIANGLE INSTITUTE</v>
          </cell>
          <cell r="L1947" t="str">
            <v>NC</v>
          </cell>
          <cell r="M1947" t="str">
            <v>OUD</v>
          </cell>
          <cell r="N1947" t="str">
            <v>Enhanced Outcomes for Infants and Children Exposed to Opioids</v>
          </cell>
          <cell r="O1947" t="str">
            <v>Advancing Clinical Trials in Neonatal Opioid Withdrawal (ACT NOW)</v>
          </cell>
          <cell r="P1947" t="str">
            <v>not registered</v>
          </cell>
          <cell r="Q1947" t="str">
            <v>archived</v>
          </cell>
          <cell r="R1947" t="str">
            <v>No</v>
          </cell>
          <cell r="S1947">
            <v>0</v>
          </cell>
          <cell r="T1947" t="str">
            <v>No</v>
          </cell>
          <cell r="U1947" t="str">
            <v>ACT NOW</v>
          </cell>
          <cell r="V1947">
            <v>9901880</v>
          </cell>
        </row>
        <row r="1948">
          <cell r="A1948" t="str">
            <v>HDP00588</v>
          </cell>
          <cell r="B1948">
            <v>9901983</v>
          </cell>
          <cell r="C1948" t="str">
            <v>NIDA Clinical Trials Network: Greater New York Node</v>
          </cell>
          <cell r="D1948" t="str">
            <v>NIDA</v>
          </cell>
          <cell r="E1948" t="str">
            <v>3UG1DA013035-17S8</v>
          </cell>
          <cell r="F1948" t="str">
            <v>DA013035</v>
          </cell>
          <cell r="G1948">
            <v>2019</v>
          </cell>
          <cell r="H1948" t="str">
            <v>Other Research-Related</v>
          </cell>
          <cell r="I1948" t="str">
            <v>Ronald  Dobbins</v>
          </cell>
          <cell r="J1948">
            <v>35922</v>
          </cell>
          <cell r="K1948" t="str">
            <v>NEW YORK UNIVERSITY SCHOOL OF MEDICINE</v>
          </cell>
          <cell r="L1948" t="str">
            <v>NY</v>
          </cell>
          <cell r="M1948" t="str">
            <v>OUD</v>
          </cell>
          <cell r="N1948" t="str">
            <v>Translation of Research to Practice for the Treatment of Opioid Addiction</v>
          </cell>
          <cell r="O1948" t="str">
            <v>Enhancing the National Drug Abuse Treatment Clinical Trials Network to Address Opioids</v>
          </cell>
          <cell r="P1948" t="str">
            <v>not registered</v>
          </cell>
          <cell r="Q1948" t="str">
            <v>archived</v>
          </cell>
          <cell r="R1948" t="str">
            <v>No</v>
          </cell>
          <cell r="S1948">
            <v>0</v>
          </cell>
          <cell r="T1948" t="str">
            <v>No</v>
          </cell>
          <cell r="U1948" t="str">
            <v>CTN</v>
          </cell>
          <cell r="V1948" t="str">
            <v>NULL</v>
          </cell>
        </row>
        <row r="1949">
          <cell r="A1949" t="str">
            <v>HDP00028</v>
          </cell>
          <cell r="B1949">
            <v>9902068</v>
          </cell>
          <cell r="C1949" t="str">
            <v>The Hemodialysis Opioid Prescription Effort Consortium</v>
          </cell>
          <cell r="D1949" t="str">
            <v>NIDDK</v>
          </cell>
          <cell r="E1949" t="str">
            <v>1U01DK123816-01</v>
          </cell>
          <cell r="F1949" t="str">
            <v>DK123816</v>
          </cell>
          <cell r="G1949">
            <v>2019</v>
          </cell>
          <cell r="H1949" t="str">
            <v>Non-SBIR/STTR</v>
          </cell>
          <cell r="I1949" t="str">
            <v>Kevin C Abbott</v>
          </cell>
          <cell r="J1949">
            <v>2647931</v>
          </cell>
          <cell r="K1949" t="str">
            <v>HENNEPIN HEALTHCARE RESEARCH INSTITUTE</v>
          </cell>
          <cell r="L1949" t="str">
            <v>MN</v>
          </cell>
          <cell r="M1949" t="str">
            <v>Pain mgt</v>
          </cell>
          <cell r="N1949" t="str">
            <v>Clinical Research in Pain Management</v>
          </cell>
          <cell r="O1949" t="str">
            <v>Integrated Approach to Pain and Opioid Use in Hemodialysis Patients</v>
          </cell>
          <cell r="P1949" t="str">
            <v>not registered</v>
          </cell>
          <cell r="Q1949" t="str">
            <v>archived</v>
          </cell>
          <cell r="R1949" t="str">
            <v>No</v>
          </cell>
          <cell r="S1949">
            <v>0</v>
          </cell>
          <cell r="T1949" t="str">
            <v>No</v>
          </cell>
          <cell r="U1949" t="str">
            <v>HOPE</v>
          </cell>
          <cell r="V1949">
            <v>9902068</v>
          </cell>
        </row>
        <row r="1950">
          <cell r="A1950" t="str">
            <v>HDP00169</v>
          </cell>
          <cell r="B1950">
            <v>9902084</v>
          </cell>
          <cell r="C1950" t="str">
            <v>Video-Telecare Collaborative Pain Management to Improve Function and Reduce Opioid Risk in Patients with End Stage Renal Disease Receiving Hemodialysis</v>
          </cell>
          <cell r="D1950" t="str">
            <v>NIDDK</v>
          </cell>
          <cell r="E1950" t="str">
            <v>1U01DK123817-01</v>
          </cell>
          <cell r="F1950" t="str">
            <v>DK123817</v>
          </cell>
          <cell r="G1950">
            <v>2019</v>
          </cell>
          <cell r="H1950" t="str">
            <v>Non-SBIR/STTR</v>
          </cell>
          <cell r="I1950" t="str">
            <v>Kevin C Abbott</v>
          </cell>
          <cell r="J1950">
            <v>2601322</v>
          </cell>
          <cell r="K1950" t="str">
            <v>YALE UNIVERSITY</v>
          </cell>
          <cell r="L1950" t="str">
            <v>CT</v>
          </cell>
          <cell r="M1950" t="str">
            <v>Pain mgt</v>
          </cell>
          <cell r="N1950" t="str">
            <v>Clinical Research in Pain Management</v>
          </cell>
          <cell r="O1950" t="str">
            <v>Integrated Approach to Pain and Opioid Use in Hemodialysis Patients</v>
          </cell>
          <cell r="P1950" t="str">
            <v>not registered</v>
          </cell>
          <cell r="Q1950" t="str">
            <v>archived</v>
          </cell>
          <cell r="R1950" t="str">
            <v>No</v>
          </cell>
          <cell r="S1950">
            <v>0</v>
          </cell>
          <cell r="T1950" t="str">
            <v>No</v>
          </cell>
          <cell r="U1950" t="str">
            <v>HOPE</v>
          </cell>
          <cell r="V1950">
            <v>9902084</v>
          </cell>
        </row>
        <row r="1951">
          <cell r="A1951" t="str">
            <v>HDP00055</v>
          </cell>
          <cell r="B1951">
            <v>9902131</v>
          </cell>
          <cell r="C1951" t="str">
            <v>Reducing Chronic Pain and Opioid Use in Hemodialysis Patients</v>
          </cell>
          <cell r="D1951" t="str">
            <v>NIDDK</v>
          </cell>
          <cell r="E1951" t="str">
            <v>1U01DK123818-01</v>
          </cell>
          <cell r="F1951" t="str">
            <v>DK123818</v>
          </cell>
          <cell r="G1951">
            <v>2019</v>
          </cell>
          <cell r="H1951" t="str">
            <v>Non-SBIR/STTR</v>
          </cell>
          <cell r="I1951" t="str">
            <v>Kevin C Abbott</v>
          </cell>
          <cell r="J1951">
            <v>2411041</v>
          </cell>
          <cell r="K1951" t="str">
            <v>MASSACHUSETTS GENERAL HOSPITAL</v>
          </cell>
          <cell r="L1951" t="str">
            <v>MA</v>
          </cell>
          <cell r="M1951" t="str">
            <v>Pain mgt</v>
          </cell>
          <cell r="N1951" t="str">
            <v>Clinical Research in Pain Management</v>
          </cell>
          <cell r="O1951" t="str">
            <v>Integrated Approach to Pain and Opioid Use in Hemodialysis Patients</v>
          </cell>
          <cell r="P1951" t="str">
            <v>not registered</v>
          </cell>
          <cell r="Q1951" t="str">
            <v>archived</v>
          </cell>
          <cell r="R1951" t="str">
            <v>No</v>
          </cell>
          <cell r="S1951">
            <v>0</v>
          </cell>
          <cell r="T1951" t="str">
            <v>No</v>
          </cell>
          <cell r="U1951" t="str">
            <v>HOPE</v>
          </cell>
          <cell r="V1951">
            <v>9902131</v>
          </cell>
        </row>
        <row r="1952">
          <cell r="A1952" t="str">
            <v>HDP00130</v>
          </cell>
          <cell r="B1952">
            <v>9902582</v>
          </cell>
          <cell r="C1952" t="str">
            <v>Vanderbilt-West Virginia (VWV) Collaborative: A HOPE Consortium Clinical Center</v>
          </cell>
          <cell r="D1952" t="str">
            <v>NIDDK</v>
          </cell>
          <cell r="E1952" t="str">
            <v>1U01DK123821-01</v>
          </cell>
          <cell r="F1952" t="str">
            <v>DK123821</v>
          </cell>
          <cell r="G1952">
            <v>2019</v>
          </cell>
          <cell r="H1952" t="str">
            <v>Non-SBIR/STTR</v>
          </cell>
          <cell r="I1952" t="str">
            <v>Kevin C Abbott</v>
          </cell>
          <cell r="J1952">
            <v>2863288</v>
          </cell>
          <cell r="K1952" t="str">
            <v>VANDERBILT UNIVERSITY MEDICAL CENTER</v>
          </cell>
          <cell r="L1952" t="str">
            <v>TN</v>
          </cell>
          <cell r="M1952" t="str">
            <v>Pain mgt</v>
          </cell>
          <cell r="N1952" t="str">
            <v>Clinical Research in Pain Management</v>
          </cell>
          <cell r="O1952" t="str">
            <v>Integrated Approach to Pain and Opioid Use in Hemodialysis Patients</v>
          </cell>
          <cell r="P1952" t="str">
            <v>not registered</v>
          </cell>
          <cell r="Q1952" t="str">
            <v>archived</v>
          </cell>
          <cell r="R1952" t="str">
            <v>No</v>
          </cell>
          <cell r="S1952">
            <v>0</v>
          </cell>
          <cell r="T1952" t="str">
            <v>No</v>
          </cell>
          <cell r="U1952" t="str">
            <v>HOPE</v>
          </cell>
          <cell r="V1952">
            <v>9902582</v>
          </cell>
        </row>
        <row r="1953">
          <cell r="A1953" t="str">
            <v>HDP00504</v>
          </cell>
          <cell r="B1953">
            <v>9902690</v>
          </cell>
          <cell r="C1953" t="str">
            <v>NorthStar Node of the Clinical Trials Network</v>
          </cell>
          <cell r="D1953" t="str">
            <v>NIDA</v>
          </cell>
          <cell r="E1953" t="str">
            <v>3UG1DA040316-05S4</v>
          </cell>
          <cell r="F1953" t="str">
            <v>DA040316</v>
          </cell>
          <cell r="G1953">
            <v>2019</v>
          </cell>
          <cell r="H1953" t="str">
            <v>Other Research-Related</v>
          </cell>
          <cell r="I1953" t="str">
            <v>Ronald  Dobbins</v>
          </cell>
          <cell r="J1953">
            <v>2205580</v>
          </cell>
          <cell r="K1953" t="str">
            <v>HENNEPIN HEALTHCARE RESEARCH INSTITUTE</v>
          </cell>
          <cell r="L1953" t="str">
            <v>MN</v>
          </cell>
          <cell r="M1953" t="str">
            <v>OUD</v>
          </cell>
          <cell r="N1953" t="str">
            <v>Translation of Research to Practice for the Treatment of Opioid Addiction</v>
          </cell>
          <cell r="O1953" t="str">
            <v>Enhancing the National Drug Abuse Treatment Clinical Trials Network to Address Opioids</v>
          </cell>
          <cell r="P1953" t="str">
            <v>not registered</v>
          </cell>
          <cell r="Q1953" t="str">
            <v>archived</v>
          </cell>
          <cell r="R1953" t="str">
            <v>No</v>
          </cell>
          <cell r="S1953">
            <v>0</v>
          </cell>
          <cell r="T1953" t="str">
            <v>No</v>
          </cell>
          <cell r="U1953" t="str">
            <v>CTN</v>
          </cell>
          <cell r="V1953" t="str">
            <v>NULL</v>
          </cell>
        </row>
        <row r="1954">
          <cell r="A1954" t="str">
            <v>HDP00688</v>
          </cell>
          <cell r="B1954">
            <v>9902691</v>
          </cell>
          <cell r="C1954" t="str">
            <v>NorthStar Node of the Clinical Trials Network</v>
          </cell>
          <cell r="D1954" t="str">
            <v>NIDA</v>
          </cell>
          <cell r="E1954" t="str">
            <v>3UG1DA040316-05S2</v>
          </cell>
          <cell r="F1954" t="str">
            <v>DA040316</v>
          </cell>
          <cell r="G1954">
            <v>2019</v>
          </cell>
          <cell r="H1954" t="str">
            <v>Other Research-Related</v>
          </cell>
          <cell r="I1954" t="str">
            <v>Ronald  Dobbins</v>
          </cell>
          <cell r="J1954">
            <v>1219146</v>
          </cell>
          <cell r="K1954" t="str">
            <v>HENNEPIN HEALTHCARE RESEARCH INSTITUTE</v>
          </cell>
          <cell r="L1954" t="str">
            <v>MN</v>
          </cell>
          <cell r="M1954" t="str">
            <v>OUD</v>
          </cell>
          <cell r="N1954" t="str">
            <v>Translation of Research to Practice for the Treatment of Opioid Addiction</v>
          </cell>
          <cell r="O1954" t="str">
            <v>Enhancing the National Drug Abuse Treatment Clinical Trials Network to Address Opioids</v>
          </cell>
          <cell r="P1954" t="str">
            <v>not registered</v>
          </cell>
          <cell r="Q1954" t="str">
            <v>archived</v>
          </cell>
          <cell r="R1954" t="str">
            <v>No</v>
          </cell>
          <cell r="S1954">
            <v>0</v>
          </cell>
          <cell r="T1954" t="str">
            <v>No</v>
          </cell>
          <cell r="U1954" t="str">
            <v>CTN</v>
          </cell>
          <cell r="V1954" t="str">
            <v>NULL</v>
          </cell>
        </row>
        <row r="1955">
          <cell r="A1955" t="str">
            <v>HDP00492</v>
          </cell>
          <cell r="B1955">
            <v>9902694</v>
          </cell>
          <cell r="C1955" t="str">
            <v>NorthStar Node of the Clinical Trials Network</v>
          </cell>
          <cell r="D1955" t="str">
            <v>NIDA</v>
          </cell>
          <cell r="E1955" t="str">
            <v>3UG1DA040316-05S5</v>
          </cell>
          <cell r="F1955" t="str">
            <v>DA040316</v>
          </cell>
          <cell r="G1955">
            <v>2019</v>
          </cell>
          <cell r="H1955" t="str">
            <v>Other Research-Related</v>
          </cell>
          <cell r="I1955" t="str">
            <v>Ronald  Dobbins</v>
          </cell>
          <cell r="J1955">
            <v>192710</v>
          </cell>
          <cell r="K1955" t="str">
            <v>HENNEPIN HEALTHCARE RESEARCH INSTITUTE</v>
          </cell>
          <cell r="L1955" t="str">
            <v>MN</v>
          </cell>
          <cell r="M1955" t="str">
            <v>OUD</v>
          </cell>
          <cell r="N1955" t="str">
            <v>Translation of Research to Practice for the Treatment of Opioid Addiction</v>
          </cell>
          <cell r="O1955" t="str">
            <v>Enhancing the National Drug Abuse Treatment Clinical Trials Network to Address Opioids</v>
          </cell>
          <cell r="P1955" t="str">
            <v>not registered</v>
          </cell>
          <cell r="Q1955" t="str">
            <v>archived</v>
          </cell>
          <cell r="R1955" t="str">
            <v>No</v>
          </cell>
          <cell r="S1955">
            <v>0</v>
          </cell>
          <cell r="T1955" t="str">
            <v>No</v>
          </cell>
          <cell r="U1955" t="str">
            <v>CTN</v>
          </cell>
          <cell r="V1955" t="str">
            <v>NULL</v>
          </cell>
        </row>
        <row r="1956">
          <cell r="A1956" t="str">
            <v>HDP00201</v>
          </cell>
          <cell r="B1956">
            <v>9902764</v>
          </cell>
          <cell r="C1956" t="str">
            <v>Collaborating to Heal Addiction and Mental Health in Primary care (CHAMP)</v>
          </cell>
          <cell r="D1956" t="str">
            <v>NIMH</v>
          </cell>
          <cell r="E1956" t="str">
            <v>1UF1MH121942-01</v>
          </cell>
          <cell r="F1956" t="str">
            <v>MH121942</v>
          </cell>
          <cell r="G1956">
            <v>2019</v>
          </cell>
          <cell r="H1956" t="str">
            <v>Non-SBIR/STTR</v>
          </cell>
          <cell r="I1956" t="str">
            <v>Michael  Freed</v>
          </cell>
          <cell r="J1956">
            <v>14800454</v>
          </cell>
          <cell r="K1956" t="str">
            <v>UNIVERSITY OF WASHINGTON</v>
          </cell>
          <cell r="L1956" t="str">
            <v>WA</v>
          </cell>
          <cell r="M1956" t="str">
            <v>OUD</v>
          </cell>
          <cell r="N1956" t="str">
            <v>New Strategies to Prevent and Treat Opioid Addiction</v>
          </cell>
          <cell r="O1956" t="str">
            <v>Optimizing Care for People with Opioid Use Disorder and Mental Health Conditions</v>
          </cell>
          <cell r="P1956" t="str">
            <v>registered</v>
          </cell>
          <cell r="Q1956" t="str">
            <v>live</v>
          </cell>
          <cell r="R1956" t="str">
            <v>Yes</v>
          </cell>
          <cell r="S1956">
            <v>0</v>
          </cell>
          <cell r="T1956" t="str">
            <v>Yes</v>
          </cell>
          <cell r="V1956">
            <v>9902764</v>
          </cell>
        </row>
        <row r="1957">
          <cell r="A1957" t="str">
            <v>HDP01262</v>
          </cell>
          <cell r="B1957">
            <v>9902782</v>
          </cell>
          <cell r="C1957" t="str">
            <v>Ohio Valley Node-Network (OVNN) of the NIDA Clinical Trials Network</v>
          </cell>
          <cell r="D1957" t="str">
            <v>NIDA</v>
          </cell>
          <cell r="E1957" t="str">
            <v>3UG1DA013732-20S2</v>
          </cell>
          <cell r="F1957" t="str">
            <v>DA013732</v>
          </cell>
          <cell r="G1957">
            <v>2019</v>
          </cell>
          <cell r="H1957" t="str">
            <v>Other Research-Related</v>
          </cell>
          <cell r="I1957" t="str">
            <v>Ronald  Dobbins</v>
          </cell>
          <cell r="J1957">
            <v>652568</v>
          </cell>
          <cell r="K1957" t="str">
            <v>UNIVERSITY OF CINCINNATI</v>
          </cell>
          <cell r="L1957" t="str">
            <v>OH</v>
          </cell>
          <cell r="M1957" t="str">
            <v>OUD</v>
          </cell>
          <cell r="N1957" t="str">
            <v>Translation of Research to Practice for the Treatment of Opioid Addiction</v>
          </cell>
          <cell r="O1957" t="str">
            <v>Enhancing the National Drug Abuse Treatment Clinical Trials Network to Address Opioids</v>
          </cell>
          <cell r="P1957" t="str">
            <v>not registered</v>
          </cell>
          <cell r="Q1957" t="str">
            <v>archived</v>
          </cell>
          <cell r="R1957" t="str">
            <v>No</v>
          </cell>
          <cell r="S1957">
            <v>0</v>
          </cell>
          <cell r="T1957" t="str">
            <v>No</v>
          </cell>
          <cell r="U1957" t="str">
            <v>CTN</v>
          </cell>
          <cell r="V1957" t="str">
            <v>NULL</v>
          </cell>
        </row>
        <row r="1958">
          <cell r="A1958" t="str">
            <v>HDP00374</v>
          </cell>
          <cell r="B1958">
            <v>9902945</v>
          </cell>
          <cell r="C1958" t="str">
            <v>Development of an implantable closed-loop system for delivery of naloxone for the prevention of opioid-related overdose deaths</v>
          </cell>
          <cell r="D1958" t="str">
            <v>NIDA</v>
          </cell>
          <cell r="E1958" t="str">
            <v>1UG3DA050303-01</v>
          </cell>
          <cell r="F1958" t="str">
            <v>DA050303</v>
          </cell>
          <cell r="G1958">
            <v>2019</v>
          </cell>
          <cell r="H1958" t="str">
            <v>Non-SBIR/STTR</v>
          </cell>
          <cell r="I1958" t="str">
            <v>Richard  KLINE</v>
          </cell>
          <cell r="J1958">
            <v>2096911</v>
          </cell>
          <cell r="K1958" t="str">
            <v>WASHINGTON UNIVERSITY</v>
          </cell>
          <cell r="L1958" t="str">
            <v>MO</v>
          </cell>
          <cell r="M1958" t="str">
            <v>OUD</v>
          </cell>
          <cell r="N1958" t="str">
            <v>Novel Therapeutic Options for Opioid Use Disorder and Overdose</v>
          </cell>
          <cell r="O1958" t="str">
            <v>Focusing Medication Development to Prevent and Treat Opioid Use Disorder and Overdose</v>
          </cell>
          <cell r="P1958" t="str">
            <v>registered</v>
          </cell>
          <cell r="Q1958" t="str">
            <v>live</v>
          </cell>
          <cell r="R1958" t="str">
            <v>No</v>
          </cell>
          <cell r="S1958">
            <v>0</v>
          </cell>
          <cell r="T1958" t="str">
            <v>No</v>
          </cell>
          <cell r="V1958">
            <v>10456452</v>
          </cell>
        </row>
        <row r="1959">
          <cell r="A1959" t="str">
            <v>HDP00223</v>
          </cell>
          <cell r="B1959">
            <v>9903903</v>
          </cell>
          <cell r="C1959" t="str">
            <v>The Whole Health Study: Collaborative Care for OUD and Mental Health Conditions</v>
          </cell>
          <cell r="D1959" t="str">
            <v>NIMH</v>
          </cell>
          <cell r="E1959" t="str">
            <v>1UF1MH121944-01</v>
          </cell>
          <cell r="F1959" t="str">
            <v>MH121944</v>
          </cell>
          <cell r="G1959">
            <v>2019</v>
          </cell>
          <cell r="H1959" t="str">
            <v>Non-SBIR/STTR</v>
          </cell>
          <cell r="I1959" t="str">
            <v>Michael  Freed</v>
          </cell>
          <cell r="J1959">
            <v>11197301</v>
          </cell>
          <cell r="K1959" t="str">
            <v>UNIVERSITY OF PENNSYLVANIA</v>
          </cell>
          <cell r="L1959" t="str">
            <v>PA</v>
          </cell>
          <cell r="M1959" t="str">
            <v>OUD</v>
          </cell>
          <cell r="N1959" t="str">
            <v>New Strategies to Prevent and Treat Opioid Addiction</v>
          </cell>
          <cell r="O1959" t="str">
            <v>Optimizing Care for People with Opioid Use Disorder and Mental Health Conditions</v>
          </cell>
          <cell r="P1959" t="str">
            <v>registered</v>
          </cell>
          <cell r="Q1959" t="str">
            <v>live</v>
          </cell>
          <cell r="R1959" t="str">
            <v>No</v>
          </cell>
          <cell r="S1959">
            <v>1</v>
          </cell>
          <cell r="T1959" t="str">
            <v>Yes</v>
          </cell>
          <cell r="V1959">
            <v>11092954</v>
          </cell>
        </row>
        <row r="1960">
          <cell r="A1960" t="str">
            <v>HDP00021</v>
          </cell>
          <cell r="B1960">
            <v>9904032</v>
          </cell>
          <cell r="C1960" t="str">
            <v>Mu Opioid Receptor Modulator Development to Treat Opioid Use Disorder</v>
          </cell>
          <cell r="D1960" t="str">
            <v>NIDA</v>
          </cell>
          <cell r="E1960" t="str">
            <v>1UG3DA050311-01</v>
          </cell>
          <cell r="F1960" t="str">
            <v>DA050311</v>
          </cell>
          <cell r="G1960">
            <v>2019</v>
          </cell>
          <cell r="H1960" t="str">
            <v>Non-SBIR/STTR</v>
          </cell>
          <cell r="I1960" t="str">
            <v>Richard  KLINE</v>
          </cell>
          <cell r="J1960">
            <v>996755</v>
          </cell>
          <cell r="K1960" t="str">
            <v>VIRGINIA COMMONWEALTH UNIVERSITY</v>
          </cell>
          <cell r="L1960" t="str">
            <v>VA</v>
          </cell>
          <cell r="M1960" t="str">
            <v>OUD</v>
          </cell>
          <cell r="N1960" t="str">
            <v>Novel Therapeutic Options for Opioid Use Disorder and Overdose</v>
          </cell>
          <cell r="O1960" t="str">
            <v>Focusing Medication Development to Prevent and Treat Opioid Use Disorder and Overdose</v>
          </cell>
          <cell r="P1960" t="str">
            <v>not registered</v>
          </cell>
          <cell r="Q1960" t="str">
            <v>live</v>
          </cell>
          <cell r="R1960" t="str">
            <v>No</v>
          </cell>
          <cell r="S1960">
            <v>0</v>
          </cell>
          <cell r="T1960" t="str">
            <v>No</v>
          </cell>
          <cell r="V1960">
            <v>11006291</v>
          </cell>
        </row>
        <row r="1961">
          <cell r="A1961" t="str">
            <v>HDP00300</v>
          </cell>
          <cell r="B1961">
            <v>9904278</v>
          </cell>
          <cell r="C1961" t="str">
            <v>A once-weekly oral methadone for maintenance therapy for opioid use disorder</v>
          </cell>
          <cell r="D1961" t="str">
            <v>NIDA</v>
          </cell>
          <cell r="E1961" t="str">
            <v>1UG3DA050310-01</v>
          </cell>
          <cell r="F1961" t="str">
            <v>DA050310</v>
          </cell>
          <cell r="G1961">
            <v>2019</v>
          </cell>
          <cell r="H1961" t="str">
            <v>Non-SBIR/STTR</v>
          </cell>
          <cell r="I1961" t="str">
            <v>Richard  KLINE</v>
          </cell>
          <cell r="J1961">
            <v>6854394</v>
          </cell>
          <cell r="K1961" t="str">
            <v>LYNDRA THERAPEUTICS, INC.</v>
          </cell>
          <cell r="L1961" t="str">
            <v>MA</v>
          </cell>
          <cell r="M1961" t="str">
            <v>OUD</v>
          </cell>
          <cell r="N1961" t="str">
            <v>Novel Therapeutic Options for Opioid Use Disorder and Overdose</v>
          </cell>
          <cell r="O1961" t="str">
            <v>Focusing Medication Development to Prevent and Treat Opioid Use Disorder and Overdose</v>
          </cell>
          <cell r="P1961" t="str">
            <v>not registered</v>
          </cell>
          <cell r="Q1961" t="str">
            <v>live</v>
          </cell>
          <cell r="R1961" t="str">
            <v>No</v>
          </cell>
          <cell r="S1961">
            <v>0</v>
          </cell>
          <cell r="T1961" t="str">
            <v>No</v>
          </cell>
          <cell r="V1961">
            <v>10455129</v>
          </cell>
        </row>
        <row r="1962">
          <cell r="A1962" t="str">
            <v>HDP00053</v>
          </cell>
          <cell r="B1962">
            <v>9904355</v>
          </cell>
          <cell r="C1962" t="str">
            <v>Clinical Evaluation of C4X3256, a Non-Opioid, Highly-Selective Orexin-1 Receptor Antagonist for the Treatment of Opioid Use Disorder</v>
          </cell>
          <cell r="D1962" t="str">
            <v>NIDA</v>
          </cell>
          <cell r="E1962" t="str">
            <v>1UG3DA050308-01</v>
          </cell>
          <cell r="F1962" t="str">
            <v>DA050308</v>
          </cell>
          <cell r="G1962">
            <v>2019</v>
          </cell>
          <cell r="H1962" t="str">
            <v>Non-SBIR/STTR</v>
          </cell>
          <cell r="I1962" t="str">
            <v>Tanya S Ramey</v>
          </cell>
          <cell r="J1962">
            <v>3016228</v>
          </cell>
          <cell r="K1962" t="str">
            <v>INDIVIOR, INC.</v>
          </cell>
          <cell r="L1962" t="str">
            <v>VA</v>
          </cell>
          <cell r="M1962" t="str">
            <v>OUD</v>
          </cell>
          <cell r="N1962" t="str">
            <v>Novel Therapeutic Options for Opioid Use Disorder and Overdose</v>
          </cell>
          <cell r="O1962" t="str">
            <v>Focusing Medication Development to Prevent and Treat Opioid Use Disorder and Overdose</v>
          </cell>
          <cell r="P1962" t="str">
            <v>not registered</v>
          </cell>
          <cell r="Q1962" t="str">
            <v>live</v>
          </cell>
          <cell r="R1962" t="str">
            <v>No</v>
          </cell>
          <cell r="S1962">
            <v>0</v>
          </cell>
          <cell r="T1962" t="str">
            <v>No</v>
          </cell>
          <cell r="V1962">
            <v>10844411</v>
          </cell>
        </row>
        <row r="1963">
          <cell r="A1963" t="str">
            <v>HDP00224</v>
          </cell>
          <cell r="B1963">
            <v>9904461</v>
          </cell>
          <cell r="C1963" t="str">
            <v>1-Year Sustained Release Naltrexone Implant for the prevention of relapse to opioid dependence</v>
          </cell>
          <cell r="D1963" t="str">
            <v>NIDA</v>
          </cell>
          <cell r="E1963" t="str">
            <v>1UG3DA050306-01</v>
          </cell>
          <cell r="F1963" t="str">
            <v>DA050306</v>
          </cell>
          <cell r="G1963">
            <v>2019</v>
          </cell>
          <cell r="H1963" t="str">
            <v>Non-SBIR/STTR</v>
          </cell>
          <cell r="I1963" t="str">
            <v>Richard  KLINE</v>
          </cell>
          <cell r="J1963">
            <v>2572678</v>
          </cell>
          <cell r="K1963" t="str">
            <v>DELPOR, INC.</v>
          </cell>
          <cell r="L1963" t="str">
            <v>CA</v>
          </cell>
          <cell r="M1963" t="str">
            <v>OUD</v>
          </cell>
          <cell r="N1963" t="str">
            <v>Novel Therapeutic Options for Opioid Use Disorder and Overdose</v>
          </cell>
          <cell r="O1963" t="str">
            <v>Focusing Medication Development to Prevent and Treat Opioid Use Disorder and Overdose</v>
          </cell>
          <cell r="P1963" t="str">
            <v>not registered</v>
          </cell>
          <cell r="Q1963" t="str">
            <v>live</v>
          </cell>
          <cell r="R1963" t="str">
            <v>No</v>
          </cell>
          <cell r="S1963">
            <v>0</v>
          </cell>
          <cell r="T1963" t="str">
            <v>No</v>
          </cell>
          <cell r="V1963">
            <v>10023928</v>
          </cell>
        </row>
        <row r="1964">
          <cell r="A1964" t="str">
            <v>HDP00274</v>
          </cell>
          <cell r="B1964">
            <v>9905066</v>
          </cell>
          <cell r="C1964" t="str">
            <v>Nalmefene Long-Acting Injectable (AP007) for the Treatment of Opioid Use Disorder</v>
          </cell>
          <cell r="D1964" t="str">
            <v>NIDA</v>
          </cell>
          <cell r="E1964" t="str">
            <v>1UG3DA048745-01A1</v>
          </cell>
          <cell r="F1964" t="str">
            <v>DA048745</v>
          </cell>
          <cell r="G1964">
            <v>2019</v>
          </cell>
          <cell r="H1964" t="str">
            <v>Non-SBIR/STTR</v>
          </cell>
          <cell r="I1964" t="str">
            <v>Richard  KLINE</v>
          </cell>
          <cell r="J1964">
            <v>6354906</v>
          </cell>
          <cell r="K1964" t="str">
            <v>EMERGENT PRODUCT DEVELOPMENT GAITHERSBUR</v>
          </cell>
          <cell r="L1964" t="str">
            <v>MD</v>
          </cell>
          <cell r="M1964" t="str">
            <v>OUD</v>
          </cell>
          <cell r="N1964" t="str">
            <v>Novel Therapeutic Options for Opioid Use Disorder and Overdose</v>
          </cell>
          <cell r="O1964" t="str">
            <v>Focusing Medication Development to Prevent and Treat Opioid Use Disorder and Overdose</v>
          </cell>
          <cell r="P1964" t="str">
            <v>not registered</v>
          </cell>
          <cell r="Q1964" t="str">
            <v>live</v>
          </cell>
          <cell r="R1964" t="str">
            <v>No</v>
          </cell>
          <cell r="S1964">
            <v>0</v>
          </cell>
          <cell r="T1964" t="str">
            <v>No</v>
          </cell>
          <cell r="V1964">
            <v>9905066</v>
          </cell>
        </row>
        <row r="1965">
          <cell r="A1965" t="str">
            <v>HDP00276</v>
          </cell>
          <cell r="B1965">
            <v>9905069</v>
          </cell>
          <cell r="C1965" t="str">
            <v>Improving Access and Treatment for Co-occurring Opioid Use Disorders and Mental Illness</v>
          </cell>
          <cell r="D1965" t="str">
            <v>NIMH</v>
          </cell>
          <cell r="E1965" t="str">
            <v>1UF1MH121954-01</v>
          </cell>
          <cell r="F1965" t="str">
            <v>MH121954</v>
          </cell>
          <cell r="G1965">
            <v>2019</v>
          </cell>
          <cell r="H1965" t="str">
            <v>Non-SBIR/STTR</v>
          </cell>
          <cell r="I1965" t="str">
            <v>Michael  Freed</v>
          </cell>
          <cell r="J1965">
            <v>11232927</v>
          </cell>
          <cell r="K1965" t="str">
            <v>RAND CORPORATION</v>
          </cell>
          <cell r="L1965" t="str">
            <v>CA</v>
          </cell>
          <cell r="M1965" t="str">
            <v>OUD</v>
          </cell>
          <cell r="N1965" t="str">
            <v>New Strategies to Prevent and Treat Opioid Addiction</v>
          </cell>
          <cell r="O1965" t="str">
            <v>Optimizing Care for People with Opioid Use Disorder and Mental Health Conditions</v>
          </cell>
          <cell r="P1965" t="str">
            <v>registered</v>
          </cell>
          <cell r="Q1965" t="str">
            <v>live</v>
          </cell>
          <cell r="R1965" t="str">
            <v>Yes</v>
          </cell>
          <cell r="S1965">
            <v>0</v>
          </cell>
          <cell r="T1965" t="str">
            <v>Yes</v>
          </cell>
          <cell r="V1965">
            <v>11092957</v>
          </cell>
        </row>
        <row r="1966">
          <cell r="A1966" t="str">
            <v>HDP00256</v>
          </cell>
          <cell r="B1966">
            <v>9905086</v>
          </cell>
          <cell r="C1966" t="str">
            <v>A Single Dose Long-Acting Non-Addictive Polymer Conjugate Formulation of Buprenorphine that Provides Immediate and Prolonged Analgesia for Post-Operative Pain</v>
          </cell>
          <cell r="D1966" t="str">
            <v>NINDS</v>
          </cell>
          <cell r="E1966" t="str">
            <v>1R44NS115196-01</v>
          </cell>
          <cell r="F1966" t="str">
            <v>NS115196</v>
          </cell>
          <cell r="G1966">
            <v>2019</v>
          </cell>
          <cell r="H1966" t="str">
            <v>SBIR/STTR</v>
          </cell>
          <cell r="I1966" t="str">
            <v>ERIC MICHAEL Hudak</v>
          </cell>
          <cell r="J1966">
            <v>1658634</v>
          </cell>
          <cell r="K1966" t="str">
            <v>SERINA THERAPEUTICS, INC.</v>
          </cell>
          <cell r="L1966" t="str">
            <v>AL</v>
          </cell>
          <cell r="M1966" t="str">
            <v>Cross-Cutting Research</v>
          </cell>
          <cell r="N1966" t="str">
            <v>Cross-Cutting Research</v>
          </cell>
          <cell r="O1966" t="str">
            <v>Small Business Programs</v>
          </cell>
          <cell r="P1966" t="str">
            <v>not registered</v>
          </cell>
          <cell r="Q1966" t="str">
            <v>live</v>
          </cell>
          <cell r="R1966" t="str">
            <v>No</v>
          </cell>
          <cell r="S1966">
            <v>0</v>
          </cell>
          <cell r="T1966" t="str">
            <v>No</v>
          </cell>
          <cell r="V1966">
            <v>9905086</v>
          </cell>
        </row>
        <row r="1967">
          <cell r="A1967" t="str">
            <v>HDP00617</v>
          </cell>
          <cell r="B1967">
            <v>9905154</v>
          </cell>
          <cell r="C1967" t="str">
            <v>Western States Node of the National Drug Abuse Treatment Clinical Trials Network</v>
          </cell>
          <cell r="D1967" t="str">
            <v>NIDA</v>
          </cell>
          <cell r="E1967" t="str">
            <v>3UG1DA015815-18S5</v>
          </cell>
          <cell r="F1967" t="str">
            <v>DA015815</v>
          </cell>
          <cell r="G1967">
            <v>2019</v>
          </cell>
          <cell r="H1967" t="str">
            <v>Other Research-Related</v>
          </cell>
          <cell r="I1967" t="str">
            <v>Ronald  Dobbins</v>
          </cell>
          <cell r="J1967">
            <v>2200084</v>
          </cell>
          <cell r="K1967" t="str">
            <v>UNIVERSITY OF CALIFORNIA, SAN FRANCISCO</v>
          </cell>
          <cell r="L1967" t="str">
            <v>CA</v>
          </cell>
          <cell r="M1967" t="str">
            <v>OUD</v>
          </cell>
          <cell r="N1967" t="str">
            <v>New Strategies to Prevent and Treat Opioid Addiction</v>
          </cell>
          <cell r="O1967" t="str">
            <v>Prevention of Progression to Moderate or Severe Opioid Use Disorder</v>
          </cell>
          <cell r="P1967" t="str">
            <v>not registered</v>
          </cell>
          <cell r="Q1967" t="str">
            <v>archived</v>
          </cell>
          <cell r="R1967" t="str">
            <v>No</v>
          </cell>
          <cell r="S1967">
            <v>0</v>
          </cell>
          <cell r="T1967" t="str">
            <v>No</v>
          </cell>
          <cell r="U1967" t="str">
            <v>CTN</v>
          </cell>
          <cell r="V1967" t="str">
            <v>NULL</v>
          </cell>
        </row>
        <row r="1968">
          <cell r="A1968" t="str">
            <v>HDP00501</v>
          </cell>
          <cell r="B1968">
            <v>9905155</v>
          </cell>
          <cell r="C1968" t="str">
            <v>Western States Node of the National Drug Abuse Treatment Clinical Trials Network</v>
          </cell>
          <cell r="D1968" t="str">
            <v>NIDA</v>
          </cell>
          <cell r="E1968" t="str">
            <v>3UG1DA015815-18S6</v>
          </cell>
          <cell r="F1968" t="str">
            <v>DA015815</v>
          </cell>
          <cell r="G1968">
            <v>2019</v>
          </cell>
          <cell r="H1968" t="str">
            <v>Other Research-Related</v>
          </cell>
          <cell r="I1968" t="str">
            <v>Ronald  Dobbins</v>
          </cell>
          <cell r="J1968">
            <v>129831</v>
          </cell>
          <cell r="K1968" t="str">
            <v>UNIVERSITY OF CALIFORNIA, SAN FRANCISCO</v>
          </cell>
          <cell r="L1968" t="str">
            <v>CA</v>
          </cell>
          <cell r="M1968" t="str">
            <v>OUD</v>
          </cell>
          <cell r="N1968" t="str">
            <v>New Strategies to Prevent and Treat Opioid Addiction</v>
          </cell>
          <cell r="O1968" t="str">
            <v>Prevention of Progression to Moderate or Severe Opioid Use Disorder</v>
          </cell>
          <cell r="P1968" t="str">
            <v>not registered</v>
          </cell>
          <cell r="Q1968" t="str">
            <v>archived</v>
          </cell>
          <cell r="R1968" t="str">
            <v>No</v>
          </cell>
          <cell r="S1968">
            <v>0</v>
          </cell>
          <cell r="T1968" t="str">
            <v>No</v>
          </cell>
          <cell r="U1968" t="str">
            <v>CTN</v>
          </cell>
          <cell r="V1968" t="str">
            <v>NULL</v>
          </cell>
        </row>
        <row r="1969">
          <cell r="A1969" t="str">
            <v>HDP00204</v>
          </cell>
          <cell r="B1969">
            <v>9905170</v>
          </cell>
          <cell r="C1969" t="str">
            <v>Use of a GLP-1 Agonist to Treat Opioid Use Disorder in Rats and Man</v>
          </cell>
          <cell r="D1969" t="str">
            <v>NIDA</v>
          </cell>
          <cell r="E1969" t="str">
            <v>1UG3DA050325-01</v>
          </cell>
          <cell r="F1969" t="str">
            <v>DA050325</v>
          </cell>
          <cell r="G1969">
            <v>2019</v>
          </cell>
          <cell r="H1969" t="str">
            <v>Non-SBIR/STTR</v>
          </cell>
          <cell r="I1969" t="str">
            <v>JANE  ACRI</v>
          </cell>
          <cell r="J1969">
            <v>2367195</v>
          </cell>
          <cell r="K1969" t="str">
            <v>PENNSYLVANIA STATE UNIV HERSHEY MED CTR</v>
          </cell>
          <cell r="L1969" t="str">
            <v>PA</v>
          </cell>
          <cell r="M1969" t="str">
            <v>OUD</v>
          </cell>
          <cell r="N1969" t="str">
            <v>Novel Therapeutic Options for Opioid Use Disorder and Overdose</v>
          </cell>
          <cell r="O1969" t="str">
            <v>Focusing Medication Development to Prevent and Treat Opioid Use Disorder and Overdose</v>
          </cell>
          <cell r="P1969" t="str">
            <v>not registered</v>
          </cell>
          <cell r="Q1969" t="str">
            <v>live</v>
          </cell>
          <cell r="R1969" t="str">
            <v>No</v>
          </cell>
          <cell r="S1969">
            <v>0</v>
          </cell>
          <cell r="T1969" t="str">
            <v>No</v>
          </cell>
          <cell r="V1969">
            <v>11042620</v>
          </cell>
        </row>
        <row r="1970">
          <cell r="A1970" t="str">
            <v>HDP00181</v>
          </cell>
          <cell r="B1970">
            <v>9905182</v>
          </cell>
          <cell r="C1970" t="str">
            <v>Cannabidiol in the treatment of opioid use disorder</v>
          </cell>
          <cell r="D1970" t="str">
            <v>NIDA</v>
          </cell>
          <cell r="E1970" t="str">
            <v>1UG3DA050323-01</v>
          </cell>
          <cell r="F1970" t="str">
            <v>DA050323</v>
          </cell>
          <cell r="G1970">
            <v>2019</v>
          </cell>
          <cell r="H1970" t="str">
            <v>Non-SBIR/STTR</v>
          </cell>
          <cell r="I1970" t="str">
            <v>JIA BEI BEI Wang</v>
          </cell>
          <cell r="J1970">
            <v>7484180</v>
          </cell>
          <cell r="K1970" t="str">
            <v>ICAHN SCHOOL OF MEDICINE AT MOUNT SINAI</v>
          </cell>
          <cell r="L1970" t="str">
            <v>NY</v>
          </cell>
          <cell r="M1970" t="str">
            <v>OUD</v>
          </cell>
          <cell r="N1970" t="str">
            <v>Novel Therapeutic Options for Opioid Use Disorder and Overdose</v>
          </cell>
          <cell r="O1970" t="str">
            <v>Focusing Medication Development to Prevent and Treat Opioid Use Disorder and Overdose</v>
          </cell>
          <cell r="P1970" t="str">
            <v>not registered</v>
          </cell>
          <cell r="Q1970" t="str">
            <v>live</v>
          </cell>
          <cell r="R1970" t="str">
            <v>No</v>
          </cell>
          <cell r="S1970">
            <v>0</v>
          </cell>
          <cell r="T1970" t="str">
            <v>No</v>
          </cell>
          <cell r="V1970">
            <v>11173928</v>
          </cell>
        </row>
        <row r="1971">
          <cell r="A1971" t="str">
            <v>HDP00333</v>
          </cell>
          <cell r="B1971">
            <v>9905187</v>
          </cell>
          <cell r="C1971" t="str">
            <v>Preclinical and clinical evaluation of the NMDA modulator NYX-783 for OUD</v>
          </cell>
          <cell r="D1971" t="str">
            <v>NIDA</v>
          </cell>
          <cell r="E1971" t="str">
            <v>1UG3DA050322-01</v>
          </cell>
          <cell r="F1971" t="str">
            <v>DA050322</v>
          </cell>
          <cell r="G1971">
            <v>2019</v>
          </cell>
          <cell r="H1971" t="str">
            <v>Non-SBIR/STTR</v>
          </cell>
          <cell r="I1971" t="str">
            <v>Kevin  Walton</v>
          </cell>
          <cell r="J1971">
            <v>2182107</v>
          </cell>
          <cell r="K1971" t="str">
            <v>YALE UNIVERSITY</v>
          </cell>
          <cell r="L1971" t="str">
            <v>CT</v>
          </cell>
          <cell r="M1971" t="str">
            <v>OUD</v>
          </cell>
          <cell r="N1971" t="str">
            <v>Novel Therapeutic Options for Opioid Use Disorder and Overdose</v>
          </cell>
          <cell r="O1971" t="str">
            <v>Focusing Medication Development to Prevent and Treat Opioid Use Disorder and Overdose</v>
          </cell>
          <cell r="P1971" t="str">
            <v>not registered</v>
          </cell>
          <cell r="Q1971" t="str">
            <v>archived</v>
          </cell>
          <cell r="R1971" t="str">
            <v>No</v>
          </cell>
          <cell r="S1971">
            <v>0</v>
          </cell>
          <cell r="T1971" t="str">
            <v>No</v>
          </cell>
          <cell r="V1971">
            <v>10635746</v>
          </cell>
        </row>
        <row r="1972">
          <cell r="A1972" t="str">
            <v>HDP00371</v>
          </cell>
          <cell r="B1972">
            <v>9905262</v>
          </cell>
          <cell r="C1972" t="str">
            <v>Targeting the Ghrelin System for Novel Opioid Use Disorder Therapeutics</v>
          </cell>
          <cell r="D1972" t="str">
            <v>NIDA</v>
          </cell>
          <cell r="E1972" t="str">
            <v>1UG3DA050317-01</v>
          </cell>
          <cell r="F1972" t="str">
            <v>DA050317</v>
          </cell>
          <cell r="G1972">
            <v>2019</v>
          </cell>
          <cell r="H1972" t="str">
            <v>Non-SBIR/STTR</v>
          </cell>
          <cell r="I1972" t="str">
            <v>JANE  ACRI</v>
          </cell>
          <cell r="J1972">
            <v>2230347</v>
          </cell>
          <cell r="K1972" t="str">
            <v>UNIVERSITY OF TEXAS MED BR GALVESTON</v>
          </cell>
          <cell r="L1972" t="str">
            <v>TX</v>
          </cell>
          <cell r="M1972" t="str">
            <v>OUD</v>
          </cell>
          <cell r="N1972" t="str">
            <v>Novel Therapeutic Options for Opioid Use Disorder and Overdose</v>
          </cell>
          <cell r="O1972" t="str">
            <v>Focusing Medication Development to Prevent and Treat Opioid Use Disorder and Overdose</v>
          </cell>
          <cell r="P1972" t="str">
            <v>not registered</v>
          </cell>
          <cell r="Q1972" t="str">
            <v>live</v>
          </cell>
          <cell r="R1972" t="str">
            <v>No</v>
          </cell>
          <cell r="S1972">
            <v>0</v>
          </cell>
          <cell r="T1972" t="str">
            <v>No</v>
          </cell>
          <cell r="V1972">
            <v>9905262</v>
          </cell>
        </row>
        <row r="1973">
          <cell r="A1973" t="str">
            <v>HDP00132</v>
          </cell>
          <cell r="B1973">
            <v>9905308</v>
          </cell>
          <cell r="C1973" t="str">
            <v>Patient-centered team-based primary care to Treat Opioid Use Disorder, Depression, and Other conditions</v>
          </cell>
          <cell r="D1973" t="str">
            <v>NIMH</v>
          </cell>
          <cell r="E1973" t="str">
            <v>1UF1MH121949-01</v>
          </cell>
          <cell r="F1973" t="str">
            <v>MH121949</v>
          </cell>
          <cell r="G1973">
            <v>2019</v>
          </cell>
          <cell r="H1973" t="str">
            <v>Non-SBIR/STTR</v>
          </cell>
          <cell r="I1973" t="str">
            <v>Matthew V. Rudorfer</v>
          </cell>
          <cell r="J1973">
            <v>12769318</v>
          </cell>
          <cell r="K1973" t="str">
            <v>KAISER FOUNDATION RESEARCH INSTITUTE</v>
          </cell>
          <cell r="L1973" t="str">
            <v>CA</v>
          </cell>
          <cell r="M1973" t="str">
            <v>OUD</v>
          </cell>
          <cell r="N1973" t="str">
            <v>New Strategies to Prevent and Treat Opioid Addiction</v>
          </cell>
          <cell r="O1973" t="str">
            <v>Optimizing Care for People with Opioid Use Disorder and Mental Health Conditions</v>
          </cell>
          <cell r="P1973" t="str">
            <v>not registered</v>
          </cell>
          <cell r="Q1973" t="str">
            <v>live</v>
          </cell>
          <cell r="R1973" t="str">
            <v>No</v>
          </cell>
          <cell r="S1973">
            <v>0</v>
          </cell>
          <cell r="T1973" t="str">
            <v>No</v>
          </cell>
          <cell r="V1973">
            <v>11098981</v>
          </cell>
        </row>
        <row r="1974">
          <cell r="A1974" t="str">
            <v>HDP00377</v>
          </cell>
          <cell r="B1974">
            <v>9905430</v>
          </cell>
          <cell r="C1974" t="str">
            <v>Development of SBI-553, an allosteric modulator of NTR1, for the treatment of substance use disorders</v>
          </cell>
          <cell r="D1974" t="str">
            <v>NIDA</v>
          </cell>
          <cell r="E1974" t="str">
            <v>1UG3DA050316-01</v>
          </cell>
          <cell r="F1974" t="str">
            <v>DA050316</v>
          </cell>
          <cell r="G1974">
            <v>2019</v>
          </cell>
          <cell r="H1974" t="str">
            <v>Non-SBIR/STTR</v>
          </cell>
          <cell r="I1974" t="str">
            <v>JANE  ACRI</v>
          </cell>
          <cell r="J1974">
            <v>3588880</v>
          </cell>
          <cell r="K1974" t="str">
            <v>SANFORD BURNHAM PREBYS MEDICAL DISCOVERY INSTITUTE</v>
          </cell>
          <cell r="L1974" t="str">
            <v>CA</v>
          </cell>
          <cell r="M1974" t="str">
            <v>OUD</v>
          </cell>
          <cell r="N1974" t="str">
            <v>Novel Therapeutic Options for Opioid Use Disorder and Overdose</v>
          </cell>
          <cell r="O1974" t="str">
            <v>Focusing Medication Development to Prevent and Treat Opioid Use Disorder and Overdose</v>
          </cell>
          <cell r="P1974" t="str">
            <v>not registered</v>
          </cell>
          <cell r="Q1974" t="str">
            <v>live</v>
          </cell>
          <cell r="R1974" t="str">
            <v>No</v>
          </cell>
          <cell r="S1974">
            <v>0</v>
          </cell>
          <cell r="T1974" t="str">
            <v>No</v>
          </cell>
          <cell r="V1974">
            <v>10925412</v>
          </cell>
        </row>
        <row r="1975">
          <cell r="A1975" t="str">
            <v>HDP00490</v>
          </cell>
          <cell r="B1975">
            <v>9905868</v>
          </cell>
          <cell r="C1975" t="str">
            <v>Ohio Valley Node-Network (OVNN) of the NIDA Clinical Trials Network</v>
          </cell>
          <cell r="D1975" t="str">
            <v>NIDA</v>
          </cell>
          <cell r="E1975" t="str">
            <v>3UG1DA013732-20S3</v>
          </cell>
          <cell r="F1975" t="str">
            <v>DA013732</v>
          </cell>
          <cell r="G1975">
            <v>2019</v>
          </cell>
          <cell r="H1975" t="str">
            <v>Other Research-Related</v>
          </cell>
          <cell r="I1975" t="str">
            <v>Ronald  Dobbins</v>
          </cell>
          <cell r="J1975">
            <v>2457513</v>
          </cell>
          <cell r="K1975" t="str">
            <v>UNIVERSITY OF CINCINNATI</v>
          </cell>
          <cell r="L1975" t="str">
            <v>OH</v>
          </cell>
          <cell r="M1975" t="str">
            <v>OUD</v>
          </cell>
          <cell r="N1975" t="str">
            <v>Translation of Research to Practice for the Treatment of Opioid Addiction</v>
          </cell>
          <cell r="O1975" t="str">
            <v>Enhancing the National Drug Abuse Treatment Clinical Trials Network to Address Opioids</v>
          </cell>
          <cell r="P1975" t="str">
            <v>not registered</v>
          </cell>
          <cell r="Q1975" t="str">
            <v>archived</v>
          </cell>
          <cell r="R1975" t="str">
            <v>No</v>
          </cell>
          <cell r="S1975">
            <v>0</v>
          </cell>
          <cell r="T1975" t="str">
            <v>No</v>
          </cell>
          <cell r="U1975" t="str">
            <v>CTN</v>
          </cell>
          <cell r="V1975" t="str">
            <v>NULL</v>
          </cell>
        </row>
        <row r="1976">
          <cell r="A1976" t="str">
            <v>HDP00381</v>
          </cell>
          <cell r="B1976">
            <v>9906080</v>
          </cell>
          <cell r="C1976" t="str">
            <v>Transforming smartphones into active sonar systems to detect opioid overdose</v>
          </cell>
          <cell r="D1976" t="str">
            <v>NIDA</v>
          </cell>
          <cell r="E1976" t="str">
            <v>1R44DA050339-01</v>
          </cell>
          <cell r="F1976" t="str">
            <v>DA050339</v>
          </cell>
          <cell r="G1976">
            <v>2019</v>
          </cell>
          <cell r="H1976" t="str">
            <v>SBIR/STTR</v>
          </cell>
          <cell r="I1976" t="str">
            <v>LEONARDO MARIA Angelone</v>
          </cell>
          <cell r="J1976">
            <v>223507</v>
          </cell>
          <cell r="K1976" t="str">
            <v>SOUND LIFE SCIENCES, INC.</v>
          </cell>
          <cell r="L1976" t="str">
            <v>WA</v>
          </cell>
          <cell r="M1976" t="str">
            <v>Cross-Cutting Research</v>
          </cell>
          <cell r="N1976" t="str">
            <v>Cross-Cutting Research</v>
          </cell>
          <cell r="O1976" t="str">
            <v>Small Business Programs</v>
          </cell>
          <cell r="P1976" t="str">
            <v>not registered</v>
          </cell>
          <cell r="Q1976" t="str">
            <v>live</v>
          </cell>
          <cell r="R1976" t="str">
            <v>No</v>
          </cell>
          <cell r="S1976">
            <v>0</v>
          </cell>
          <cell r="T1976" t="str">
            <v>No</v>
          </cell>
          <cell r="V1976">
            <v>10144969</v>
          </cell>
        </row>
        <row r="1977">
          <cell r="A1977" t="str">
            <v>HDP00246</v>
          </cell>
          <cell r="B1977">
            <v>9906345</v>
          </cell>
          <cell r="C1977" t="str">
            <v>A universal approach for improving the limit of detection for fentanyl and fentanyl derivatives in urine</v>
          </cell>
          <cell r="D1977" t="str">
            <v>NIDA</v>
          </cell>
          <cell r="E1977" t="str">
            <v>1R43DA050338-01</v>
          </cell>
          <cell r="F1977" t="str">
            <v>DA050338</v>
          </cell>
          <cell r="G1977">
            <v>2019</v>
          </cell>
          <cell r="H1977" t="str">
            <v>SBIR/STTR</v>
          </cell>
          <cell r="I1977" t="str">
            <v>Yordan Valtchov Kostov</v>
          </cell>
          <cell r="J1977">
            <v>224750</v>
          </cell>
          <cell r="K1977" t="str">
            <v>CERES NANOSCIENCES, LLLP</v>
          </cell>
          <cell r="L1977" t="str">
            <v>VA</v>
          </cell>
          <cell r="M1977" t="str">
            <v>Cross-Cutting Research</v>
          </cell>
          <cell r="N1977" t="str">
            <v>Cross-Cutting Research</v>
          </cell>
          <cell r="O1977" t="str">
            <v>Small Business Programs</v>
          </cell>
          <cell r="P1977" t="str">
            <v>not registered</v>
          </cell>
          <cell r="Q1977" t="str">
            <v>live</v>
          </cell>
          <cell r="R1977" t="str">
            <v>No</v>
          </cell>
          <cell r="S1977">
            <v>0</v>
          </cell>
          <cell r="T1977" t="str">
            <v>No</v>
          </cell>
          <cell r="V1977">
            <v>9906345</v>
          </cell>
        </row>
        <row r="1978">
          <cell r="A1978" t="str">
            <v>HDP00659</v>
          </cell>
          <cell r="B1978">
            <v>9906533</v>
          </cell>
          <cell r="C1978" t="str">
            <v>Integrating Addiction Research in Health Systems: The Addiction Research Network</v>
          </cell>
          <cell r="D1978" t="str">
            <v>NIDA</v>
          </cell>
          <cell r="E1978" t="str">
            <v>3UG1DA040314-05S5</v>
          </cell>
          <cell r="F1978" t="str">
            <v>DA040314</v>
          </cell>
          <cell r="G1978">
            <v>2019</v>
          </cell>
          <cell r="H1978" t="str">
            <v>Other Research-Related</v>
          </cell>
          <cell r="I1978" t="str">
            <v>Ronald  Dobbins</v>
          </cell>
          <cell r="J1978">
            <v>384120</v>
          </cell>
          <cell r="K1978" t="str">
            <v>KAISER FOUNDATION RESEARCH INSTITUTE</v>
          </cell>
          <cell r="L1978" t="str">
            <v>CA</v>
          </cell>
          <cell r="M1978" t="str">
            <v>OUD</v>
          </cell>
          <cell r="N1978" t="str">
            <v>Translation of Research to Practice for the Treatment of Opioid Addiction</v>
          </cell>
          <cell r="O1978" t="str">
            <v>Enhancing the National Drug Abuse Treatment Clinical Trials Network to Address Opioids</v>
          </cell>
          <cell r="P1978" t="str">
            <v>not registered</v>
          </cell>
          <cell r="Q1978" t="str">
            <v>archived</v>
          </cell>
          <cell r="R1978" t="str">
            <v>No</v>
          </cell>
          <cell r="S1978">
            <v>0</v>
          </cell>
          <cell r="T1978" t="str">
            <v>No</v>
          </cell>
          <cell r="U1978" t="str">
            <v>CTN</v>
          </cell>
          <cell r="V1978" t="str">
            <v>NULL</v>
          </cell>
        </row>
        <row r="1979">
          <cell r="A1979" t="str">
            <v>HDP00571</v>
          </cell>
          <cell r="B1979">
            <v>9906729</v>
          </cell>
          <cell r="C1979" t="str">
            <v>Integrating Addiction Research in Health Systems: The Addiction Research Network</v>
          </cell>
          <cell r="D1979" t="str">
            <v>NIDA</v>
          </cell>
          <cell r="E1979" t="str">
            <v>3UG1DA040314-05S6</v>
          </cell>
          <cell r="F1979" t="str">
            <v>DA040314</v>
          </cell>
          <cell r="G1979">
            <v>2019</v>
          </cell>
          <cell r="H1979" t="str">
            <v>Other Research-Related</v>
          </cell>
          <cell r="I1979" t="str">
            <v>Ronald  Dobbins</v>
          </cell>
          <cell r="J1979">
            <v>813105</v>
          </cell>
          <cell r="K1979" t="str">
            <v>KAISER FOUNDATION RESEARCH INSTITUTE</v>
          </cell>
          <cell r="L1979" t="str">
            <v>CA</v>
          </cell>
          <cell r="M1979" t="str">
            <v>OUD</v>
          </cell>
          <cell r="N1979" t="str">
            <v>Translation of Research to Practice for the Treatment of Opioid Addiction</v>
          </cell>
          <cell r="O1979" t="str">
            <v>Enhancing the National Drug Abuse Treatment Clinical Trials Network to Address Opioids</v>
          </cell>
          <cell r="P1979" t="str">
            <v>not registered</v>
          </cell>
          <cell r="Q1979" t="str">
            <v>archived</v>
          </cell>
          <cell r="R1979" t="str">
            <v>No</v>
          </cell>
          <cell r="S1979">
            <v>0</v>
          </cell>
          <cell r="T1979" t="str">
            <v>No</v>
          </cell>
          <cell r="U1979" t="str">
            <v>CTN</v>
          </cell>
          <cell r="V1979" t="str">
            <v>NULL</v>
          </cell>
        </row>
        <row r="1980">
          <cell r="A1980" t="str">
            <v>HDP00165</v>
          </cell>
          <cell r="B1980">
            <v>9907592</v>
          </cell>
          <cell r="C1980" t="str">
            <v>Long-acting ghrelin for neuropathy</v>
          </cell>
          <cell r="D1980" t="str">
            <v>NINDS</v>
          </cell>
          <cell r="E1980" t="str">
            <v>1R43NS115312-01</v>
          </cell>
          <cell r="F1980" t="str">
            <v>NS115312</v>
          </cell>
          <cell r="G1980">
            <v>2019</v>
          </cell>
          <cell r="H1980" t="str">
            <v>SBIR/STTR</v>
          </cell>
          <cell r="I1980" t="str">
            <v>ERIC MICHAEL Hudak</v>
          </cell>
          <cell r="J1980">
            <v>535325</v>
          </cell>
          <cell r="K1980" t="str">
            <v>EXTEND BIOSCIENCES, INC.</v>
          </cell>
          <cell r="L1980" t="str">
            <v>MA</v>
          </cell>
          <cell r="M1980" t="str">
            <v>Cross-Cutting Research</v>
          </cell>
          <cell r="N1980" t="str">
            <v>Cross-Cutting Research</v>
          </cell>
          <cell r="O1980" t="str">
            <v>Small Business Programs</v>
          </cell>
          <cell r="P1980" t="str">
            <v>not registered</v>
          </cell>
          <cell r="Q1980" t="str">
            <v>live</v>
          </cell>
          <cell r="R1980" t="str">
            <v>No</v>
          </cell>
          <cell r="S1980">
            <v>0</v>
          </cell>
          <cell r="T1980" t="str">
            <v>No</v>
          </cell>
          <cell r="V1980">
            <v>9907592</v>
          </cell>
        </row>
        <row r="1981">
          <cell r="A1981" t="str">
            <v>HDP00206</v>
          </cell>
          <cell r="B1981">
            <v>9907601</v>
          </cell>
          <cell r="C1981" t="str">
            <v>Optimization of Betulinic Acid analogs for T-type calcium channel inhibition for non-addictive relief of chronic pain</v>
          </cell>
          <cell r="D1981" t="str">
            <v>NIDA</v>
          </cell>
          <cell r="E1981" t="str">
            <v>1R41DA050364-01</v>
          </cell>
          <cell r="F1981" t="str">
            <v>DA050364</v>
          </cell>
          <cell r="G1981">
            <v>2019</v>
          </cell>
          <cell r="H1981" t="str">
            <v>SBIR/STTR</v>
          </cell>
          <cell r="I1981" t="str">
            <v>Julia  Berzhanskaya</v>
          </cell>
          <cell r="J1981">
            <v>224696</v>
          </cell>
          <cell r="K1981" t="str">
            <v>REGULONIX, LLC</v>
          </cell>
          <cell r="L1981" t="str">
            <v>NY</v>
          </cell>
          <cell r="M1981" t="str">
            <v>Cross-Cutting Research</v>
          </cell>
          <cell r="N1981" t="str">
            <v>Cross-Cutting Research</v>
          </cell>
          <cell r="O1981" t="str">
            <v>Small Business Programs</v>
          </cell>
          <cell r="P1981" t="str">
            <v>not registered</v>
          </cell>
          <cell r="Q1981" t="str">
            <v>live</v>
          </cell>
          <cell r="R1981" t="str">
            <v>No</v>
          </cell>
          <cell r="S1981">
            <v>0</v>
          </cell>
          <cell r="T1981" t="str">
            <v>No</v>
          </cell>
          <cell r="V1981">
            <v>9907601</v>
          </cell>
        </row>
        <row r="1982">
          <cell r="A1982" t="str">
            <v>HDP00339</v>
          </cell>
          <cell r="B1982">
            <v>9908492</v>
          </cell>
          <cell r="C1982" t="str">
            <v>A Novel Opioid-Free Targeted Pain Control Method for Acute Post-Operative Localized Pain Related to Oral Surgical Procedures</v>
          </cell>
          <cell r="D1982" t="str">
            <v>NIDCR</v>
          </cell>
          <cell r="E1982" t="str">
            <v>1R43DE029369-01</v>
          </cell>
          <cell r="F1982" t="str">
            <v>DE029369</v>
          </cell>
          <cell r="G1982">
            <v>2019</v>
          </cell>
          <cell r="H1982" t="str">
            <v>SBIR/STTR</v>
          </cell>
          <cell r="I1982" t="str">
            <v>Melissa M Ghim</v>
          </cell>
          <cell r="J1982">
            <v>300000</v>
          </cell>
          <cell r="K1982" t="str">
            <v>REVBIO, INC.</v>
          </cell>
          <cell r="L1982" t="str">
            <v>MA</v>
          </cell>
          <cell r="M1982" t="str">
            <v>Cross-Cutting Research</v>
          </cell>
          <cell r="N1982" t="str">
            <v>Cross-Cutting Research</v>
          </cell>
          <cell r="O1982" t="str">
            <v>Small Business Programs</v>
          </cell>
          <cell r="P1982" t="str">
            <v>not registered</v>
          </cell>
          <cell r="Q1982" t="str">
            <v>live</v>
          </cell>
          <cell r="R1982" t="str">
            <v>No</v>
          </cell>
          <cell r="S1982">
            <v>0</v>
          </cell>
          <cell r="T1982" t="str">
            <v>No</v>
          </cell>
          <cell r="V1982">
            <v>9908492</v>
          </cell>
        </row>
        <row r="1983">
          <cell r="A1983" t="str">
            <v>HDP00123</v>
          </cell>
          <cell r="B1983">
            <v>9908597</v>
          </cell>
          <cell r="C1983" t="str">
            <v>A Novel Chemokine Receptor Antagonist to Block Opioid Reinforcement, Relapse and Physical Dependence</v>
          </cell>
          <cell r="D1983" t="str">
            <v>NIDA</v>
          </cell>
          <cell r="E1983" t="str">
            <v>1R43DA050349-01</v>
          </cell>
          <cell r="F1983" t="str">
            <v>DA050349</v>
          </cell>
          <cell r="G1983">
            <v>2019</v>
          </cell>
          <cell r="H1983" t="str">
            <v>SBIR/STTR</v>
          </cell>
          <cell r="I1983" t="str">
            <v>RAMACHANDRAN NMN Arudchandran</v>
          </cell>
          <cell r="J1983">
            <v>321800</v>
          </cell>
          <cell r="K1983" t="str">
            <v>CREATIVE BIO-PEPTIDES, INC.</v>
          </cell>
          <cell r="L1983" t="str">
            <v>MD</v>
          </cell>
          <cell r="M1983" t="str">
            <v>Cross-Cutting Research</v>
          </cell>
          <cell r="N1983" t="str">
            <v>Cross-Cutting Research</v>
          </cell>
          <cell r="O1983" t="str">
            <v>Small Business Programs</v>
          </cell>
          <cell r="P1983" t="str">
            <v>not registered</v>
          </cell>
          <cell r="Q1983" t="str">
            <v>live</v>
          </cell>
          <cell r="R1983" t="str">
            <v>No</v>
          </cell>
          <cell r="S1983">
            <v>0</v>
          </cell>
          <cell r="T1983" t="str">
            <v>No</v>
          </cell>
          <cell r="V1983">
            <v>9908597</v>
          </cell>
        </row>
        <row r="1984">
          <cell r="A1984" t="str">
            <v>HDP00019</v>
          </cell>
          <cell r="B1984">
            <v>9908680</v>
          </cell>
          <cell r="C1984" t="str">
            <v>Minimally Invasive Intercostal Nerve Block Device to Treat Severe Pain and Reduce Usage of Opiates</v>
          </cell>
          <cell r="D1984" t="str">
            <v>NINDS</v>
          </cell>
          <cell r="E1984" t="str">
            <v>1R41NS115460-01</v>
          </cell>
          <cell r="F1984" t="str">
            <v>NS115460</v>
          </cell>
          <cell r="G1984">
            <v>2019</v>
          </cell>
          <cell r="H1984" t="str">
            <v>SBIR/STTR</v>
          </cell>
          <cell r="I1984" t="str">
            <v>ERIC MICHAEL Hudak</v>
          </cell>
          <cell r="J1984">
            <v>499325</v>
          </cell>
          <cell r="K1984" t="str">
            <v>THERMAQUIL, INC.</v>
          </cell>
          <cell r="L1984" t="str">
            <v>PA</v>
          </cell>
          <cell r="M1984" t="str">
            <v>Cross-Cutting Research</v>
          </cell>
          <cell r="N1984" t="str">
            <v>Cross-Cutting Research</v>
          </cell>
          <cell r="O1984" t="str">
            <v>Small Business Programs</v>
          </cell>
          <cell r="P1984" t="str">
            <v>not registered</v>
          </cell>
          <cell r="Q1984" t="str">
            <v>live</v>
          </cell>
          <cell r="R1984" t="str">
            <v>No</v>
          </cell>
          <cell r="S1984">
            <v>0</v>
          </cell>
          <cell r="T1984" t="str">
            <v>No</v>
          </cell>
          <cell r="V1984">
            <v>9908680</v>
          </cell>
        </row>
        <row r="1985">
          <cell r="A1985" t="str">
            <v>HDP00272</v>
          </cell>
          <cell r="B1985">
            <v>9908734</v>
          </cell>
          <cell r="C1985" t="str">
            <v>Enhancing Physical Therapy: Noninvasive Brain Stimulation System for Treating Carpal Tunnel Syndrome</v>
          </cell>
          <cell r="D1985" t="str">
            <v>NIAMS</v>
          </cell>
          <cell r="E1985" t="str">
            <v>1R44AR076885-01</v>
          </cell>
          <cell r="F1985" t="str">
            <v>AR076885</v>
          </cell>
          <cell r="G1985">
            <v>2019</v>
          </cell>
          <cell r="H1985" t="str">
            <v>SBIR/STTR</v>
          </cell>
          <cell r="I1985" t="str">
            <v>Xibin  Wang</v>
          </cell>
          <cell r="J1985">
            <v>224561</v>
          </cell>
          <cell r="K1985" t="str">
            <v>HIGHLAND INSTRUMENTS, INC.</v>
          </cell>
          <cell r="L1985" t="str">
            <v>MA</v>
          </cell>
          <cell r="M1985" t="str">
            <v>Cross-Cutting Research</v>
          </cell>
          <cell r="N1985" t="str">
            <v>Cross-Cutting Research</v>
          </cell>
          <cell r="O1985" t="str">
            <v>Small Business Programs</v>
          </cell>
          <cell r="P1985" t="str">
            <v>not registered</v>
          </cell>
          <cell r="Q1985" t="str">
            <v>live</v>
          </cell>
          <cell r="R1985" t="str">
            <v>No</v>
          </cell>
          <cell r="S1985">
            <v>0</v>
          </cell>
          <cell r="T1985" t="str">
            <v>No</v>
          </cell>
          <cell r="V1985">
            <v>10706948</v>
          </cell>
        </row>
        <row r="1986">
          <cell r="A1986" t="str">
            <v>HDP00555</v>
          </cell>
          <cell r="B1986">
            <v>9908939</v>
          </cell>
          <cell r="C1986" t="str">
            <v>Clinical Trials Network: Pacific Northwest Node</v>
          </cell>
          <cell r="D1986" t="str">
            <v>NIDA</v>
          </cell>
          <cell r="E1986" t="str">
            <v>3UG1DA013714-18S4</v>
          </cell>
          <cell r="F1986" t="str">
            <v>DA013714</v>
          </cell>
          <cell r="G1986">
            <v>2019</v>
          </cell>
          <cell r="H1986" t="str">
            <v>Other Research-Related</v>
          </cell>
          <cell r="I1986" t="str">
            <v>Ronald  Dobbins</v>
          </cell>
          <cell r="J1986">
            <v>746942</v>
          </cell>
          <cell r="K1986" t="str">
            <v>UNIVERSITY OF WASHINGTON</v>
          </cell>
          <cell r="L1986" t="str">
            <v>WA</v>
          </cell>
          <cell r="M1986" t="str">
            <v>OUD</v>
          </cell>
          <cell r="N1986" t="str">
            <v>Translation of Research to Practice for the Treatment of Opioid Addiction</v>
          </cell>
          <cell r="O1986" t="str">
            <v>Enhancing the National Drug Abuse Treatment Clinical Trials Network to Address Opioids</v>
          </cell>
          <cell r="P1986" t="str">
            <v>not registered</v>
          </cell>
          <cell r="Q1986" t="str">
            <v>archived</v>
          </cell>
          <cell r="R1986" t="str">
            <v>No</v>
          </cell>
          <cell r="S1986">
            <v>0</v>
          </cell>
          <cell r="T1986" t="str">
            <v>No</v>
          </cell>
          <cell r="U1986" t="str">
            <v>CTN</v>
          </cell>
          <cell r="V1986" t="str">
            <v>NULL</v>
          </cell>
        </row>
        <row r="1987">
          <cell r="A1987" t="str">
            <v>HDP00346</v>
          </cell>
          <cell r="B1987">
            <v>9909162</v>
          </cell>
          <cell r="C1987" t="str">
            <v>Developing EXP-1801 as an imaging agent to quantify pain and analgesia</v>
          </cell>
          <cell r="D1987" t="str">
            <v>NINDS</v>
          </cell>
          <cell r="E1987" t="str">
            <v>1R43NS115294-01</v>
          </cell>
          <cell r="F1987" t="str">
            <v>NS115294</v>
          </cell>
          <cell r="G1987">
            <v>2019</v>
          </cell>
          <cell r="H1987" t="str">
            <v>SBIR/STTR</v>
          </cell>
          <cell r="I1987" t="str">
            <v>EMILY LAURA Caporello</v>
          </cell>
          <cell r="J1987">
            <v>407654</v>
          </cell>
          <cell r="K1987" t="str">
            <v>EXPESICOR, INC.</v>
          </cell>
          <cell r="L1987" t="str">
            <v>MT</v>
          </cell>
          <cell r="M1987" t="str">
            <v>Cross-Cutting Research</v>
          </cell>
          <cell r="N1987" t="str">
            <v>Cross-Cutting Research</v>
          </cell>
          <cell r="O1987" t="str">
            <v>Small Business Programs</v>
          </cell>
          <cell r="P1987" t="str">
            <v>not registered</v>
          </cell>
          <cell r="Q1987" t="str">
            <v>live</v>
          </cell>
          <cell r="R1987" t="str">
            <v>No</v>
          </cell>
          <cell r="S1987">
            <v>0</v>
          </cell>
          <cell r="T1987" t="str">
            <v>No</v>
          </cell>
          <cell r="V1987">
            <v>9909162</v>
          </cell>
        </row>
        <row r="1988">
          <cell r="A1988" t="str">
            <v>HDP00095</v>
          </cell>
          <cell r="B1988">
            <v>9909345</v>
          </cell>
          <cell r="C1988" t="str">
            <v>A phenotypic screen for osteoarthritic pain therapeutics using all-optical electrophysiology.</v>
          </cell>
          <cell r="D1988" t="str">
            <v>NIAMS</v>
          </cell>
          <cell r="E1988" t="str">
            <v>1R44AR074820-01A1</v>
          </cell>
          <cell r="F1988" t="str">
            <v>AR074820</v>
          </cell>
          <cell r="G1988">
            <v>2019</v>
          </cell>
          <cell r="H1988" t="str">
            <v>SBIR/STTR</v>
          </cell>
          <cell r="I1988" t="str">
            <v>Xibin  Wang</v>
          </cell>
          <cell r="J1988">
            <v>230695</v>
          </cell>
          <cell r="K1988" t="str">
            <v>QUELL TX, INC.</v>
          </cell>
          <cell r="L1988" t="str">
            <v>MA</v>
          </cell>
          <cell r="M1988" t="str">
            <v>Cross-Cutting Research</v>
          </cell>
          <cell r="N1988" t="str">
            <v>Cross-Cutting Research</v>
          </cell>
          <cell r="O1988" t="str">
            <v>Small Business Programs</v>
          </cell>
          <cell r="P1988" t="str">
            <v>not registered</v>
          </cell>
          <cell r="Q1988" t="str">
            <v>live</v>
          </cell>
          <cell r="R1988" t="str">
            <v>No</v>
          </cell>
          <cell r="S1988">
            <v>0</v>
          </cell>
          <cell r="T1988" t="str">
            <v>No</v>
          </cell>
          <cell r="V1988">
            <v>9909345</v>
          </cell>
        </row>
        <row r="1989">
          <cell r="A1989" t="str">
            <v>HDP00176</v>
          </cell>
          <cell r="B1989">
            <v>9909401</v>
          </cell>
          <cell r="C1989" t="str">
            <v>Therapeutic in Situ Analgesic Implant for improved Oral-Facial Post-Operative Pain Outcomes</v>
          </cell>
          <cell r="D1989" t="str">
            <v>NIDCR</v>
          </cell>
          <cell r="E1989" t="str">
            <v>1R43DE029379-01</v>
          </cell>
          <cell r="F1989" t="str">
            <v>DE029379</v>
          </cell>
          <cell r="G1989">
            <v>2019</v>
          </cell>
          <cell r="H1989" t="str">
            <v>SBIR/STTR</v>
          </cell>
          <cell r="I1989" t="str">
            <v>Melissa M Ghim</v>
          </cell>
          <cell r="J1989">
            <v>390335</v>
          </cell>
          <cell r="K1989" t="str">
            <v>EPIGEN BIOSCIENCES, INC.</v>
          </cell>
          <cell r="L1989" t="str">
            <v>CA</v>
          </cell>
          <cell r="M1989" t="str">
            <v>Cross-Cutting Research</v>
          </cell>
          <cell r="N1989" t="str">
            <v>Cross-Cutting Research</v>
          </cell>
          <cell r="O1989" t="str">
            <v>Small Business Programs</v>
          </cell>
          <cell r="P1989" t="str">
            <v>not registered</v>
          </cell>
          <cell r="Q1989" t="str">
            <v>live</v>
          </cell>
          <cell r="R1989" t="str">
            <v>No</v>
          </cell>
          <cell r="S1989">
            <v>0</v>
          </cell>
          <cell r="T1989" t="str">
            <v>No</v>
          </cell>
          <cell r="V1989">
            <v>9909401</v>
          </cell>
        </row>
        <row r="1990">
          <cell r="A1990" t="str">
            <v>HDP00075</v>
          </cell>
          <cell r="B1990">
            <v>9910282</v>
          </cell>
          <cell r="C1990" t="str">
            <v>Transcutaneous auricular neurostimulation for neonatal abstinence syndrome</v>
          </cell>
          <cell r="D1990" t="str">
            <v>NIDA</v>
          </cell>
          <cell r="E1990" t="str">
            <v>1R43DA050360-01</v>
          </cell>
          <cell r="F1990" t="str">
            <v>DA050360</v>
          </cell>
          <cell r="G1990">
            <v>2019</v>
          </cell>
          <cell r="H1990" t="str">
            <v>SBIR/STTR</v>
          </cell>
          <cell r="I1990" t="str">
            <v>LEONARDO MARIA Angelone</v>
          </cell>
          <cell r="J1990">
            <v>217690</v>
          </cell>
          <cell r="K1990" t="str">
            <v>SPARK BIOMEDICAL INC</v>
          </cell>
          <cell r="L1990" t="str">
            <v>TX</v>
          </cell>
          <cell r="M1990" t="str">
            <v>Cross-Cutting Research</v>
          </cell>
          <cell r="N1990" t="str">
            <v>Cross-Cutting Research</v>
          </cell>
          <cell r="O1990" t="str">
            <v>Small Business Programs</v>
          </cell>
          <cell r="P1990" t="str">
            <v>registered</v>
          </cell>
          <cell r="Q1990" t="str">
            <v>live</v>
          </cell>
          <cell r="R1990" t="str">
            <v>No</v>
          </cell>
          <cell r="S1990">
            <v>0</v>
          </cell>
          <cell r="T1990" t="str">
            <v>No</v>
          </cell>
          <cell r="V1990">
            <v>9910282</v>
          </cell>
        </row>
        <row r="1991">
          <cell r="A1991" t="str">
            <v>HDP00141</v>
          </cell>
          <cell r="B1991">
            <v>9910942</v>
          </cell>
          <cell r="C1991" t="str">
            <v>A Project to Test The Efficacy And Safety Of An Innovative Treatment Of Opiate Use Disorders</v>
          </cell>
          <cell r="D1991" t="str">
            <v>NIDA</v>
          </cell>
          <cell r="E1991" t="str">
            <v>1R43DA050358-01</v>
          </cell>
          <cell r="F1991" t="str">
            <v>DA050358</v>
          </cell>
          <cell r="G1991">
            <v>2019</v>
          </cell>
          <cell r="H1991" t="str">
            <v>SBIR/STTR</v>
          </cell>
          <cell r="I1991" t="str">
            <v>LEONARDO MARIA Angelone</v>
          </cell>
          <cell r="J1991">
            <v>224907</v>
          </cell>
          <cell r="K1991" t="str">
            <v>MINDLIGHT, LLC</v>
          </cell>
          <cell r="L1991" t="str">
            <v>MA</v>
          </cell>
          <cell r="M1991" t="str">
            <v>Cross-Cutting Research</v>
          </cell>
          <cell r="N1991" t="str">
            <v>Cross-Cutting Research</v>
          </cell>
          <cell r="O1991" t="str">
            <v>Small Business Programs</v>
          </cell>
          <cell r="P1991" t="str">
            <v>not registered</v>
          </cell>
          <cell r="Q1991" t="str">
            <v>live</v>
          </cell>
          <cell r="R1991" t="str">
            <v>No</v>
          </cell>
          <cell r="S1991">
            <v>0</v>
          </cell>
          <cell r="T1991" t="str">
            <v>No</v>
          </cell>
          <cell r="V1991">
            <v>10703447</v>
          </cell>
        </row>
        <row r="1992">
          <cell r="A1992" t="str">
            <v>HDP00139</v>
          </cell>
          <cell r="B1992">
            <v>9911512</v>
          </cell>
          <cell r="C1992" t="str">
            <v>An optimized screening platform for identifying and quantifying biased agonists as drugs for the treatment of Opioid Use Disorder</v>
          </cell>
          <cell r="D1992" t="str">
            <v>NIDA</v>
          </cell>
          <cell r="E1992" t="str">
            <v>1R44DA050357-01</v>
          </cell>
          <cell r="F1992" t="str">
            <v>DA050357</v>
          </cell>
          <cell r="G1992">
            <v>2019</v>
          </cell>
          <cell r="H1992" t="str">
            <v>SBIR/STTR</v>
          </cell>
          <cell r="I1992" t="str">
            <v>CHRISTOPHER GARNER Conrad</v>
          </cell>
          <cell r="J1992">
            <v>221097</v>
          </cell>
          <cell r="K1992" t="str">
            <v>MONTANA MOLECULAR, LLC</v>
          </cell>
          <cell r="L1992" t="str">
            <v>MT</v>
          </cell>
          <cell r="M1992" t="str">
            <v>Cross-Cutting Research</v>
          </cell>
          <cell r="N1992" t="str">
            <v>Cross-Cutting Research</v>
          </cell>
          <cell r="O1992" t="str">
            <v>Small Business Programs</v>
          </cell>
          <cell r="P1992" t="str">
            <v>registered</v>
          </cell>
          <cell r="Q1992" t="str">
            <v>live</v>
          </cell>
          <cell r="R1992" t="str">
            <v>No</v>
          </cell>
          <cell r="S1992">
            <v>0</v>
          </cell>
          <cell r="T1992" t="str">
            <v>No</v>
          </cell>
          <cell r="V1992">
            <v>10334560</v>
          </cell>
        </row>
        <row r="1993">
          <cell r="A1993" t="str">
            <v>HDP00396</v>
          </cell>
          <cell r="B1993">
            <v>9912034</v>
          </cell>
          <cell r="C1993" t="str">
            <v>Technology Improving Success of Medication-Assisted Treatment in Primary Care</v>
          </cell>
          <cell r="D1993" t="str">
            <v>NIDA</v>
          </cell>
          <cell r="E1993" t="str">
            <v>1R42DA050398-01</v>
          </cell>
          <cell r="F1993" t="str">
            <v>DA050398</v>
          </cell>
          <cell r="G1993">
            <v>2019</v>
          </cell>
          <cell r="H1993" t="str">
            <v>SBIR/STTR</v>
          </cell>
          <cell r="I1993" t="str">
            <v>Tam l. Nguyen</v>
          </cell>
          <cell r="J1993">
            <v>225000</v>
          </cell>
          <cell r="K1993" t="str">
            <v>Q2I, LLC</v>
          </cell>
          <cell r="L1993" t="str">
            <v>NH</v>
          </cell>
          <cell r="M1993" t="str">
            <v>Cross-Cutting Research</v>
          </cell>
          <cell r="N1993" t="str">
            <v>Cross-Cutting Research</v>
          </cell>
          <cell r="O1993" t="str">
            <v>Small Business Programs</v>
          </cell>
          <cell r="P1993" t="str">
            <v>registered</v>
          </cell>
          <cell r="Q1993" t="str">
            <v>live</v>
          </cell>
          <cell r="R1993" t="str">
            <v>No</v>
          </cell>
          <cell r="S1993">
            <v>0</v>
          </cell>
          <cell r="T1993" t="str">
            <v>No</v>
          </cell>
          <cell r="V1993">
            <v>10223257</v>
          </cell>
        </row>
        <row r="1994">
          <cell r="A1994" t="str">
            <v>HDP00240</v>
          </cell>
          <cell r="B1994">
            <v>9912141</v>
          </cell>
          <cell r="C1994" t="str">
            <v>Development of cannabinoid-opioid combination with opioid sparing and synergistic analgesic effects to prevent opioid use disorder and overdose.</v>
          </cell>
          <cell r="D1994" t="str">
            <v>NIDA</v>
          </cell>
          <cell r="E1994" t="str">
            <v>1R43DA050397-01</v>
          </cell>
          <cell r="F1994" t="str">
            <v>DA050397</v>
          </cell>
          <cell r="G1994">
            <v>2019</v>
          </cell>
          <cell r="H1994" t="str">
            <v>SBIR/STTR</v>
          </cell>
          <cell r="I1994" t="str">
            <v>RAMACHANDRAN NMN Arudchandran</v>
          </cell>
          <cell r="J1994">
            <v>283935</v>
          </cell>
          <cell r="K1994" t="str">
            <v>BDH PHARMA, LLC</v>
          </cell>
          <cell r="L1994" t="str">
            <v>CA</v>
          </cell>
          <cell r="M1994" t="str">
            <v>Cross-Cutting Research</v>
          </cell>
          <cell r="N1994" t="str">
            <v>Cross-Cutting Research</v>
          </cell>
          <cell r="O1994" t="str">
            <v>Small Business Programs</v>
          </cell>
          <cell r="P1994" t="str">
            <v>not registered</v>
          </cell>
          <cell r="Q1994" t="str">
            <v>archived</v>
          </cell>
          <cell r="R1994" t="str">
            <v>No</v>
          </cell>
          <cell r="S1994">
            <v>0</v>
          </cell>
          <cell r="T1994" t="str">
            <v>No</v>
          </cell>
          <cell r="V1994">
            <v>9912141</v>
          </cell>
        </row>
        <row r="1995">
          <cell r="A1995" t="str">
            <v>NULL</v>
          </cell>
          <cell r="B1995">
            <v>9912143</v>
          </cell>
          <cell r="C1995" t="str">
            <v>Opioid sparing potential of light-induced analgesia: a pilot trial of a novel, non-pharmacological treatment for pain</v>
          </cell>
          <cell r="D1995" t="str">
            <v>NIDA</v>
          </cell>
          <cell r="E1995" t="str">
            <v>5R03DA046011-02</v>
          </cell>
          <cell r="F1995" t="str">
            <v>DA046011</v>
          </cell>
          <cell r="G1995">
            <v>2020</v>
          </cell>
          <cell r="H1995" t="str">
            <v>Non-SBIR/STTR</v>
          </cell>
          <cell r="I1995" t="str">
            <v>KATRINA L. FOSTER</v>
          </cell>
          <cell r="J1995">
            <v>80500</v>
          </cell>
          <cell r="K1995" t="str">
            <v>DUKE UNIVERSITY</v>
          </cell>
          <cell r="L1995" t="str">
            <v>NC</v>
          </cell>
          <cell r="M1995" t="str">
            <v>OUD</v>
          </cell>
          <cell r="N1995" t="str">
            <v>Novel Therapeutic Options for Opioid Use Disorder and Overdose</v>
          </cell>
          <cell r="O1995" t="str">
            <v>Focusing Medication Development to Prevent and Treat Opioid Use Disorder and Overdose</v>
          </cell>
          <cell r="P1995" t="str">
            <v>NULL</v>
          </cell>
          <cell r="Q1995" t="str">
            <v>NULL</v>
          </cell>
          <cell r="R1995" t="str">
            <v>NULL</v>
          </cell>
          <cell r="S1995" t="str">
            <v>NULL</v>
          </cell>
          <cell r="T1995" t="str">
            <v>NULL</v>
          </cell>
          <cell r="V1995">
            <v>9912143</v>
          </cell>
        </row>
        <row r="1996">
          <cell r="A1996" t="str">
            <v>HDP00026</v>
          </cell>
          <cell r="B1996">
            <v>9912257</v>
          </cell>
          <cell r="C1996" t="str">
            <v>Fixed dose analgesic combination with non-opioid mechanism to prevent opioid misuse</v>
          </cell>
          <cell r="D1996" t="str">
            <v>NIDA</v>
          </cell>
          <cell r="E1996" t="str">
            <v>1R43DA050395-01</v>
          </cell>
          <cell r="F1996" t="str">
            <v>DA050395</v>
          </cell>
          <cell r="G1996">
            <v>2019</v>
          </cell>
          <cell r="H1996" t="str">
            <v>SBIR/STTR</v>
          </cell>
          <cell r="I1996" t="str">
            <v>RAMACHANDRAN NMN Arudchandran</v>
          </cell>
          <cell r="J1996">
            <v>222276</v>
          </cell>
          <cell r="K1996" t="str">
            <v>SYNVENTA, LLC</v>
          </cell>
          <cell r="L1996" t="str">
            <v>AZ</v>
          </cell>
          <cell r="M1996" t="str">
            <v>Cross-Cutting Research</v>
          </cell>
          <cell r="N1996" t="str">
            <v>Cross-Cutting Research</v>
          </cell>
          <cell r="O1996" t="str">
            <v>Small Business Programs</v>
          </cell>
          <cell r="P1996" t="str">
            <v>not registered</v>
          </cell>
          <cell r="Q1996" t="str">
            <v>live</v>
          </cell>
          <cell r="R1996" t="str">
            <v>No</v>
          </cell>
          <cell r="S1996">
            <v>0</v>
          </cell>
          <cell r="T1996" t="str">
            <v>No</v>
          </cell>
          <cell r="V1996">
            <v>9912257</v>
          </cell>
        </row>
        <row r="1997">
          <cell r="A1997" t="str">
            <v>HDP00159</v>
          </cell>
          <cell r="B1997">
            <v>9912345</v>
          </cell>
          <cell r="C1997" t="str">
            <v>Evaluation of the therapeutic potential of exclusive antagonists of extrasynaptic NMDA receptors for treatment of opioid use disorders</v>
          </cell>
          <cell r="D1997" t="str">
            <v>NIDA</v>
          </cell>
          <cell r="E1997" t="str">
            <v>1R43DA050393-01</v>
          </cell>
          <cell r="F1997" t="str">
            <v>DA050393</v>
          </cell>
          <cell r="G1997">
            <v>2019</v>
          </cell>
          <cell r="H1997" t="str">
            <v>SBIR/STTR</v>
          </cell>
          <cell r="I1997" t="str">
            <v>CHRISTOPHER GARNER Conrad</v>
          </cell>
          <cell r="J1997">
            <v>349999</v>
          </cell>
          <cell r="K1997" t="str">
            <v>NEURANO BIOSCIENCE</v>
          </cell>
          <cell r="L1997" t="str">
            <v>CA</v>
          </cell>
          <cell r="M1997" t="str">
            <v>Cross-Cutting Research</v>
          </cell>
          <cell r="N1997" t="str">
            <v>Cross-Cutting Research</v>
          </cell>
          <cell r="O1997" t="str">
            <v>Small Business Programs</v>
          </cell>
          <cell r="P1997" t="str">
            <v>not registered</v>
          </cell>
          <cell r="Q1997" t="str">
            <v>live</v>
          </cell>
          <cell r="R1997" t="str">
            <v>No</v>
          </cell>
          <cell r="S1997">
            <v>0</v>
          </cell>
          <cell r="T1997" t="str">
            <v>No</v>
          </cell>
          <cell r="V1997">
            <v>9912345</v>
          </cell>
        </row>
        <row r="1998">
          <cell r="A1998" t="str">
            <v>HDP00259</v>
          </cell>
          <cell r="B1998">
            <v>9912548</v>
          </cell>
          <cell r="C1998" t="str">
            <v>Prevention of renarcotization from synthetic opioids</v>
          </cell>
          <cell r="D1998" t="str">
            <v>NIDA</v>
          </cell>
          <cell r="E1998" t="str">
            <v>1R41DA050386-01</v>
          </cell>
          <cell r="F1998" t="str">
            <v>DA050386</v>
          </cell>
          <cell r="G1998">
            <v>2019</v>
          </cell>
          <cell r="H1998" t="str">
            <v>SBIR/STTR</v>
          </cell>
          <cell r="I1998" t="str">
            <v>CHRISTOPHER GARNER Conrad</v>
          </cell>
          <cell r="J1998">
            <v>217970</v>
          </cell>
          <cell r="K1998" t="str">
            <v>CONSEGNA PHARMA, INC.</v>
          </cell>
          <cell r="L1998" t="str">
            <v>PA</v>
          </cell>
          <cell r="M1998" t="str">
            <v>Cross-Cutting Research</v>
          </cell>
          <cell r="N1998" t="str">
            <v>Cross-Cutting Research</v>
          </cell>
          <cell r="O1998" t="str">
            <v>Small Business Programs</v>
          </cell>
          <cell r="P1998" t="str">
            <v>not registered</v>
          </cell>
          <cell r="Q1998" t="str">
            <v>live</v>
          </cell>
          <cell r="R1998" t="str">
            <v>No</v>
          </cell>
          <cell r="S1998">
            <v>0</v>
          </cell>
          <cell r="T1998" t="str">
            <v>No</v>
          </cell>
          <cell r="V1998">
            <v>10929469</v>
          </cell>
        </row>
        <row r="1999">
          <cell r="A1999" t="str">
            <v>HDP00089</v>
          </cell>
          <cell r="B1999">
            <v>9912559</v>
          </cell>
          <cell r="C1999" t="str">
            <v>A Novel Workflow to Screen for Illicit Drug Exposure in Newborns</v>
          </cell>
          <cell r="D1999" t="str">
            <v>NIDA</v>
          </cell>
          <cell r="E1999" t="str">
            <v>1R44DA050375-01</v>
          </cell>
          <cell r="F1999" t="str">
            <v>DA050375</v>
          </cell>
          <cell r="G1999">
            <v>2019</v>
          </cell>
          <cell r="H1999" t="str">
            <v>SBIR/STTR</v>
          </cell>
          <cell r="I1999" t="str">
            <v>LEONARDO MARIA Angelone</v>
          </cell>
          <cell r="J1999">
            <v>224999</v>
          </cell>
          <cell r="K1999" t="str">
            <v>BAEBIES, INC.</v>
          </cell>
          <cell r="L1999" t="str">
            <v>NC</v>
          </cell>
          <cell r="M1999" t="str">
            <v>Cross-Cutting Research</v>
          </cell>
          <cell r="N1999" t="str">
            <v>Cross-Cutting Research</v>
          </cell>
          <cell r="O1999" t="str">
            <v>Small Business Programs</v>
          </cell>
          <cell r="P1999" t="str">
            <v>not registered</v>
          </cell>
          <cell r="Q1999" t="str">
            <v>live</v>
          </cell>
          <cell r="R1999" t="str">
            <v>No</v>
          </cell>
          <cell r="S1999">
            <v>0</v>
          </cell>
          <cell r="T1999" t="str">
            <v>No</v>
          </cell>
          <cell r="V1999">
            <v>10232425</v>
          </cell>
        </row>
        <row r="2000">
          <cell r="A2000" t="str">
            <v>HDP00024</v>
          </cell>
          <cell r="B2000">
            <v>9912595</v>
          </cell>
          <cell r="C2000" t="str">
            <v>NarcoBond: Opioid Targeted Biomimetic Nanosponges for Treatment of Opioid Overdose</v>
          </cell>
          <cell r="D2000" t="str">
            <v>NIDA</v>
          </cell>
          <cell r="E2000" t="str">
            <v>1R43DA050384-01</v>
          </cell>
          <cell r="F2000" t="str">
            <v>DA050384</v>
          </cell>
          <cell r="G2000">
            <v>2019</v>
          </cell>
          <cell r="H2000" t="str">
            <v>SBIR/STTR</v>
          </cell>
          <cell r="I2000" t="str">
            <v>BORIS YEVGENYEVICH Sabirzhanov</v>
          </cell>
          <cell r="J2000">
            <v>254039</v>
          </cell>
          <cell r="K2000" t="str">
            <v>CIBOTS, INC.</v>
          </cell>
          <cell r="L2000" t="str">
            <v>CA</v>
          </cell>
          <cell r="M2000" t="str">
            <v>Cross-Cutting Research</v>
          </cell>
          <cell r="N2000" t="str">
            <v>Cross-Cutting Research</v>
          </cell>
          <cell r="O2000" t="str">
            <v>Small Business Programs</v>
          </cell>
          <cell r="P2000" t="str">
            <v>not registered</v>
          </cell>
          <cell r="Q2000" t="str">
            <v>live</v>
          </cell>
          <cell r="R2000" t="str">
            <v>No</v>
          </cell>
          <cell r="S2000">
            <v>0</v>
          </cell>
          <cell r="T2000" t="str">
            <v>No</v>
          </cell>
          <cell r="V2000">
            <v>9912595</v>
          </cell>
        </row>
        <row r="2001">
          <cell r="A2001" t="str">
            <v>HDP00320</v>
          </cell>
          <cell r="B2001">
            <v>9912651</v>
          </cell>
          <cell r="C2001" t="str">
            <v>Neurofeedback-EEG-VR (NEVR) System for Non-opioid Pain Therapy</v>
          </cell>
          <cell r="D2001" t="str">
            <v>NIDA</v>
          </cell>
          <cell r="E2001" t="str">
            <v>1R43DA050380-01</v>
          </cell>
          <cell r="F2001" t="str">
            <v>DA050380</v>
          </cell>
          <cell r="G2001">
            <v>2019</v>
          </cell>
          <cell r="H2001" t="str">
            <v>SBIR/STTR</v>
          </cell>
          <cell r="I2001" t="str">
            <v>LEONARDO MARIA Angelone</v>
          </cell>
          <cell r="J2001">
            <v>224942</v>
          </cell>
          <cell r="K2001" t="str">
            <v>QUASAR, INC.</v>
          </cell>
          <cell r="L2001" t="str">
            <v>CA</v>
          </cell>
          <cell r="M2001" t="str">
            <v>Cross-Cutting Research</v>
          </cell>
          <cell r="N2001" t="str">
            <v>Cross-Cutting Research</v>
          </cell>
          <cell r="O2001" t="str">
            <v>Small Business Programs</v>
          </cell>
          <cell r="P2001" t="str">
            <v>not registered</v>
          </cell>
          <cell r="Q2001" t="str">
            <v>live</v>
          </cell>
          <cell r="R2001" t="str">
            <v>No</v>
          </cell>
          <cell r="S2001">
            <v>0</v>
          </cell>
          <cell r="T2001" t="str">
            <v>No</v>
          </cell>
          <cell r="V2001">
            <v>9912651</v>
          </cell>
        </row>
        <row r="2002">
          <cell r="A2002" t="str">
            <v>HDP00566</v>
          </cell>
          <cell r="B2002">
            <v>9913686</v>
          </cell>
          <cell r="C2002" t="str">
            <v>The National Drug Abuse Treatment Clinical Trials Network</v>
          </cell>
          <cell r="D2002" t="str">
            <v>NIDA</v>
          </cell>
          <cell r="E2002" t="str">
            <v>3UG1DA015831-18S7</v>
          </cell>
          <cell r="F2002" t="str">
            <v>DA015831</v>
          </cell>
          <cell r="G2002">
            <v>2019</v>
          </cell>
          <cell r="H2002" t="str">
            <v>Other Research-Related</v>
          </cell>
          <cell r="I2002" t="str">
            <v>Ronald  Dobbins</v>
          </cell>
          <cell r="J2002">
            <v>2314092</v>
          </cell>
          <cell r="K2002" t="str">
            <v>MCLEAN HOSPITAL</v>
          </cell>
          <cell r="L2002" t="str">
            <v>MA</v>
          </cell>
          <cell r="M2002" t="str">
            <v>OUD</v>
          </cell>
          <cell r="N2002" t="str">
            <v>Translation of Research to Practice for the Treatment of Opioid Addiction</v>
          </cell>
          <cell r="O2002" t="str">
            <v>Enhancing the National Drug Abuse Treatment Clinical Trials Network to Address Opioids</v>
          </cell>
          <cell r="P2002" t="str">
            <v>not registered</v>
          </cell>
          <cell r="Q2002" t="str">
            <v>archived</v>
          </cell>
          <cell r="R2002" t="str">
            <v>No</v>
          </cell>
          <cell r="S2002">
            <v>0</v>
          </cell>
          <cell r="T2002" t="str">
            <v>No</v>
          </cell>
          <cell r="U2002" t="str">
            <v>CTN</v>
          </cell>
          <cell r="V2002" t="str">
            <v>NULL</v>
          </cell>
        </row>
        <row r="2003">
          <cell r="A2003" t="str">
            <v>HDP00478</v>
          </cell>
          <cell r="B2003">
            <v>9913806</v>
          </cell>
          <cell r="C2003" t="str">
            <v>Native American Research Centers For Health (NARCH X)</v>
          </cell>
          <cell r="D2003" t="str">
            <v>NIGMS</v>
          </cell>
          <cell r="E2003" t="str">
            <v>3S06GM128073-02S1</v>
          </cell>
          <cell r="F2003" t="str">
            <v>GM128073</v>
          </cell>
          <cell r="G2003">
            <v>2019</v>
          </cell>
          <cell r="H2003" t="str">
            <v>Other Research-Related</v>
          </cell>
          <cell r="I2003" t="str">
            <v>Sheila  Caldwell</v>
          </cell>
          <cell r="J2003">
            <v>131042</v>
          </cell>
          <cell r="K2003" t="str">
            <v>INDIAN HEALTH COUNCIL, INC.</v>
          </cell>
          <cell r="L2003" t="str">
            <v>CA</v>
          </cell>
          <cell r="M2003" t="str">
            <v>OUD</v>
          </cell>
          <cell r="N2003" t="str">
            <v>New Strategies to Prevent and Treat Opioid Addiction</v>
          </cell>
          <cell r="O2003" t="str">
            <v>Preventing Opioid Use Disorder</v>
          </cell>
          <cell r="P2003" t="str">
            <v>not registered</v>
          </cell>
          <cell r="Q2003" t="str">
            <v>live</v>
          </cell>
          <cell r="R2003" t="str">
            <v>No</v>
          </cell>
          <cell r="S2003">
            <v>0</v>
          </cell>
          <cell r="T2003" t="str">
            <v>No</v>
          </cell>
          <cell r="V2003">
            <v>9913806</v>
          </cell>
        </row>
        <row r="2004">
          <cell r="A2004" t="str">
            <v>HDP00670</v>
          </cell>
          <cell r="B2004">
            <v>9914450</v>
          </cell>
          <cell r="C2004" t="str">
            <v>The National Drug Abuse Treatment Clinical Trials Network</v>
          </cell>
          <cell r="D2004" t="str">
            <v>NIDA</v>
          </cell>
          <cell r="E2004" t="str">
            <v>3UG1DA015831-18S4</v>
          </cell>
          <cell r="F2004" t="str">
            <v>DA015831</v>
          </cell>
          <cell r="G2004">
            <v>2019</v>
          </cell>
          <cell r="H2004" t="str">
            <v>Other Research-Related</v>
          </cell>
          <cell r="I2004" t="str">
            <v>Ronald  Dobbins</v>
          </cell>
          <cell r="J2004">
            <v>161639</v>
          </cell>
          <cell r="K2004" t="str">
            <v>MCLEAN HOSPITAL</v>
          </cell>
          <cell r="L2004" t="str">
            <v>MA</v>
          </cell>
          <cell r="M2004" t="str">
            <v>OUD</v>
          </cell>
          <cell r="N2004" t="str">
            <v>Translation of Research to Practice for the Treatment of Opioid Addiction</v>
          </cell>
          <cell r="O2004" t="str">
            <v>Enhancing the National Drug Abuse Treatment Clinical Trials Network to Address Opioids</v>
          </cell>
          <cell r="P2004" t="str">
            <v>not registered</v>
          </cell>
          <cell r="Q2004" t="str">
            <v>archived</v>
          </cell>
          <cell r="R2004" t="str">
            <v>No</v>
          </cell>
          <cell r="S2004">
            <v>0</v>
          </cell>
          <cell r="T2004" t="str">
            <v>No</v>
          </cell>
          <cell r="U2004" t="str">
            <v>CTN</v>
          </cell>
          <cell r="V2004" t="str">
            <v>NULL</v>
          </cell>
        </row>
        <row r="2005">
          <cell r="A2005" t="str">
            <v>HDP00614</v>
          </cell>
          <cell r="B2005">
            <v>9914612</v>
          </cell>
          <cell r="C2005" t="str">
            <v>NIDA Clinical Trials Network: Greater New York Node</v>
          </cell>
          <cell r="D2005" t="str">
            <v>NIDA</v>
          </cell>
          <cell r="E2005" t="str">
            <v>3UG1DA013035-17S9</v>
          </cell>
          <cell r="F2005" t="str">
            <v>DA013035</v>
          </cell>
          <cell r="G2005">
            <v>2019</v>
          </cell>
          <cell r="H2005" t="str">
            <v>Other Research-Related</v>
          </cell>
          <cell r="I2005" t="str">
            <v>Ronald  Dobbins</v>
          </cell>
          <cell r="J2005">
            <v>207676</v>
          </cell>
          <cell r="K2005" t="str">
            <v>NEW YORK UNIVERSITY SCHOOL OF MEDICINE</v>
          </cell>
          <cell r="L2005" t="str">
            <v>NY</v>
          </cell>
          <cell r="M2005" t="str">
            <v>OUD</v>
          </cell>
          <cell r="N2005" t="str">
            <v>New Strategies to Prevent and Treat Opioid Addiction</v>
          </cell>
          <cell r="O2005" t="str">
            <v>Prevention of Progression to Moderate or Severe Opioid Use Disorder</v>
          </cell>
          <cell r="P2005" t="str">
            <v>not registered</v>
          </cell>
          <cell r="Q2005" t="str">
            <v>archived</v>
          </cell>
          <cell r="R2005" t="str">
            <v>No</v>
          </cell>
          <cell r="S2005">
            <v>0</v>
          </cell>
          <cell r="T2005" t="str">
            <v>No</v>
          </cell>
          <cell r="U2005" t="str">
            <v>CTN</v>
          </cell>
          <cell r="V2005" t="str">
            <v>NULL</v>
          </cell>
        </row>
        <row r="2006">
          <cell r="A2006" t="str">
            <v>HDP00649</v>
          </cell>
          <cell r="B2006">
            <v>9914688</v>
          </cell>
          <cell r="C2006" t="str">
            <v>NIDA Clinical Trials Network: Greater New York Node</v>
          </cell>
          <cell r="D2006" t="str">
            <v>NIDA</v>
          </cell>
          <cell r="E2006" t="str">
            <v>3UG1DA013035-17SA</v>
          </cell>
          <cell r="F2006" t="str">
            <v>DA013035</v>
          </cell>
          <cell r="G2006">
            <v>2019</v>
          </cell>
          <cell r="H2006" t="str">
            <v>Other Research-Related</v>
          </cell>
          <cell r="I2006" t="str">
            <v>Ronald  Dobbins</v>
          </cell>
          <cell r="J2006">
            <v>212814</v>
          </cell>
          <cell r="K2006" t="str">
            <v>NEW YORK UNIVERSITY SCHOOL OF MEDICINE</v>
          </cell>
          <cell r="L2006" t="str">
            <v>NY</v>
          </cell>
          <cell r="M2006" t="str">
            <v>OUD</v>
          </cell>
          <cell r="N2006" t="str">
            <v>Translation of Research to Practice for the Treatment of Opioid Addiction</v>
          </cell>
          <cell r="O2006" t="str">
            <v>Enhancing the National Drug Abuse Treatment Clinical Trials Network to Address Opioids</v>
          </cell>
          <cell r="P2006" t="str">
            <v>not registered</v>
          </cell>
          <cell r="Q2006" t="str">
            <v>archived</v>
          </cell>
          <cell r="R2006" t="str">
            <v>No</v>
          </cell>
          <cell r="S2006">
            <v>0</v>
          </cell>
          <cell r="T2006" t="str">
            <v>No</v>
          </cell>
          <cell r="U2006" t="str">
            <v>CTN</v>
          </cell>
          <cell r="V2006" t="str">
            <v>NULL</v>
          </cell>
        </row>
        <row r="2007">
          <cell r="A2007" t="str">
            <v>HDP00500</v>
          </cell>
          <cell r="B2007">
            <v>9916032</v>
          </cell>
          <cell r="C2007" t="str">
            <v>NIDA Clinical Trials Network: Greater New York Node</v>
          </cell>
          <cell r="D2007" t="str">
            <v>NIDA</v>
          </cell>
          <cell r="E2007" t="str">
            <v>3UG1DA013035-17SB</v>
          </cell>
          <cell r="F2007" t="str">
            <v>DA013035</v>
          </cell>
          <cell r="G2007">
            <v>2019</v>
          </cell>
          <cell r="H2007" t="str">
            <v>Other Research-Related</v>
          </cell>
          <cell r="I2007" t="str">
            <v>Ronald  Dobbins</v>
          </cell>
          <cell r="J2007">
            <v>973826</v>
          </cell>
          <cell r="K2007" t="str">
            <v>NEW YORK UNIVERSITY SCHOOL OF MEDICINE</v>
          </cell>
          <cell r="L2007" t="str">
            <v>NY</v>
          </cell>
          <cell r="M2007" t="str">
            <v>OUD</v>
          </cell>
          <cell r="N2007" t="str">
            <v>Translation of Research to Practice for the Treatment of Opioid Addiction</v>
          </cell>
          <cell r="O2007" t="str">
            <v>Enhancing the National Drug Abuse Treatment Clinical Trials Network to Address Opioids</v>
          </cell>
          <cell r="P2007" t="str">
            <v>not registered</v>
          </cell>
          <cell r="Q2007" t="str">
            <v>archived</v>
          </cell>
          <cell r="R2007" t="str">
            <v>No</v>
          </cell>
          <cell r="S2007">
            <v>0</v>
          </cell>
          <cell r="T2007" t="str">
            <v>No</v>
          </cell>
          <cell r="U2007" t="str">
            <v>CTN</v>
          </cell>
          <cell r="V2007" t="str">
            <v>NULL</v>
          </cell>
        </row>
        <row r="2008">
          <cell r="A2008" t="str">
            <v>HDP00534</v>
          </cell>
          <cell r="B2008">
            <v>9916048</v>
          </cell>
          <cell r="C2008" t="str">
            <v>The National Drug Abuse Treatment Clinical Trials Network</v>
          </cell>
          <cell r="D2008" t="str">
            <v>NIDA</v>
          </cell>
          <cell r="E2008" t="str">
            <v>3UG1DA015831-17S4</v>
          </cell>
          <cell r="F2008" t="str">
            <v>DA015831</v>
          </cell>
          <cell r="G2008">
            <v>2019</v>
          </cell>
          <cell r="H2008" t="str">
            <v>Other Research-Related</v>
          </cell>
          <cell r="I2008" t="str">
            <v>Ronald  Dobbins</v>
          </cell>
          <cell r="J2008">
            <v>170314</v>
          </cell>
          <cell r="K2008" t="str">
            <v>MCLEAN HOSPITAL</v>
          </cell>
          <cell r="L2008" t="str">
            <v>MA</v>
          </cell>
          <cell r="M2008" t="str">
            <v>OUD</v>
          </cell>
          <cell r="N2008" t="str">
            <v>Translation of Research to Practice for the Treatment of Opioid Addiction</v>
          </cell>
          <cell r="O2008" t="str">
            <v>Enhancing the National Drug Abuse Treatment Clinical Trials Network to Address Opioids</v>
          </cell>
          <cell r="P2008" t="str">
            <v>not registered</v>
          </cell>
          <cell r="Q2008" t="str">
            <v>archived</v>
          </cell>
          <cell r="R2008" t="str">
            <v>No</v>
          </cell>
          <cell r="S2008">
            <v>0</v>
          </cell>
          <cell r="T2008" t="str">
            <v>No</v>
          </cell>
          <cell r="U2008" t="str">
            <v>CTN</v>
          </cell>
          <cell r="V2008" t="str">
            <v>NULL</v>
          </cell>
        </row>
        <row r="2009">
          <cell r="A2009" t="str">
            <v>HDP00685</v>
          </cell>
          <cell r="B2009">
            <v>9916056</v>
          </cell>
          <cell r="C2009" t="str">
            <v>The National Drug Abuse Treatment Clinical Trials Network</v>
          </cell>
          <cell r="D2009" t="str">
            <v>NIDA</v>
          </cell>
          <cell r="E2009" t="str">
            <v>3UG1DA015831-17S5</v>
          </cell>
          <cell r="F2009" t="str">
            <v>DA015831</v>
          </cell>
          <cell r="G2009">
            <v>2019</v>
          </cell>
          <cell r="H2009" t="str">
            <v>Other Research-Related</v>
          </cell>
          <cell r="I2009" t="str">
            <v>Ronald  Dobbins</v>
          </cell>
          <cell r="J2009">
            <v>83360</v>
          </cell>
          <cell r="K2009" t="str">
            <v>MCLEAN HOSPITAL</v>
          </cell>
          <cell r="L2009" t="str">
            <v>MA</v>
          </cell>
          <cell r="M2009" t="str">
            <v>OUD</v>
          </cell>
          <cell r="N2009" t="str">
            <v>New Strategies to Prevent and Treat Opioid Addiction</v>
          </cell>
          <cell r="O2009" t="str">
            <v>Optimizing the Duration, Retention, and Discontinuation of Medication Treatment for Opioid Use Disorder</v>
          </cell>
          <cell r="P2009" t="str">
            <v>not registered</v>
          </cell>
          <cell r="Q2009" t="str">
            <v>archived</v>
          </cell>
          <cell r="R2009" t="str">
            <v>No</v>
          </cell>
          <cell r="S2009">
            <v>0</v>
          </cell>
          <cell r="T2009" t="str">
            <v>No</v>
          </cell>
          <cell r="U2009" t="str">
            <v>CTN</v>
          </cell>
          <cell r="V2009" t="str">
            <v>NULL</v>
          </cell>
        </row>
        <row r="2010">
          <cell r="A2010" t="str">
            <v>HDP00475</v>
          </cell>
          <cell r="B2010">
            <v>9916202</v>
          </cell>
          <cell r="C2010" t="str">
            <v>The National Drug Abuse Treatment Clinical Trials Network</v>
          </cell>
          <cell r="D2010" t="str">
            <v>NIDA</v>
          </cell>
          <cell r="E2010" t="str">
            <v>3UG1DA015831-17S6</v>
          </cell>
          <cell r="F2010" t="str">
            <v>DA015831</v>
          </cell>
          <cell r="G2010">
            <v>2019</v>
          </cell>
          <cell r="H2010" t="str">
            <v>Other Research-Related</v>
          </cell>
          <cell r="I2010" t="str">
            <v>Ronald  Dobbins</v>
          </cell>
          <cell r="J2010">
            <v>71784</v>
          </cell>
          <cell r="K2010" t="str">
            <v>MCLEAN HOSPITAL</v>
          </cell>
          <cell r="L2010" t="str">
            <v>MA</v>
          </cell>
          <cell r="M2010" t="str">
            <v>OUD</v>
          </cell>
          <cell r="N2010" t="str">
            <v>New Strategies to Prevent and Treat Opioid Addiction</v>
          </cell>
          <cell r="O2010" t="str">
            <v>Prevention of Progression to Moderate or Severe Opioid Use Disorder</v>
          </cell>
          <cell r="P2010" t="str">
            <v>not registered</v>
          </cell>
          <cell r="Q2010" t="str">
            <v>archived</v>
          </cell>
          <cell r="R2010" t="str">
            <v>No</v>
          </cell>
          <cell r="S2010">
            <v>0</v>
          </cell>
          <cell r="T2010" t="str">
            <v>No</v>
          </cell>
          <cell r="U2010" t="str">
            <v>CTN</v>
          </cell>
          <cell r="V2010" t="str">
            <v>NULL</v>
          </cell>
        </row>
        <row r="2011">
          <cell r="A2011" t="str">
            <v>HDP00671</v>
          </cell>
          <cell r="B2011">
            <v>9916346</v>
          </cell>
          <cell r="C2011" t="str">
            <v>The National Drug Abuse Treatment Clinical Trials Network</v>
          </cell>
          <cell r="D2011" t="str">
            <v>NIDA</v>
          </cell>
          <cell r="E2011" t="str">
            <v>3UG1DA015831-17S8</v>
          </cell>
          <cell r="F2011" t="str">
            <v>DA015831</v>
          </cell>
          <cell r="G2011">
            <v>2019</v>
          </cell>
          <cell r="H2011" t="str">
            <v>Other Research-Related</v>
          </cell>
          <cell r="I2011" t="str">
            <v>Ronald  Dobbins</v>
          </cell>
          <cell r="J2011">
            <v>1144584</v>
          </cell>
          <cell r="K2011" t="str">
            <v>MCLEAN HOSPITAL</v>
          </cell>
          <cell r="L2011" t="str">
            <v>MA</v>
          </cell>
          <cell r="M2011" t="str">
            <v>OUD</v>
          </cell>
          <cell r="N2011" t="str">
            <v>Translation of Research to Practice for the Treatment of Opioid Addiction</v>
          </cell>
          <cell r="O2011" t="str">
            <v>Enhancing the National Drug Abuse Treatment Clinical Trials Network to Address Opioids</v>
          </cell>
          <cell r="P2011" t="str">
            <v>not registered</v>
          </cell>
          <cell r="Q2011" t="str">
            <v>archived</v>
          </cell>
          <cell r="R2011" t="str">
            <v>No</v>
          </cell>
          <cell r="S2011">
            <v>0</v>
          </cell>
          <cell r="T2011" t="str">
            <v>No</v>
          </cell>
          <cell r="U2011" t="str">
            <v>CTN</v>
          </cell>
          <cell r="V2011" t="str">
            <v>NULL</v>
          </cell>
        </row>
        <row r="2012">
          <cell r="A2012" t="str">
            <v>NULL</v>
          </cell>
          <cell r="B2012">
            <v>9916746</v>
          </cell>
          <cell r="C2012" t="str">
            <v>Treatment of chronic low back pain with transcutaneous auricular vagus nerve stimulation</v>
          </cell>
          <cell r="D2012" t="str">
            <v>NIDA</v>
          </cell>
          <cell r="E2012" t="str">
            <v>5R34DA046635-02</v>
          </cell>
          <cell r="F2012" t="str">
            <v>DA046635</v>
          </cell>
          <cell r="G2012">
            <v>2020</v>
          </cell>
          <cell r="H2012" t="str">
            <v>Non-SBIR/STTR</v>
          </cell>
          <cell r="I2012" t="str">
            <v>Will  Aklin</v>
          </cell>
          <cell r="J2012">
            <v>252000</v>
          </cell>
          <cell r="K2012" t="str">
            <v>MASSACHUSETTS GENERAL HOSPITAL</v>
          </cell>
          <cell r="L2012" t="str">
            <v>MA</v>
          </cell>
          <cell r="M2012" t="str">
            <v>OUD</v>
          </cell>
          <cell r="N2012" t="str">
            <v>Novel Therapeutic Options for Opioid Use Disorder and Overdose</v>
          </cell>
          <cell r="O2012" t="str">
            <v>Focusing Medication Development to Prevent and Treat Opioid Use Disorder and Overdose</v>
          </cell>
          <cell r="P2012" t="str">
            <v>NULL</v>
          </cell>
          <cell r="Q2012" t="str">
            <v>NULL</v>
          </cell>
          <cell r="R2012" t="str">
            <v>NULL</v>
          </cell>
          <cell r="S2012" t="str">
            <v>NULL</v>
          </cell>
          <cell r="T2012" t="str">
            <v>NULL</v>
          </cell>
          <cell r="V2012">
            <v>10131167</v>
          </cell>
        </row>
        <row r="2013">
          <cell r="A2013" t="str">
            <v>HDP00658</v>
          </cell>
          <cell r="B2013">
            <v>9916836</v>
          </cell>
          <cell r="C2013" t="str">
            <v>Integrating Addiction Research in Health Systems: The Addiction Research Network</v>
          </cell>
          <cell r="D2013" t="str">
            <v>NIDA</v>
          </cell>
          <cell r="E2013" t="str">
            <v>3UG1DA040314-04S5</v>
          </cell>
          <cell r="F2013" t="str">
            <v>DA040314</v>
          </cell>
          <cell r="G2013">
            <v>2019</v>
          </cell>
          <cell r="H2013" t="str">
            <v>Other Research-Related</v>
          </cell>
          <cell r="I2013" t="str">
            <v>Ronald  Dobbins</v>
          </cell>
          <cell r="J2013">
            <v>64480</v>
          </cell>
          <cell r="K2013" t="str">
            <v>KAISER FOUNDATION RESEARCH INSTITUTE</v>
          </cell>
          <cell r="L2013" t="str">
            <v>CA</v>
          </cell>
          <cell r="M2013" t="str">
            <v>OUD</v>
          </cell>
          <cell r="N2013" t="str">
            <v>Translation of Research to Practice for the Treatment of Opioid Addiction</v>
          </cell>
          <cell r="O2013" t="str">
            <v>Enhancing the National Drug Abuse Treatment Clinical Trials Network to Address Opioids</v>
          </cell>
          <cell r="P2013" t="str">
            <v>not registered</v>
          </cell>
          <cell r="Q2013" t="str">
            <v>archived</v>
          </cell>
          <cell r="R2013" t="str">
            <v>No</v>
          </cell>
          <cell r="S2013">
            <v>0</v>
          </cell>
          <cell r="T2013" t="str">
            <v>No</v>
          </cell>
          <cell r="U2013" t="str">
            <v>CTN</v>
          </cell>
          <cell r="V2013" t="str">
            <v>NULL</v>
          </cell>
        </row>
        <row r="2014">
          <cell r="A2014" t="str">
            <v>HDP00550</v>
          </cell>
          <cell r="B2014">
            <v>9917054</v>
          </cell>
          <cell r="C2014" t="str">
            <v>Integrating Addiction Research in Health Systems: The Addiction Research Network</v>
          </cell>
          <cell r="D2014" t="str">
            <v>NIDA</v>
          </cell>
          <cell r="E2014" t="str">
            <v>3UG1DA040314-04S6</v>
          </cell>
          <cell r="F2014" t="str">
            <v>DA040314</v>
          </cell>
          <cell r="G2014">
            <v>2019</v>
          </cell>
          <cell r="H2014" t="str">
            <v>Other Research-Related</v>
          </cell>
          <cell r="I2014" t="str">
            <v>Ronald  Dobbins</v>
          </cell>
          <cell r="J2014">
            <v>127236</v>
          </cell>
          <cell r="K2014" t="str">
            <v>KAISER FOUNDATION RESEARCH INSTITUTE</v>
          </cell>
          <cell r="L2014" t="str">
            <v>CA</v>
          </cell>
          <cell r="M2014" t="str">
            <v>OUD</v>
          </cell>
          <cell r="N2014" t="str">
            <v>Translation of Research to Practice for the Treatment of Opioid Addiction</v>
          </cell>
          <cell r="O2014" t="str">
            <v>Enhancing the National Drug Abuse Treatment Clinical Trials Network to Address Opioids</v>
          </cell>
          <cell r="P2014" t="str">
            <v>not registered</v>
          </cell>
          <cell r="Q2014" t="str">
            <v>archived</v>
          </cell>
          <cell r="R2014" t="str">
            <v>No</v>
          </cell>
          <cell r="S2014">
            <v>0</v>
          </cell>
          <cell r="T2014" t="str">
            <v>No</v>
          </cell>
          <cell r="U2014" t="str">
            <v>CTN</v>
          </cell>
          <cell r="V2014" t="str">
            <v>NULL</v>
          </cell>
        </row>
        <row r="2015">
          <cell r="A2015" t="str">
            <v>HDP00507</v>
          </cell>
          <cell r="B2015">
            <v>9917086</v>
          </cell>
          <cell r="C2015" t="str">
            <v>Evaluation of safety and pharmacokinetics of naltrexone implant</v>
          </cell>
          <cell r="D2015" t="str">
            <v>NIDA</v>
          </cell>
          <cell r="E2015" t="str">
            <v>3UG3DA047720-01S1</v>
          </cell>
          <cell r="F2015" t="str">
            <v>DA047720</v>
          </cell>
          <cell r="G2015">
            <v>2019</v>
          </cell>
          <cell r="H2015" t="str">
            <v>Non-SBIR/STTR</v>
          </cell>
          <cell r="I2015" t="str">
            <v>Richard  KLINE</v>
          </cell>
          <cell r="J2015">
            <v>101428</v>
          </cell>
          <cell r="K2015" t="str">
            <v>NEW YORK STATE PSYCHIATRIC INSTITUTE DBA RESEARCH FOUNDATION FOR MENTAL HYGIENE, INC</v>
          </cell>
          <cell r="L2015" t="str">
            <v>NY</v>
          </cell>
          <cell r="M2015" t="str">
            <v>OUD</v>
          </cell>
          <cell r="N2015" t="str">
            <v>Novel Therapeutic Options for Opioid Use Disorder and Overdose</v>
          </cell>
          <cell r="O2015" t="str">
            <v>Focusing Medication Development to Prevent and Treat Opioid Use Disorder and Overdose</v>
          </cell>
          <cell r="P2015" t="str">
            <v>not registered</v>
          </cell>
          <cell r="Q2015" t="str">
            <v>live</v>
          </cell>
          <cell r="R2015" t="str">
            <v>No</v>
          </cell>
          <cell r="S2015">
            <v>0</v>
          </cell>
          <cell r="T2015" t="str">
            <v>No</v>
          </cell>
          <cell r="V2015">
            <v>9917086</v>
          </cell>
        </row>
        <row r="2016">
          <cell r="A2016" t="str">
            <v>HDP00735</v>
          </cell>
          <cell r="B2016">
            <v>9917193</v>
          </cell>
          <cell r="C2016" t="str">
            <v>Integrating Addiction Research in Health Systems: The Addiction Research Network</v>
          </cell>
          <cell r="D2016" t="str">
            <v>NIDA</v>
          </cell>
          <cell r="E2016" t="str">
            <v>3UG1DA040314-04S7</v>
          </cell>
          <cell r="F2016" t="str">
            <v>DA040314</v>
          </cell>
          <cell r="G2016">
            <v>2019</v>
          </cell>
          <cell r="H2016" t="str">
            <v>Other Research-Related</v>
          </cell>
          <cell r="I2016" t="str">
            <v>Ronald  Dobbins</v>
          </cell>
          <cell r="J2016">
            <v>119261</v>
          </cell>
          <cell r="K2016" t="str">
            <v>KAISER FOUNDATION RESEARCH INSTITUTE</v>
          </cell>
          <cell r="L2016" t="str">
            <v>CA</v>
          </cell>
          <cell r="M2016" t="str">
            <v>OUD</v>
          </cell>
          <cell r="N2016" t="str">
            <v>Translation of Research to Practice for the Treatment of Opioid Addiction</v>
          </cell>
          <cell r="O2016" t="str">
            <v>Enhancing the National Drug Abuse Treatment Clinical Trials Network to Address Opioids</v>
          </cell>
          <cell r="P2016" t="str">
            <v>not registered</v>
          </cell>
          <cell r="Q2016" t="str">
            <v>archived</v>
          </cell>
          <cell r="R2016" t="str">
            <v>No</v>
          </cell>
          <cell r="S2016">
            <v>0</v>
          </cell>
          <cell r="T2016" t="str">
            <v>No</v>
          </cell>
          <cell r="U2016" t="str">
            <v>CTN</v>
          </cell>
          <cell r="V2016" t="str">
            <v>NULL</v>
          </cell>
        </row>
        <row r="2017">
          <cell r="A2017" t="str">
            <v>HDP00357</v>
          </cell>
          <cell r="B2017">
            <v>9917204</v>
          </cell>
          <cell r="C2017" t="str">
            <v>Using Implementation Interventions and Peer Recovery Support to Improve Opioid Treatment Outcomes in Community Supervision</v>
          </cell>
          <cell r="D2017" t="str">
            <v>NIDA</v>
          </cell>
          <cell r="E2017" t="str">
            <v>1U01DA050442-01</v>
          </cell>
          <cell r="F2017" t="str">
            <v>DA050442</v>
          </cell>
          <cell r="G2017">
            <v>2019</v>
          </cell>
          <cell r="H2017" t="str">
            <v>Non-SBIR/STTR</v>
          </cell>
          <cell r="I2017" t="str">
            <v>CARRIE FRIED Mulford</v>
          </cell>
          <cell r="J2017">
            <v>2214943</v>
          </cell>
          <cell r="K2017" t="str">
            <v>BROWN UNIVERSITY</v>
          </cell>
          <cell r="L2017" t="str">
            <v>RI</v>
          </cell>
          <cell r="M2017" t="str">
            <v>OUD</v>
          </cell>
          <cell r="N2017" t="str">
            <v>Translation of Research to Practice for the Treatment of Opioid Addiction</v>
          </cell>
          <cell r="O2017" t="str">
            <v>Justice Community Opioid Innovation Network (JCOIN)</v>
          </cell>
          <cell r="P2017" t="str">
            <v>registered</v>
          </cell>
          <cell r="Q2017" t="str">
            <v>live</v>
          </cell>
          <cell r="R2017" t="str">
            <v>No</v>
          </cell>
          <cell r="S2017">
            <v>4</v>
          </cell>
          <cell r="T2017" t="str">
            <v>Yes</v>
          </cell>
          <cell r="U2017" t="str">
            <v>JCOIN</v>
          </cell>
          <cell r="V2017">
            <v>10615660</v>
          </cell>
        </row>
        <row r="2018">
          <cell r="A2018" t="str">
            <v>NULL</v>
          </cell>
          <cell r="B2018">
            <v>9917748</v>
          </cell>
          <cell r="C2018" t="str">
            <v>Kentucky CAN HEAL (Communities and Networks Helping End Addiction Long-term)</v>
          </cell>
          <cell r="D2018" t="str">
            <v>NIDA</v>
          </cell>
          <cell r="E2018" t="str">
            <v>5UM1DA049406-02</v>
          </cell>
          <cell r="F2018" t="str">
            <v>DA049406</v>
          </cell>
          <cell r="G2018">
            <v>2020</v>
          </cell>
          <cell r="H2018" t="str">
            <v>Non-SBIR/STTR</v>
          </cell>
          <cell r="I2018" t="str">
            <v>KEISHER S Highsmith</v>
          </cell>
          <cell r="J2018">
            <v>25249958</v>
          </cell>
          <cell r="K2018" t="str">
            <v>UNIVERSITY OF KENTUCKY</v>
          </cell>
          <cell r="L2018" t="str">
            <v>KY</v>
          </cell>
          <cell r="M2018" t="str">
            <v>OUD</v>
          </cell>
          <cell r="N2018" t="str">
            <v>Translation of Research to Practice for the Treatment of Opioid Addiction</v>
          </cell>
          <cell r="O2018" t="str">
            <v>HEALing Communities Study</v>
          </cell>
          <cell r="P2018" t="str">
            <v>NULL</v>
          </cell>
          <cell r="Q2018" t="str">
            <v>NULL</v>
          </cell>
          <cell r="R2018" t="str">
            <v>NULL</v>
          </cell>
          <cell r="S2018" t="str">
            <v>NULL</v>
          </cell>
          <cell r="T2018" t="str">
            <v>NULL</v>
          </cell>
          <cell r="U2018" t="str">
            <v>HEALING COMMUNITIES</v>
          </cell>
          <cell r="V2018">
            <v>10388180</v>
          </cell>
        </row>
        <row r="2019">
          <cell r="A2019" t="str">
            <v>NULL</v>
          </cell>
          <cell r="B2019">
            <v>9917749</v>
          </cell>
          <cell r="C2019" t="str">
            <v>MassHEAL - Reducing overdose deaths by 40% (2019-2023)</v>
          </cell>
          <cell r="D2019" t="str">
            <v>NIDA</v>
          </cell>
          <cell r="E2019" t="str">
            <v>5UM1DA049412-02</v>
          </cell>
          <cell r="F2019" t="str">
            <v>DA049412</v>
          </cell>
          <cell r="G2019">
            <v>2020</v>
          </cell>
          <cell r="H2019" t="str">
            <v>Non-SBIR/STTR</v>
          </cell>
          <cell r="I2019" t="str">
            <v>KEISHER S Highsmith</v>
          </cell>
          <cell r="J2019">
            <v>25530833</v>
          </cell>
          <cell r="K2019" t="str">
            <v>BOSTON MEDICAL CENTER</v>
          </cell>
          <cell r="L2019" t="str">
            <v>MA</v>
          </cell>
          <cell r="M2019" t="str">
            <v>OUD</v>
          </cell>
          <cell r="N2019" t="str">
            <v>Translation of Research to Practice for the Treatment of Opioid Addiction</v>
          </cell>
          <cell r="O2019" t="str">
            <v>HEALing Communities Study</v>
          </cell>
          <cell r="P2019" t="str">
            <v>NULL</v>
          </cell>
          <cell r="Q2019" t="str">
            <v>NULL</v>
          </cell>
          <cell r="R2019" t="str">
            <v>NULL</v>
          </cell>
          <cell r="S2019" t="str">
            <v>NULL</v>
          </cell>
          <cell r="T2019" t="str">
            <v>NULL</v>
          </cell>
          <cell r="U2019" t="str">
            <v>HEALING COMMUNITIES</v>
          </cell>
          <cell r="V2019">
            <v>10388200</v>
          </cell>
        </row>
        <row r="2020">
          <cell r="A2020" t="str">
            <v>NULL</v>
          </cell>
          <cell r="B2020">
            <v>9917750</v>
          </cell>
          <cell r="C2020" t="str">
            <v>CHASE: An Innovative County-Level Public Health Response to the Opioid Epidemic in New York State</v>
          </cell>
          <cell r="D2020" t="str">
            <v>NIDA</v>
          </cell>
          <cell r="E2020" t="str">
            <v>5UM1DA049415-02</v>
          </cell>
          <cell r="F2020" t="str">
            <v>DA049415</v>
          </cell>
          <cell r="G2020">
            <v>2020</v>
          </cell>
          <cell r="H2020" t="str">
            <v>Non-SBIR/STTR</v>
          </cell>
          <cell r="I2020" t="str">
            <v>KEISHER S Highsmith</v>
          </cell>
          <cell r="J2020">
            <v>22091108</v>
          </cell>
          <cell r="K2020" t="str">
            <v>COLUMBIA UNIV NEW YORK MORNINGSIDE</v>
          </cell>
          <cell r="L2020" t="str">
            <v>NY</v>
          </cell>
          <cell r="M2020" t="str">
            <v>OUD</v>
          </cell>
          <cell r="N2020" t="str">
            <v>Translation of Research to Practice for the Treatment of Opioid Addiction</v>
          </cell>
          <cell r="O2020" t="str">
            <v>HEALing Communities Study</v>
          </cell>
          <cell r="P2020" t="str">
            <v>NULL</v>
          </cell>
          <cell r="Q2020" t="str">
            <v>NULL</v>
          </cell>
          <cell r="R2020" t="str">
            <v>NULL</v>
          </cell>
          <cell r="S2020" t="str">
            <v>NULL</v>
          </cell>
          <cell r="T2020" t="str">
            <v>NULL</v>
          </cell>
          <cell r="U2020" t="str">
            <v>HEALING COMMUNITIES</v>
          </cell>
          <cell r="V2020">
            <v>10391484</v>
          </cell>
        </row>
        <row r="2021">
          <cell r="A2021" t="str">
            <v>NULL</v>
          </cell>
          <cell r="B2021">
            <v>9917751</v>
          </cell>
          <cell r="C2021" t="str">
            <v>Optimizing HEALing in Ohio Communities (OHiO)</v>
          </cell>
          <cell r="D2021" t="str">
            <v>NIDA</v>
          </cell>
          <cell r="E2021" t="str">
            <v>5UM1DA049417-02</v>
          </cell>
          <cell r="F2021" t="str">
            <v>DA049417</v>
          </cell>
          <cell r="G2021">
            <v>2020</v>
          </cell>
          <cell r="H2021" t="str">
            <v>Non-SBIR/STTR</v>
          </cell>
          <cell r="I2021" t="str">
            <v>KEISHER S Highsmith</v>
          </cell>
          <cell r="J2021">
            <v>20779319</v>
          </cell>
          <cell r="K2021" t="str">
            <v>OHIO STATE UNIVERSITY</v>
          </cell>
          <cell r="L2021" t="str">
            <v>OH</v>
          </cell>
          <cell r="M2021" t="str">
            <v>OUD</v>
          </cell>
          <cell r="N2021" t="str">
            <v>Translation of Research to Practice for the Treatment of Opioid Addiction</v>
          </cell>
          <cell r="O2021" t="str">
            <v>HEALing Communities Study</v>
          </cell>
          <cell r="P2021" t="str">
            <v>NULL</v>
          </cell>
          <cell r="Q2021" t="str">
            <v>NULL</v>
          </cell>
          <cell r="R2021" t="str">
            <v>NULL</v>
          </cell>
          <cell r="S2021" t="str">
            <v>NULL</v>
          </cell>
          <cell r="T2021" t="str">
            <v>NULL</v>
          </cell>
          <cell r="U2021" t="str">
            <v>HEALING COMMUNITIES</v>
          </cell>
          <cell r="V2021">
            <v>10388335</v>
          </cell>
        </row>
        <row r="2022">
          <cell r="A2022" t="str">
            <v>NULL</v>
          </cell>
          <cell r="B2022">
            <v>9918310</v>
          </cell>
          <cell r="C2022" t="str">
            <v>MOR/DOR Heterodimer Antagonists: A Novel Treatment for Opioid Dependence</v>
          </cell>
          <cell r="D2022" t="str">
            <v>NIDA</v>
          </cell>
          <cell r="E2022" t="str">
            <v>5UG3DA047717-02</v>
          </cell>
          <cell r="F2022" t="str">
            <v>DA047717</v>
          </cell>
          <cell r="G2022">
            <v>2020</v>
          </cell>
          <cell r="H2022" t="str">
            <v>Non-SBIR/STTR</v>
          </cell>
          <cell r="I2022" t="str">
            <v>Richard  KLINE</v>
          </cell>
          <cell r="J2022">
            <v>898009</v>
          </cell>
          <cell r="K2022" t="str">
            <v>WASHINGTON STATE UNIVERSITY</v>
          </cell>
          <cell r="L2022" t="str">
            <v>WA</v>
          </cell>
          <cell r="M2022" t="str">
            <v>OUD</v>
          </cell>
          <cell r="N2022" t="str">
            <v>Novel Therapeutic Options for Opioid Use Disorder and Overdose</v>
          </cell>
          <cell r="O2022" t="str">
            <v>Focusing Medication Development to Prevent and Treat Opioid Use Disorder and Overdose</v>
          </cell>
          <cell r="P2022" t="str">
            <v>NULL</v>
          </cell>
          <cell r="Q2022" t="str">
            <v>NULL</v>
          </cell>
          <cell r="R2022" t="str">
            <v>NULL</v>
          </cell>
          <cell r="S2022" t="str">
            <v>NULL</v>
          </cell>
          <cell r="T2022" t="str">
            <v>NULL</v>
          </cell>
          <cell r="V2022">
            <v>9918310</v>
          </cell>
        </row>
        <row r="2023">
          <cell r="A2023" t="str">
            <v>HDP00508</v>
          </cell>
          <cell r="B2023">
            <v>9918723</v>
          </cell>
          <cell r="C2023" t="str">
            <v>Southern Consortium Node of the Clinical Trials Network</v>
          </cell>
          <cell r="D2023" t="str">
            <v>NIDA</v>
          </cell>
          <cell r="E2023" t="str">
            <v>3UG1DA013727-20S4</v>
          </cell>
          <cell r="F2023" t="str">
            <v>DA013727</v>
          </cell>
          <cell r="G2023">
            <v>2019</v>
          </cell>
          <cell r="H2023" t="str">
            <v>Other Research-Related</v>
          </cell>
          <cell r="I2023" t="str">
            <v>Ronald  Dobbins</v>
          </cell>
          <cell r="J2023">
            <v>470021</v>
          </cell>
          <cell r="K2023" t="str">
            <v>MEDICAL UNIVERSITY OF SOUTH CAROLINA</v>
          </cell>
          <cell r="L2023" t="str">
            <v>SC</v>
          </cell>
          <cell r="M2023" t="str">
            <v>OUD</v>
          </cell>
          <cell r="N2023" t="str">
            <v>Translation of Research to Practice for the Treatment of Opioid Addiction</v>
          </cell>
          <cell r="O2023" t="str">
            <v>Enhancing the National Drug Abuse Treatment Clinical Trials Network to Address Opioids</v>
          </cell>
          <cell r="P2023" t="str">
            <v>not registered</v>
          </cell>
          <cell r="Q2023" t="str">
            <v>archived</v>
          </cell>
          <cell r="R2023" t="str">
            <v>No</v>
          </cell>
          <cell r="S2023">
            <v>0</v>
          </cell>
          <cell r="T2023" t="str">
            <v>No</v>
          </cell>
          <cell r="U2023" t="str">
            <v>CTN</v>
          </cell>
          <cell r="V2023" t="str">
            <v>NULL</v>
          </cell>
        </row>
        <row r="2024">
          <cell r="A2024" t="str">
            <v>HDP00602</v>
          </cell>
          <cell r="B2024">
            <v>9919033</v>
          </cell>
          <cell r="C2024" t="str">
            <v>Center to Advance Research Excellence (OPTIC)  Center to Advance Research Excellence (OPTIC).</v>
          </cell>
          <cell r="D2024" t="str">
            <v>NIDA</v>
          </cell>
          <cell r="E2024" t="str">
            <v>3P50DA046351-02S1</v>
          </cell>
          <cell r="F2024" t="str">
            <v>DA046351</v>
          </cell>
          <cell r="G2024">
            <v>2019</v>
          </cell>
          <cell r="H2024" t="str">
            <v>Research Centers</v>
          </cell>
          <cell r="I2024" t="str">
            <v>Sarah Q Duffy</v>
          </cell>
          <cell r="J2024">
            <v>113826</v>
          </cell>
          <cell r="K2024" t="str">
            <v>RAND CORPORATION</v>
          </cell>
          <cell r="L2024" t="str">
            <v>CA</v>
          </cell>
          <cell r="M2024" t="str">
            <v>OUD</v>
          </cell>
          <cell r="N2024" t="str">
            <v>New Strategies to Prevent and Treat Opioid Addiction</v>
          </cell>
          <cell r="O2024" t="str">
            <v>Preventing Opioid Use Disorder</v>
          </cell>
          <cell r="P2024" t="str">
            <v>not registered</v>
          </cell>
          <cell r="Q2024" t="str">
            <v>live</v>
          </cell>
          <cell r="R2024" t="str">
            <v>No</v>
          </cell>
          <cell r="S2024">
            <v>0</v>
          </cell>
          <cell r="T2024" t="str">
            <v>No</v>
          </cell>
          <cell r="V2024">
            <v>11060188</v>
          </cell>
        </row>
        <row r="2025">
          <cell r="A2025" t="str">
            <v>HDP00701</v>
          </cell>
          <cell r="B2025">
            <v>9919467</v>
          </cell>
          <cell r="C2025" t="str">
            <v>Clinical Trials Network: Pacific Northwest Node</v>
          </cell>
          <cell r="D2025" t="str">
            <v>NIDA</v>
          </cell>
          <cell r="E2025" t="str">
            <v>3UG1DA013714-18S5</v>
          </cell>
          <cell r="F2025" t="str">
            <v>DA013714</v>
          </cell>
          <cell r="G2025">
            <v>2019</v>
          </cell>
          <cell r="H2025" t="str">
            <v>Other Research-Related</v>
          </cell>
          <cell r="I2025" t="str">
            <v>Ronald  Dobbins</v>
          </cell>
          <cell r="J2025">
            <v>892228</v>
          </cell>
          <cell r="K2025" t="str">
            <v>UNIVERSITY OF WASHINGTON</v>
          </cell>
          <cell r="L2025" t="str">
            <v>WA</v>
          </cell>
          <cell r="M2025" t="str">
            <v>OUD</v>
          </cell>
          <cell r="N2025" t="str">
            <v>Translation of Research to Practice for the Treatment of Opioid Addiction</v>
          </cell>
          <cell r="O2025" t="str">
            <v>Enhancing the National Drug Abuse Treatment Clinical Trials Network to Address Opioids</v>
          </cell>
          <cell r="P2025" t="str">
            <v>not registered</v>
          </cell>
          <cell r="Q2025" t="str">
            <v>archived</v>
          </cell>
          <cell r="R2025" t="str">
            <v>No</v>
          </cell>
          <cell r="S2025">
            <v>0</v>
          </cell>
          <cell r="T2025" t="str">
            <v>No</v>
          </cell>
          <cell r="U2025" t="str">
            <v>CTN</v>
          </cell>
          <cell r="V2025" t="str">
            <v>NULL</v>
          </cell>
        </row>
        <row r="2026">
          <cell r="A2026" t="str">
            <v>HDP00565</v>
          </cell>
          <cell r="B2026">
            <v>9920935</v>
          </cell>
          <cell r="C2026" t="str">
            <v>The National Drug Abuse Treatment Clinical Trials Network</v>
          </cell>
          <cell r="D2026" t="str">
            <v>NIDA</v>
          </cell>
          <cell r="E2026" t="str">
            <v>3UG1DA015831-18S6</v>
          </cell>
          <cell r="F2026" t="str">
            <v>DA015831</v>
          </cell>
          <cell r="G2026">
            <v>2019</v>
          </cell>
          <cell r="H2026" t="str">
            <v>Other Research-Related</v>
          </cell>
          <cell r="I2026" t="str">
            <v>Ronald  Dobbins</v>
          </cell>
          <cell r="J2026">
            <v>1576093</v>
          </cell>
          <cell r="K2026" t="str">
            <v>MCLEAN HOSPITAL</v>
          </cell>
          <cell r="L2026" t="str">
            <v>MA</v>
          </cell>
          <cell r="M2026" t="str">
            <v>OUD</v>
          </cell>
          <cell r="N2026" t="str">
            <v>Translation of Research to Practice for the Treatment of Opioid Addiction</v>
          </cell>
          <cell r="O2026" t="str">
            <v>Enhancing the National Drug Abuse Treatment Clinical Trials Network to Address Opioids</v>
          </cell>
          <cell r="P2026" t="str">
            <v>not registered</v>
          </cell>
          <cell r="Q2026" t="str">
            <v>archived</v>
          </cell>
          <cell r="R2026" t="str">
            <v>No</v>
          </cell>
          <cell r="S2026">
            <v>0</v>
          </cell>
          <cell r="T2026" t="str">
            <v>No</v>
          </cell>
          <cell r="U2026" t="str">
            <v>CTN</v>
          </cell>
          <cell r="V2026" t="str">
            <v>NULL</v>
          </cell>
        </row>
        <row r="2027">
          <cell r="A2027" t="str">
            <v>HDP00484</v>
          </cell>
          <cell r="B2027">
            <v>9921149</v>
          </cell>
          <cell r="C2027" t="str">
            <v>Northeast Node of the National Drug Abuse Clinical Trials Network</v>
          </cell>
          <cell r="D2027" t="str">
            <v>NIDA</v>
          </cell>
          <cell r="E2027" t="str">
            <v>3UG1DA040309-05S4</v>
          </cell>
          <cell r="F2027" t="str">
            <v>DA040309</v>
          </cell>
          <cell r="G2027">
            <v>2019</v>
          </cell>
          <cell r="H2027" t="str">
            <v>Other Research-Related</v>
          </cell>
          <cell r="I2027" t="str">
            <v>Ronald  Dobbins</v>
          </cell>
          <cell r="J2027">
            <v>706190</v>
          </cell>
          <cell r="K2027" t="str">
            <v>DARTMOUTH COLLEGE</v>
          </cell>
          <cell r="L2027" t="str">
            <v>NH</v>
          </cell>
          <cell r="M2027" t="str">
            <v>OUD</v>
          </cell>
          <cell r="N2027" t="str">
            <v>Translation of Research to Practice for the Treatment of Opioid Addiction</v>
          </cell>
          <cell r="O2027" t="str">
            <v>Enhancing the National Drug Abuse Treatment Clinical Trials Network to Address Opioids</v>
          </cell>
          <cell r="P2027" t="str">
            <v>not registered</v>
          </cell>
          <cell r="Q2027" t="str">
            <v>archived</v>
          </cell>
          <cell r="R2027" t="str">
            <v>No</v>
          </cell>
          <cell r="S2027">
            <v>0</v>
          </cell>
          <cell r="T2027" t="str">
            <v>No</v>
          </cell>
          <cell r="U2027" t="str">
            <v>CTN</v>
          </cell>
          <cell r="V2027" t="str">
            <v>NULL</v>
          </cell>
        </row>
        <row r="2028">
          <cell r="A2028" t="str">
            <v>NULL</v>
          </cell>
          <cell r="B2028">
            <v>9921320</v>
          </cell>
          <cell r="C2028" t="str">
            <v>Mindfulness Mobile App to Reduce Adolescent Substance Use</v>
          </cell>
          <cell r="D2028" t="str">
            <v>NIDA</v>
          </cell>
          <cell r="E2028" t="str">
            <v>5R44DA043288-03</v>
          </cell>
          <cell r="F2028" t="str">
            <v>DA043288</v>
          </cell>
          <cell r="G2028">
            <v>2020</v>
          </cell>
          <cell r="H2028" t="str">
            <v>SBIR/STTR</v>
          </cell>
          <cell r="I2028" t="str">
            <v>BORIS YEVGENYEVICH Sabirzhanov</v>
          </cell>
          <cell r="J2028">
            <v>740237</v>
          </cell>
          <cell r="K2028" t="str">
            <v>OREGON RES BEHAVIORAL INTERVENTION STRAT</v>
          </cell>
          <cell r="L2028" t="str">
            <v>OR</v>
          </cell>
          <cell r="M2028" t="str">
            <v>Cross-Cutting Research</v>
          </cell>
          <cell r="N2028" t="str">
            <v>Cross-Cutting Research</v>
          </cell>
          <cell r="O2028" t="str">
            <v>Small Business Programs</v>
          </cell>
          <cell r="P2028" t="str">
            <v>NULL</v>
          </cell>
          <cell r="Q2028" t="str">
            <v>NULL</v>
          </cell>
          <cell r="R2028" t="str">
            <v>NULL</v>
          </cell>
          <cell r="S2028" t="str">
            <v>NULL</v>
          </cell>
          <cell r="T2028" t="str">
            <v>NULL</v>
          </cell>
          <cell r="V2028">
            <v>9921320</v>
          </cell>
        </row>
        <row r="2029">
          <cell r="A2029" t="str">
            <v>HDP00529</v>
          </cell>
          <cell r="B2029">
            <v>9921776</v>
          </cell>
          <cell r="C2029" t="str">
            <v>Northeast Node of the National Drug Abuse Clinical Trials Network</v>
          </cell>
          <cell r="D2029" t="str">
            <v>NIDA</v>
          </cell>
          <cell r="E2029" t="str">
            <v>3UG1DA040309-05S3</v>
          </cell>
          <cell r="F2029" t="str">
            <v>DA040309</v>
          </cell>
          <cell r="G2029">
            <v>2019</v>
          </cell>
          <cell r="H2029" t="str">
            <v>Other Research-Related</v>
          </cell>
          <cell r="I2029" t="str">
            <v>Ronald  Dobbins</v>
          </cell>
          <cell r="J2029">
            <v>951169</v>
          </cell>
          <cell r="K2029" t="str">
            <v>DARTMOUTH COLLEGE</v>
          </cell>
          <cell r="L2029" t="str">
            <v>NH</v>
          </cell>
          <cell r="M2029" t="str">
            <v>OUD</v>
          </cell>
          <cell r="N2029" t="str">
            <v>Translation of Research to Practice for the Treatment of Opioid Addiction</v>
          </cell>
          <cell r="O2029" t="str">
            <v>Enhancing the National Drug Abuse Treatment Clinical Trials Network to Address Opioids</v>
          </cell>
          <cell r="P2029" t="str">
            <v>not registered</v>
          </cell>
          <cell r="Q2029" t="str">
            <v>archived</v>
          </cell>
          <cell r="R2029" t="str">
            <v>No</v>
          </cell>
          <cell r="S2029">
            <v>0</v>
          </cell>
          <cell r="T2029" t="str">
            <v>No</v>
          </cell>
          <cell r="U2029" t="str">
            <v>CTN</v>
          </cell>
          <cell r="V2029" t="str">
            <v>NULL</v>
          </cell>
        </row>
        <row r="2030">
          <cell r="A2030" t="str">
            <v>HDP00589</v>
          </cell>
          <cell r="B2030">
            <v>9923412</v>
          </cell>
          <cell r="C2030" t="str">
            <v>NIDA Clinical Trials Network: Greater New York Node</v>
          </cell>
          <cell r="D2030" t="str">
            <v>NIDA</v>
          </cell>
          <cell r="E2030" t="str">
            <v>3UG1DA013035-18S4</v>
          </cell>
          <cell r="F2030" t="str">
            <v>DA013035</v>
          </cell>
          <cell r="G2030">
            <v>2019</v>
          </cell>
          <cell r="H2030" t="str">
            <v>Other Research-Related</v>
          </cell>
          <cell r="I2030" t="str">
            <v>Ronald  Dobbins</v>
          </cell>
          <cell r="J2030">
            <v>2533075</v>
          </cell>
          <cell r="K2030" t="str">
            <v>NEW YORK UNIVERSITY SCHOOL OF MEDICINE</v>
          </cell>
          <cell r="L2030" t="str">
            <v>NY</v>
          </cell>
          <cell r="M2030" t="str">
            <v>OUD</v>
          </cell>
          <cell r="N2030" t="str">
            <v>Translation of Research to Practice for the Treatment of Opioid Addiction</v>
          </cell>
          <cell r="O2030" t="str">
            <v>Enhancing the National Drug Abuse Treatment Clinical Trials Network to Address Opioids</v>
          </cell>
          <cell r="P2030" t="str">
            <v>not registered</v>
          </cell>
          <cell r="Q2030" t="str">
            <v>archived</v>
          </cell>
          <cell r="R2030" t="str">
            <v>No</v>
          </cell>
          <cell r="S2030">
            <v>0</v>
          </cell>
          <cell r="T2030" t="str">
            <v>No</v>
          </cell>
          <cell r="U2030" t="str">
            <v>CTN</v>
          </cell>
          <cell r="V2030" t="str">
            <v>NULL</v>
          </cell>
        </row>
        <row r="2031">
          <cell r="A2031" t="str">
            <v>HDP00553</v>
          </cell>
          <cell r="B2031">
            <v>9923816</v>
          </cell>
          <cell r="C2031" t="str">
            <v>TRIALS Coordinating Center to Reduce Substance Use, HIV Risk Behaviors, &amp; Crime</v>
          </cell>
          <cell r="D2031" t="str">
            <v>NIDA</v>
          </cell>
          <cell r="E2031" t="str">
            <v>3U01DA036221-05S4</v>
          </cell>
          <cell r="F2031" t="str">
            <v>DA036221</v>
          </cell>
          <cell r="G2031">
            <v>2019</v>
          </cell>
          <cell r="H2031" t="str">
            <v>Non-SBIR/STTR</v>
          </cell>
          <cell r="I2031" t="str">
            <v>CARRIE FRIED Mulford</v>
          </cell>
          <cell r="J2031">
            <v>988286</v>
          </cell>
          <cell r="K2031" t="str">
            <v>CHESTNUT HEALTH SYSTEMS, INC.</v>
          </cell>
          <cell r="L2031" t="str">
            <v>IL</v>
          </cell>
          <cell r="M2031" t="str">
            <v>OUD</v>
          </cell>
          <cell r="N2031" t="str">
            <v>Translation of Research to Practice for the Treatment of Opioid Addiction</v>
          </cell>
          <cell r="O2031" t="str">
            <v>Justice Community Opioid Innovation Network (JCOIN)</v>
          </cell>
          <cell r="P2031" t="str">
            <v>not registered</v>
          </cell>
          <cell r="Q2031" t="str">
            <v>archived</v>
          </cell>
          <cell r="R2031" t="str">
            <v>No</v>
          </cell>
          <cell r="S2031">
            <v>0</v>
          </cell>
          <cell r="T2031" t="str">
            <v>No</v>
          </cell>
          <cell r="U2031" t="str">
            <v>JCOIN</v>
          </cell>
          <cell r="V2031">
            <v>9923816</v>
          </cell>
        </row>
        <row r="2032">
          <cell r="A2032" t="str">
            <v>HDP00650</v>
          </cell>
          <cell r="B2032">
            <v>9923866</v>
          </cell>
          <cell r="C2032" t="str">
            <v>NIDA Clinical Trials Network: Greater New York Node</v>
          </cell>
          <cell r="D2032" t="str">
            <v>NIDA</v>
          </cell>
          <cell r="E2032" t="str">
            <v>3UG1DA013035-18S3</v>
          </cell>
          <cell r="F2032" t="str">
            <v>DA013035</v>
          </cell>
          <cell r="G2032">
            <v>2019</v>
          </cell>
          <cell r="H2032" t="str">
            <v>Other Research-Related</v>
          </cell>
          <cell r="I2032" t="str">
            <v>Ronald  Dobbins</v>
          </cell>
          <cell r="J2032">
            <v>2740413</v>
          </cell>
          <cell r="K2032" t="str">
            <v>NEW YORK UNIVERSITY SCHOOL OF MEDICINE</v>
          </cell>
          <cell r="L2032" t="str">
            <v>NY</v>
          </cell>
          <cell r="M2032" t="str">
            <v>OUD</v>
          </cell>
          <cell r="N2032" t="str">
            <v>Translation of Research to Practice for the Treatment of Opioid Addiction</v>
          </cell>
          <cell r="O2032" t="str">
            <v>Enhancing the National Drug Abuse Treatment Clinical Trials Network to Address Opioids</v>
          </cell>
          <cell r="P2032" t="str">
            <v>not registered</v>
          </cell>
          <cell r="Q2032" t="str">
            <v>archived</v>
          </cell>
          <cell r="R2032" t="str">
            <v>No</v>
          </cell>
          <cell r="S2032">
            <v>0</v>
          </cell>
          <cell r="T2032" t="str">
            <v>No</v>
          </cell>
          <cell r="U2032" t="str">
            <v>CTN</v>
          </cell>
          <cell r="V2032" t="str">
            <v>NULL</v>
          </cell>
        </row>
        <row r="2033">
          <cell r="A2033" t="str">
            <v>HDP01230</v>
          </cell>
          <cell r="B2033">
            <v>9924697</v>
          </cell>
          <cell r="C2033" t="str">
            <v>Clinical Trials Network: Pacific Northwest Node</v>
          </cell>
          <cell r="D2033" t="str">
            <v>NIDA</v>
          </cell>
          <cell r="E2033" t="str">
            <v>3UG1DA013714-18S3</v>
          </cell>
          <cell r="F2033" t="str">
            <v>DA013714</v>
          </cell>
          <cell r="G2033">
            <v>2019</v>
          </cell>
          <cell r="H2033" t="str">
            <v>Other Research-Related</v>
          </cell>
          <cell r="I2033" t="str">
            <v>Ronald  Dobbins</v>
          </cell>
          <cell r="J2033">
            <v>1091489</v>
          </cell>
          <cell r="K2033" t="str">
            <v>UNIVERSITY OF WASHINGTON</v>
          </cell>
          <cell r="L2033" t="str">
            <v>WA</v>
          </cell>
          <cell r="M2033" t="str">
            <v>OUD</v>
          </cell>
          <cell r="N2033" t="str">
            <v>Translation of Research to Practice for the Treatment of Opioid Addiction</v>
          </cell>
          <cell r="O2033" t="str">
            <v>Enhancing the National Drug Abuse Treatment Clinical Trials Network to Address Opioids</v>
          </cell>
          <cell r="P2033" t="str">
            <v>not registered</v>
          </cell>
          <cell r="Q2033" t="str">
            <v>archived</v>
          </cell>
          <cell r="R2033" t="str">
            <v>No</v>
          </cell>
          <cell r="S2033">
            <v>0</v>
          </cell>
          <cell r="T2033" t="str">
            <v>No</v>
          </cell>
          <cell r="U2033" t="str">
            <v>CTN</v>
          </cell>
          <cell r="V2033" t="str">
            <v>NULL</v>
          </cell>
        </row>
        <row r="2034">
          <cell r="A2034" t="str">
            <v>HDP00577</v>
          </cell>
          <cell r="B2034">
            <v>9924845</v>
          </cell>
          <cell r="C2034" t="str">
            <v>NIDA Clinical Trials Network: Greater New York Node</v>
          </cell>
          <cell r="D2034" t="str">
            <v>NIDA</v>
          </cell>
          <cell r="E2034" t="str">
            <v>3UG1DA013035-18S6</v>
          </cell>
          <cell r="F2034" t="str">
            <v>DA013035</v>
          </cell>
          <cell r="G2034">
            <v>2019</v>
          </cell>
          <cell r="H2034" t="str">
            <v>Other Research-Related</v>
          </cell>
          <cell r="I2034" t="str">
            <v>Ronald  Dobbins</v>
          </cell>
          <cell r="J2034">
            <v>2054565</v>
          </cell>
          <cell r="K2034" t="str">
            <v>NEW YORK UNIVERSITY SCHOOL OF MEDICINE</v>
          </cell>
          <cell r="L2034" t="str">
            <v>NY</v>
          </cell>
          <cell r="M2034" t="str">
            <v>OUD</v>
          </cell>
          <cell r="N2034" t="str">
            <v>Translation of Research to Practice for the Treatment of Opioid Addiction</v>
          </cell>
          <cell r="O2034" t="str">
            <v>Enhancing the National Drug Abuse Treatment Clinical Trials Network to Address Opioids</v>
          </cell>
          <cell r="P2034" t="str">
            <v>not registered</v>
          </cell>
          <cell r="Q2034" t="str">
            <v>archived</v>
          </cell>
          <cell r="R2034" t="str">
            <v>No</v>
          </cell>
          <cell r="S2034">
            <v>0</v>
          </cell>
          <cell r="T2034" t="str">
            <v>No</v>
          </cell>
          <cell r="U2034" t="str">
            <v>CTN</v>
          </cell>
          <cell r="V2034" t="str">
            <v>NULL</v>
          </cell>
        </row>
        <row r="2035">
          <cell r="A2035" t="str">
            <v>HDP00591</v>
          </cell>
          <cell r="B2035">
            <v>9926627</v>
          </cell>
          <cell r="C2035" t="str">
            <v>The National Drug Abuse Treatment Clinical Trials Network</v>
          </cell>
          <cell r="D2035" t="str">
            <v>NIDA</v>
          </cell>
          <cell r="E2035" t="str">
            <v>3UG1DA015831-18S8</v>
          </cell>
          <cell r="F2035" t="str">
            <v>DA015831</v>
          </cell>
          <cell r="G2035">
            <v>2019</v>
          </cell>
          <cell r="H2035" t="str">
            <v>Other Research-Related</v>
          </cell>
          <cell r="I2035" t="str">
            <v>Ronald  Dobbins</v>
          </cell>
          <cell r="J2035">
            <v>417988</v>
          </cell>
          <cell r="K2035" t="str">
            <v>MCLEAN HOSPITAL</v>
          </cell>
          <cell r="L2035" t="str">
            <v>MA</v>
          </cell>
          <cell r="M2035" t="str">
            <v>OUD</v>
          </cell>
          <cell r="N2035" t="str">
            <v>Translation of Research to Practice for the Treatment of Opioid Addiction</v>
          </cell>
          <cell r="O2035" t="str">
            <v>Enhancing the National Drug Abuse Treatment Clinical Trials Network to Address Opioids</v>
          </cell>
          <cell r="P2035" t="str">
            <v>not registered</v>
          </cell>
          <cell r="Q2035" t="str">
            <v>archived</v>
          </cell>
          <cell r="R2035" t="str">
            <v>No</v>
          </cell>
          <cell r="S2035">
            <v>0</v>
          </cell>
          <cell r="T2035" t="str">
            <v>No</v>
          </cell>
          <cell r="U2035" t="str">
            <v>CTN</v>
          </cell>
          <cell r="V2035" t="str">
            <v>NULL</v>
          </cell>
        </row>
        <row r="2036">
          <cell r="A2036" t="str">
            <v>NULL</v>
          </cell>
          <cell r="B2036">
            <v>9926864</v>
          </cell>
          <cell r="C2036" t="str">
            <v>Cannabidiol Effects on Craving and Relapse Prevention in Opioid Use Disorder</v>
          </cell>
          <cell r="D2036" t="str">
            <v>NIDA</v>
          </cell>
          <cell r="E2036" t="str">
            <v>5UG3DA048388-03</v>
          </cell>
          <cell r="F2036" t="str">
            <v>DA048388</v>
          </cell>
          <cell r="G2036">
            <v>2022</v>
          </cell>
          <cell r="H2036" t="str">
            <v>Non-SBIR/STTR</v>
          </cell>
          <cell r="I2036" t="str">
            <v>EVAN SULLIVAN Herrmann</v>
          </cell>
          <cell r="J2036">
            <v>1083127</v>
          </cell>
          <cell r="K2036" t="str">
            <v>UNIVERSITY OF CALIFORNIA LOS ANGELES</v>
          </cell>
          <cell r="L2036" t="str">
            <v>CA</v>
          </cell>
          <cell r="M2036" t="str">
            <v>OUD</v>
          </cell>
          <cell r="N2036" t="str">
            <v>Novel Therapeutic Options for Opioid Use Disorder and Overdose</v>
          </cell>
          <cell r="O2036" t="str">
            <v>Focusing Medication Development to Prevent and Treat Opioid Use Disorder and Overdose</v>
          </cell>
          <cell r="P2036" t="str">
            <v>NULL</v>
          </cell>
          <cell r="Q2036" t="str">
            <v>NULL</v>
          </cell>
          <cell r="R2036" t="str">
            <v>NULL</v>
          </cell>
          <cell r="S2036" t="str">
            <v>NULL</v>
          </cell>
          <cell r="T2036" t="str">
            <v>NULL</v>
          </cell>
          <cell r="V2036">
            <v>9926864</v>
          </cell>
        </row>
        <row r="2037">
          <cell r="A2037" t="str">
            <v>HDP00700</v>
          </cell>
          <cell r="B2037">
            <v>9926984</v>
          </cell>
          <cell r="C2037" t="str">
            <v>Clinical Trials Network: Pacific Northwest Node</v>
          </cell>
          <cell r="D2037" t="str">
            <v>NIDA</v>
          </cell>
          <cell r="E2037" t="str">
            <v>3UG1DA013714-18S6</v>
          </cell>
          <cell r="F2037" t="str">
            <v>DA013714</v>
          </cell>
          <cell r="G2037">
            <v>2019</v>
          </cell>
          <cell r="H2037" t="str">
            <v>Other Research-Related</v>
          </cell>
          <cell r="I2037" t="str">
            <v>Ronald  Dobbins</v>
          </cell>
          <cell r="J2037">
            <v>200385</v>
          </cell>
          <cell r="K2037" t="str">
            <v>UNIVERSITY OF WASHINGTON</v>
          </cell>
          <cell r="L2037" t="str">
            <v>WA</v>
          </cell>
          <cell r="M2037" t="str">
            <v>OUD</v>
          </cell>
          <cell r="N2037" t="str">
            <v>Translation of Research to Practice for the Treatment of Opioid Addiction</v>
          </cell>
          <cell r="O2037" t="str">
            <v>Enhancing the National Drug Abuse Treatment Clinical Trials Network to Address Opioids</v>
          </cell>
          <cell r="P2037" t="str">
            <v>not registered</v>
          </cell>
          <cell r="Q2037" t="str">
            <v>archived</v>
          </cell>
          <cell r="R2037" t="str">
            <v>No</v>
          </cell>
          <cell r="S2037">
            <v>0</v>
          </cell>
          <cell r="T2037" t="str">
            <v>No</v>
          </cell>
          <cell r="U2037" t="str">
            <v>CTN</v>
          </cell>
          <cell r="V2037" t="str">
            <v>NULL</v>
          </cell>
        </row>
        <row r="2038">
          <cell r="A2038" t="str">
            <v>HDP00644</v>
          </cell>
          <cell r="B2038">
            <v>9927826</v>
          </cell>
          <cell r="C2038" t="str">
            <v>Clinical Data Intelligence &amp; Advanced Analytics to Reduce Drug Diversion across the Care Delivery Cycle and Drug Supply Chain in Health Systems</v>
          </cell>
          <cell r="D2038" t="str">
            <v>NIDA</v>
          </cell>
          <cell r="E2038" t="str">
            <v>3R44DA044083-03S1</v>
          </cell>
          <cell r="F2038" t="str">
            <v>DA044083</v>
          </cell>
          <cell r="G2038">
            <v>2019</v>
          </cell>
          <cell r="H2038" t="str">
            <v>SBIR/STTR</v>
          </cell>
          <cell r="I2038" t="str">
            <v>TISHA R. A. WILEY</v>
          </cell>
          <cell r="J2038">
            <v>467301</v>
          </cell>
          <cell r="K2038" t="str">
            <v>INVISTICS CORPORATION</v>
          </cell>
          <cell r="L2038" t="str">
            <v>GA</v>
          </cell>
          <cell r="M2038" t="str">
            <v>Cross-Cutting Research</v>
          </cell>
          <cell r="N2038" t="str">
            <v>Cross-Cutting Research</v>
          </cell>
          <cell r="O2038" t="str">
            <v>Small Business Programs</v>
          </cell>
          <cell r="P2038" t="str">
            <v>not registered</v>
          </cell>
          <cell r="Q2038" t="str">
            <v>live</v>
          </cell>
          <cell r="R2038" t="str">
            <v>No</v>
          </cell>
          <cell r="S2038">
            <v>0</v>
          </cell>
          <cell r="T2038" t="str">
            <v>No</v>
          </cell>
          <cell r="V2038">
            <v>9927826</v>
          </cell>
        </row>
        <row r="2039">
          <cell r="A2039" t="str">
            <v>HDP00615</v>
          </cell>
          <cell r="B2039">
            <v>9928319</v>
          </cell>
          <cell r="C2039" t="str">
            <v>NIDA Clinical Trials Network: Greater New York Node</v>
          </cell>
          <cell r="D2039" t="str">
            <v>NIDA</v>
          </cell>
          <cell r="E2039" t="str">
            <v>3UG1DA013035-18S5</v>
          </cell>
          <cell r="F2039" t="str">
            <v>DA013035</v>
          </cell>
          <cell r="G2039">
            <v>2019</v>
          </cell>
          <cell r="H2039" t="str">
            <v>Other Research-Related</v>
          </cell>
          <cell r="I2039" t="str">
            <v>Ronald  Dobbins</v>
          </cell>
          <cell r="J2039">
            <v>8118212</v>
          </cell>
          <cell r="K2039" t="str">
            <v>NEW YORK UNIVERSITY SCHOOL OF MEDICINE</v>
          </cell>
          <cell r="L2039" t="str">
            <v>NY</v>
          </cell>
          <cell r="M2039" t="str">
            <v>OUD</v>
          </cell>
          <cell r="N2039" t="str">
            <v>Translation of Research to Practice for the Treatment of Opioid Addiction</v>
          </cell>
          <cell r="O2039" t="str">
            <v>Enhancing the National Drug Abuse Treatment Clinical Trials Network to Address Opioids</v>
          </cell>
          <cell r="P2039" t="str">
            <v>not registered</v>
          </cell>
          <cell r="Q2039" t="str">
            <v>archived</v>
          </cell>
          <cell r="R2039" t="str">
            <v>No</v>
          </cell>
          <cell r="S2039">
            <v>0</v>
          </cell>
          <cell r="T2039" t="str">
            <v>No</v>
          </cell>
          <cell r="U2039" t="str">
            <v>CTN</v>
          </cell>
          <cell r="V2039" t="str">
            <v>NULL</v>
          </cell>
        </row>
        <row r="2040">
          <cell r="A2040" t="str">
            <v>HDP00637</v>
          </cell>
          <cell r="B2040">
            <v>9928595</v>
          </cell>
          <cell r="C2040" t="str">
            <v>The National Drug Abuse Treatment Clinical Trials Network</v>
          </cell>
          <cell r="D2040" t="str">
            <v>NIDA</v>
          </cell>
          <cell r="E2040" t="str">
            <v>3UG1DA015831-18S9</v>
          </cell>
          <cell r="F2040" t="str">
            <v>DA015831</v>
          </cell>
          <cell r="G2040">
            <v>2019</v>
          </cell>
          <cell r="H2040" t="str">
            <v>Other Research-Related</v>
          </cell>
          <cell r="I2040" t="str">
            <v>Ronald  Dobbins</v>
          </cell>
          <cell r="J2040">
            <v>4700000</v>
          </cell>
          <cell r="K2040" t="str">
            <v>MCLEAN HOSPITAL</v>
          </cell>
          <cell r="L2040" t="str">
            <v>MA</v>
          </cell>
          <cell r="M2040" t="str">
            <v>OUD</v>
          </cell>
          <cell r="N2040" t="str">
            <v>Translation of Research to Practice for the Treatment of Opioid Addiction</v>
          </cell>
          <cell r="O2040" t="str">
            <v>Enhancing the National Drug Abuse Treatment Clinical Trials Network to Address Opioids</v>
          </cell>
          <cell r="P2040" t="str">
            <v>not registered</v>
          </cell>
          <cell r="Q2040" t="str">
            <v>archived</v>
          </cell>
          <cell r="R2040" t="str">
            <v>No</v>
          </cell>
          <cell r="S2040">
            <v>0</v>
          </cell>
          <cell r="T2040" t="str">
            <v>No</v>
          </cell>
          <cell r="U2040" t="str">
            <v>CTN</v>
          </cell>
          <cell r="V2040" t="str">
            <v>NULL</v>
          </cell>
        </row>
        <row r="2041">
          <cell r="A2041" t="str">
            <v>HDP00009</v>
          </cell>
          <cell r="B2041">
            <v>9932691</v>
          </cell>
          <cell r="C2041" t="str">
            <v>Treating pain in sickle cell disease by means of focused ultrasound neuromodulation</v>
          </cell>
          <cell r="D2041" t="str">
            <v>NIBIB</v>
          </cell>
          <cell r="E2041" t="str">
            <v>1U18EB029354-01</v>
          </cell>
          <cell r="F2041" t="str">
            <v>EB029354</v>
          </cell>
          <cell r="G2041">
            <v>2019</v>
          </cell>
          <cell r="H2041" t="str">
            <v>Other Research-Related</v>
          </cell>
          <cell r="I2041" t="str">
            <v>MORIA FISHER Bittmann</v>
          </cell>
          <cell r="J2041">
            <v>2024326</v>
          </cell>
          <cell r="K2041" t="str">
            <v>CARNEGIE-MELLON UNIVERSITY</v>
          </cell>
          <cell r="L2041" t="str">
            <v>PA</v>
          </cell>
          <cell r="M2041" t="str">
            <v>Pain mgt</v>
          </cell>
          <cell r="N2041" t="str">
            <v>Preclinical and Translational Research in Pain Management</v>
          </cell>
          <cell r="O2041" t="str">
            <v>Translating Discoveries into Effective Devices to Treat Pain</v>
          </cell>
          <cell r="P2041" t="str">
            <v>registered</v>
          </cell>
          <cell r="Q2041" t="str">
            <v>live</v>
          </cell>
          <cell r="R2041" t="str">
            <v>Yes</v>
          </cell>
          <cell r="S2041">
            <v>0</v>
          </cell>
          <cell r="T2041" t="str">
            <v>Yes</v>
          </cell>
          <cell r="V2041">
            <v>9932691</v>
          </cell>
        </row>
        <row r="2042">
          <cell r="A2042" t="str">
            <v>HDP00056</v>
          </cell>
          <cell r="B2042">
            <v>9932702</v>
          </cell>
          <cell r="C2042" t="str">
            <v>Development of aWireless Endovascular Nerve Stimulator for Treatment of Refractory Neuropathic Pain</v>
          </cell>
          <cell r="D2042" t="str">
            <v>NIBIB</v>
          </cell>
          <cell r="E2042" t="str">
            <v>1U18EB029353-01</v>
          </cell>
          <cell r="F2042" t="str">
            <v>EB029353</v>
          </cell>
          <cell r="G2042">
            <v>2019</v>
          </cell>
          <cell r="H2042" t="str">
            <v>Other Research-Related</v>
          </cell>
          <cell r="I2042" t="str">
            <v>MORIA FISHER Bittmann</v>
          </cell>
          <cell r="J2042">
            <v>809872</v>
          </cell>
          <cell r="K2042" t="str">
            <v>BAYLOR COLLEGE OF MEDICINE</v>
          </cell>
          <cell r="L2042" t="str">
            <v>TX</v>
          </cell>
          <cell r="M2042" t="str">
            <v>Pain mgt</v>
          </cell>
          <cell r="N2042" t="str">
            <v>Preclinical and Translational Research in Pain Management</v>
          </cell>
          <cell r="O2042" t="str">
            <v>Translating Discoveries into Effective Devices to Treat Pain</v>
          </cell>
          <cell r="P2042" t="str">
            <v>registered</v>
          </cell>
          <cell r="Q2042" t="str">
            <v>live</v>
          </cell>
          <cell r="R2042" t="str">
            <v>Yes</v>
          </cell>
          <cell r="S2042">
            <v>0</v>
          </cell>
          <cell r="T2042" t="str">
            <v>Yes</v>
          </cell>
          <cell r="V2042">
            <v>10261970</v>
          </cell>
        </row>
        <row r="2043">
          <cell r="A2043" t="str">
            <v>HDP00325</v>
          </cell>
          <cell r="B2043">
            <v>9932733</v>
          </cell>
          <cell r="C2043" t="str">
            <v>Clinical Translation of Ultrasonic Ketamine Uncaging for Non-Opioid Therapy of Chronic Pain</v>
          </cell>
          <cell r="D2043" t="str">
            <v>NINDS</v>
          </cell>
          <cell r="E2043" t="str">
            <v>1UG3NS115637-01</v>
          </cell>
          <cell r="F2043" t="str">
            <v>NS115637</v>
          </cell>
          <cell r="G2043">
            <v>2019</v>
          </cell>
          <cell r="H2043" t="str">
            <v>Non-SBIR/STTR</v>
          </cell>
          <cell r="I2043" t="str">
            <v>KARI RICH Ashmont</v>
          </cell>
          <cell r="J2043">
            <v>1418401</v>
          </cell>
          <cell r="K2043" t="str">
            <v>STANFORD UNIVERSITY</v>
          </cell>
          <cell r="L2043" t="str">
            <v>CA</v>
          </cell>
          <cell r="M2043" t="str">
            <v>Pain mgt</v>
          </cell>
          <cell r="N2043" t="str">
            <v>Preclinical and Translational Research in Pain Management</v>
          </cell>
          <cell r="O2043" t="str">
            <v>Translating Discoveries into Effective Devices to Treat Pain</v>
          </cell>
          <cell r="P2043" t="str">
            <v>registered</v>
          </cell>
          <cell r="Q2043" t="str">
            <v>live</v>
          </cell>
          <cell r="R2043" t="str">
            <v>Yes</v>
          </cell>
          <cell r="S2043">
            <v>0</v>
          </cell>
          <cell r="T2043" t="str">
            <v>Yes</v>
          </cell>
          <cell r="V2043">
            <v>10475577</v>
          </cell>
        </row>
        <row r="2044">
          <cell r="A2044" t="str">
            <v>HDP00328</v>
          </cell>
          <cell r="B2044">
            <v>9932739</v>
          </cell>
          <cell r="C2044" t="str">
            <v>Development of an MRgFUS system for precision-targeted neuromodulation of pain circuits with simultaneous functional MRI</v>
          </cell>
          <cell r="D2044" t="str">
            <v>NIBIB</v>
          </cell>
          <cell r="E2044" t="str">
            <v>1U18EB029351-01</v>
          </cell>
          <cell r="F2044" t="str">
            <v>EB029351</v>
          </cell>
          <cell r="G2044">
            <v>2019</v>
          </cell>
          <cell r="H2044" t="str">
            <v>Other Research-Related</v>
          </cell>
          <cell r="I2044" t="str">
            <v>MORIA FISHER Bittmann</v>
          </cell>
          <cell r="J2044">
            <v>3614649</v>
          </cell>
          <cell r="K2044" t="str">
            <v>VANDERBILT UNIVERSITY MEDICAL CENTER</v>
          </cell>
          <cell r="L2044" t="str">
            <v>TN</v>
          </cell>
          <cell r="M2044" t="str">
            <v>Pain mgt</v>
          </cell>
          <cell r="N2044" t="str">
            <v>Preclinical and Translational Research in Pain Management</v>
          </cell>
          <cell r="O2044" t="str">
            <v>Translating Discoveries into Effective Devices to Treat Pain</v>
          </cell>
          <cell r="P2044" t="str">
            <v>registered</v>
          </cell>
          <cell r="Q2044" t="str">
            <v>live</v>
          </cell>
          <cell r="R2044" t="str">
            <v>Yes</v>
          </cell>
          <cell r="S2044">
            <v>0</v>
          </cell>
          <cell r="T2044" t="str">
            <v>Yes</v>
          </cell>
          <cell r="V2044">
            <v>9932739</v>
          </cell>
        </row>
        <row r="2045">
          <cell r="A2045" t="str">
            <v>HDP00382</v>
          </cell>
          <cell r="B2045">
            <v>9932778</v>
          </cell>
          <cell r="C2045" t="str">
            <v>Implantable Peripheral Nerve Stimulator for Treatment of Phantom Limb Pain</v>
          </cell>
          <cell r="D2045" t="str">
            <v>NINDS</v>
          </cell>
          <cell r="E2045" t="str">
            <v>1U44NS115632-01</v>
          </cell>
          <cell r="F2045" t="str">
            <v>NS115632</v>
          </cell>
          <cell r="G2045">
            <v>2019</v>
          </cell>
          <cell r="H2045" t="str">
            <v>SBIR/STTR</v>
          </cell>
          <cell r="I2045" t="str">
            <v>ERIC MICHAEL Hudak</v>
          </cell>
          <cell r="J2045">
            <v>1983373</v>
          </cell>
          <cell r="K2045" t="str">
            <v>RIPPLE, LLC</v>
          </cell>
          <cell r="L2045" t="str">
            <v>UT</v>
          </cell>
          <cell r="M2045" t="str">
            <v>Pain mgt</v>
          </cell>
          <cell r="N2045" t="str">
            <v>Preclinical and Translational Research in Pain Management</v>
          </cell>
          <cell r="O2045" t="str">
            <v>Translating Discoveries into Effective Devices to Treat Pain</v>
          </cell>
          <cell r="P2045" t="str">
            <v>not registered</v>
          </cell>
          <cell r="Q2045" t="str">
            <v>live</v>
          </cell>
          <cell r="R2045" t="str">
            <v>No</v>
          </cell>
          <cell r="S2045">
            <v>0</v>
          </cell>
          <cell r="T2045" t="str">
            <v>No</v>
          </cell>
          <cell r="V2045">
            <v>9932778</v>
          </cell>
        </row>
        <row r="2046">
          <cell r="A2046" t="str">
            <v>HDP00230</v>
          </cell>
          <cell r="B2046">
            <v>9932780</v>
          </cell>
          <cell r="C2046" t="str">
            <v>Multisite adaptive brain stimulation for multidimensional treatment of refractory chronic pain</v>
          </cell>
          <cell r="D2046" t="str">
            <v>NINDS</v>
          </cell>
          <cell r="E2046" t="str">
            <v>1UH3NS115631-01</v>
          </cell>
          <cell r="F2046" t="str">
            <v>NS115631</v>
          </cell>
          <cell r="G2046">
            <v>2019</v>
          </cell>
          <cell r="H2046" t="str">
            <v>Non-SBIR/STTR</v>
          </cell>
          <cell r="I2046" t="str">
            <v>Nick B Langhals</v>
          </cell>
          <cell r="J2046">
            <v>1512822</v>
          </cell>
          <cell r="K2046" t="str">
            <v>UNIVERSITY OF CALIFORNIA, SAN FRANCISCO</v>
          </cell>
          <cell r="L2046" t="str">
            <v>CA</v>
          </cell>
          <cell r="M2046" t="str">
            <v>Pain mgt</v>
          </cell>
          <cell r="N2046" t="str">
            <v>Preclinical and Translational Research in Pain Management</v>
          </cell>
          <cell r="O2046" t="str">
            <v>Translating Discoveries into Effective Devices to Treat Pain</v>
          </cell>
          <cell r="P2046" t="str">
            <v>registered</v>
          </cell>
          <cell r="Q2046" t="str">
            <v>live</v>
          </cell>
          <cell r="R2046" t="str">
            <v>No</v>
          </cell>
          <cell r="S2046">
            <v>0</v>
          </cell>
          <cell r="T2046" t="str">
            <v>Yes</v>
          </cell>
          <cell r="V2046">
            <v>10684293</v>
          </cell>
        </row>
        <row r="2047">
          <cell r="A2047" t="str">
            <v>NULL</v>
          </cell>
          <cell r="B2047">
            <v>9937717</v>
          </cell>
          <cell r="C2047" t="str">
            <v>Greater Southern California Node of the Clinical Trials Network</v>
          </cell>
          <cell r="D2047" t="str">
            <v>NIDA</v>
          </cell>
          <cell r="E2047" t="str">
            <v>5UG1DA049435-02</v>
          </cell>
          <cell r="F2047" t="str">
            <v>DA049435</v>
          </cell>
          <cell r="G2047">
            <v>2020</v>
          </cell>
          <cell r="H2047" t="str">
            <v>Other Research-Related</v>
          </cell>
          <cell r="I2047" t="str">
            <v>Ronald  Dobbins</v>
          </cell>
          <cell r="J2047">
            <v>4227936</v>
          </cell>
          <cell r="K2047" t="str">
            <v>UNIVERSITY OF CALIFORNIA LOS ANGELES</v>
          </cell>
          <cell r="L2047" t="str">
            <v>CA</v>
          </cell>
          <cell r="M2047" t="str">
            <v>OUD</v>
          </cell>
          <cell r="N2047" t="str">
            <v>Translation of Research to Practice for the Treatment of Opioid Addiction</v>
          </cell>
          <cell r="O2047" t="str">
            <v>Enhancing the National Drug Abuse Treatment Clinical Trials Network to Address Opioids</v>
          </cell>
          <cell r="P2047" t="str">
            <v>NULL</v>
          </cell>
          <cell r="Q2047" t="str">
            <v>NULL</v>
          </cell>
          <cell r="R2047" t="str">
            <v>NULL</v>
          </cell>
          <cell r="S2047" t="str">
            <v>NULL</v>
          </cell>
          <cell r="T2047" t="str">
            <v>NULL</v>
          </cell>
          <cell r="U2047" t="str">
            <v>CTN</v>
          </cell>
          <cell r="V2047" t="str">
            <v>NULL</v>
          </cell>
        </row>
        <row r="2048">
          <cell r="A2048" t="str">
            <v>NULL</v>
          </cell>
          <cell r="B2048">
            <v>9938533</v>
          </cell>
          <cell r="C2048" t="str">
            <v>Greater Intermountain Node</v>
          </cell>
          <cell r="D2048" t="str">
            <v>NIDA</v>
          </cell>
          <cell r="E2048" t="str">
            <v>5UG1DA049444-02</v>
          </cell>
          <cell r="F2048" t="str">
            <v>DA049444</v>
          </cell>
          <cell r="G2048">
            <v>2020</v>
          </cell>
          <cell r="H2048" t="str">
            <v>Other Research-Related</v>
          </cell>
          <cell r="I2048" t="str">
            <v>Ronald  Dobbins</v>
          </cell>
          <cell r="J2048">
            <v>1553336</v>
          </cell>
          <cell r="K2048" t="str">
            <v>UNIVERSITY OF UTAH</v>
          </cell>
          <cell r="L2048" t="str">
            <v>UT</v>
          </cell>
          <cell r="M2048" t="str">
            <v>OUD</v>
          </cell>
          <cell r="N2048" t="str">
            <v>Translation of Research to Practice for the Treatment of Opioid Addiction</v>
          </cell>
          <cell r="O2048" t="str">
            <v>Enhancing the National Drug Abuse Treatment Clinical Trials Network to Address Opioids</v>
          </cell>
          <cell r="P2048" t="str">
            <v>NULL</v>
          </cell>
          <cell r="Q2048" t="str">
            <v>NULL</v>
          </cell>
          <cell r="R2048" t="str">
            <v>NULL</v>
          </cell>
          <cell r="S2048" t="str">
            <v>NULL</v>
          </cell>
          <cell r="T2048" t="str">
            <v>NULL</v>
          </cell>
          <cell r="U2048" t="str">
            <v>CTN</v>
          </cell>
          <cell r="V2048" t="str">
            <v>NULL</v>
          </cell>
        </row>
        <row r="2049">
          <cell r="A2049" t="str">
            <v>NULL</v>
          </cell>
          <cell r="B2049">
            <v>9938535</v>
          </cell>
          <cell r="C2049" t="str">
            <v>New Mexico Clinical Trials Node: Clinical research and practice to address substance use in diverse, rural and underserved populations</v>
          </cell>
          <cell r="D2049" t="str">
            <v>NIDA</v>
          </cell>
          <cell r="E2049" t="str">
            <v>5UG1DA049468-02</v>
          </cell>
          <cell r="F2049" t="str">
            <v>DA049468</v>
          </cell>
          <cell r="G2049">
            <v>2020</v>
          </cell>
          <cell r="H2049" t="str">
            <v>Other Research-Related</v>
          </cell>
          <cell r="I2049" t="str">
            <v>Ronald  Dobbins</v>
          </cell>
          <cell r="J2049">
            <v>2679320</v>
          </cell>
          <cell r="K2049" t="str">
            <v>UNIVERSITY OF NEW MEXICO HEALTH SCIS CTR</v>
          </cell>
          <cell r="L2049" t="str">
            <v>NM</v>
          </cell>
          <cell r="M2049" t="str">
            <v>OUD</v>
          </cell>
          <cell r="N2049" t="str">
            <v>Translation of Research to Practice for the Treatment of Opioid Addiction</v>
          </cell>
          <cell r="O2049" t="str">
            <v>Enhancing the National Drug Abuse Treatment Clinical Trials Network to Address Opioids</v>
          </cell>
          <cell r="P2049" t="str">
            <v>NULL</v>
          </cell>
          <cell r="Q2049" t="str">
            <v>NULL</v>
          </cell>
          <cell r="R2049" t="str">
            <v>NULL</v>
          </cell>
          <cell r="S2049" t="str">
            <v>NULL</v>
          </cell>
          <cell r="T2049" t="str">
            <v>NULL</v>
          </cell>
          <cell r="U2049" t="str">
            <v>CTN</v>
          </cell>
          <cell r="V2049" t="str">
            <v>NULL</v>
          </cell>
        </row>
        <row r="2050">
          <cell r="A2050" t="str">
            <v>HDP00266</v>
          </cell>
          <cell r="B2050">
            <v>9939241</v>
          </cell>
          <cell r="C2050" t="str">
            <v>EPPIC-Net Hub at University of Washington</v>
          </cell>
          <cell r="D2050" t="str">
            <v>NINDS</v>
          </cell>
          <cell r="E2050" t="str">
            <v>1U24NS115678-01</v>
          </cell>
          <cell r="F2050" t="str">
            <v>NS115678</v>
          </cell>
          <cell r="G2050">
            <v>2019</v>
          </cell>
          <cell r="H2050" t="str">
            <v>Other Research-Related</v>
          </cell>
          <cell r="I2050" t="str">
            <v>Marlene H Peters Lawrence</v>
          </cell>
          <cell r="J2050">
            <v>933000</v>
          </cell>
          <cell r="K2050" t="str">
            <v>UNIVERSITY OF WASHINGTON</v>
          </cell>
          <cell r="L2050" t="str">
            <v>WA</v>
          </cell>
          <cell r="M2050" t="str">
            <v>Pain mgt</v>
          </cell>
          <cell r="N2050" t="str">
            <v>Clinical Research in Pain Management</v>
          </cell>
          <cell r="O2050" t="str">
            <v>Early Phase Pain Investigation Clinical Network (EPPIC-Net)</v>
          </cell>
          <cell r="P2050" t="str">
            <v>not registered</v>
          </cell>
          <cell r="Q2050" t="str">
            <v>archived</v>
          </cell>
          <cell r="R2050" t="str">
            <v>No</v>
          </cell>
          <cell r="S2050">
            <v>0</v>
          </cell>
          <cell r="T2050" t="str">
            <v>No</v>
          </cell>
          <cell r="U2050" t="str">
            <v>EPPIC-NET</v>
          </cell>
          <cell r="V2050">
            <v>11081922</v>
          </cell>
        </row>
        <row r="2051">
          <cell r="A2051" t="str">
            <v>HDP00338</v>
          </cell>
          <cell r="B2051">
            <v>9939270</v>
          </cell>
          <cell r="C2051" t="str">
            <v>MACC/EPICC-Net as a Hub for the HEAL Initiative EPICC-Net</v>
          </cell>
          <cell r="D2051" t="str">
            <v>NINDS</v>
          </cell>
          <cell r="E2051" t="str">
            <v>1U24NS115679-01</v>
          </cell>
          <cell r="F2051" t="str">
            <v>NS115679</v>
          </cell>
          <cell r="G2051">
            <v>2019</v>
          </cell>
          <cell r="H2051" t="str">
            <v>Other Research-Related</v>
          </cell>
          <cell r="I2051" t="str">
            <v>Marlene H Peters Lawrence</v>
          </cell>
          <cell r="J2051">
            <v>889613</v>
          </cell>
          <cell r="K2051" t="str">
            <v>MEDICAL COLLEGE OF WISCONSIN</v>
          </cell>
          <cell r="L2051" t="str">
            <v>WI</v>
          </cell>
          <cell r="M2051" t="str">
            <v>Pain mgt</v>
          </cell>
          <cell r="N2051" t="str">
            <v>Clinical Research in Pain Management</v>
          </cell>
          <cell r="O2051" t="str">
            <v>Early Phase Pain Investigation Clinical Network (EPPIC-Net)</v>
          </cell>
          <cell r="P2051" t="str">
            <v>not registered</v>
          </cell>
          <cell r="Q2051" t="str">
            <v>archived</v>
          </cell>
          <cell r="R2051" t="str">
            <v>No</v>
          </cell>
          <cell r="S2051">
            <v>0</v>
          </cell>
          <cell r="T2051" t="str">
            <v>No</v>
          </cell>
          <cell r="U2051" t="str">
            <v>EPPIC-NET</v>
          </cell>
          <cell r="V2051">
            <v>9939270</v>
          </cell>
        </row>
        <row r="2052">
          <cell r="A2052" t="str">
            <v>HDP00031</v>
          </cell>
          <cell r="B2052">
            <v>9939753</v>
          </cell>
          <cell r="C2052" t="str">
            <v>Specialized Clinical Center at MGH for the Early Phase Pain Investigation Clinical Network</v>
          </cell>
          <cell r="D2052" t="str">
            <v>NINDS</v>
          </cell>
          <cell r="E2052" t="str">
            <v>1U24NS115689-01</v>
          </cell>
          <cell r="F2052" t="str">
            <v>NS115689</v>
          </cell>
          <cell r="G2052">
            <v>2019</v>
          </cell>
          <cell r="H2052" t="str">
            <v>Other Research-Related</v>
          </cell>
          <cell r="I2052" t="str">
            <v>Marlene H Peters Lawrence</v>
          </cell>
          <cell r="J2052">
            <v>789389</v>
          </cell>
          <cell r="K2052" t="str">
            <v>MASSACHUSETTS GENERAL HOSPITAL</v>
          </cell>
          <cell r="L2052" t="str">
            <v>MA</v>
          </cell>
          <cell r="M2052" t="str">
            <v>Pain mgt</v>
          </cell>
          <cell r="N2052" t="str">
            <v>Clinical Research in Pain Management</v>
          </cell>
          <cell r="O2052" t="str">
            <v>Early Phase Pain Investigation Clinical Network (EPPIC-Net)</v>
          </cell>
          <cell r="P2052" t="str">
            <v>not registered</v>
          </cell>
          <cell r="Q2052" t="str">
            <v>archived</v>
          </cell>
          <cell r="R2052" t="str">
            <v>No</v>
          </cell>
          <cell r="S2052">
            <v>0</v>
          </cell>
          <cell r="T2052" t="str">
            <v>No</v>
          </cell>
          <cell r="U2052" t="str">
            <v>EPPIC-NET</v>
          </cell>
          <cell r="V2052">
            <v>9939753</v>
          </cell>
        </row>
        <row r="2053">
          <cell r="A2053" t="str">
            <v>HDP00152</v>
          </cell>
          <cell r="B2053">
            <v>9940239</v>
          </cell>
          <cell r="C2053" t="str">
            <v>UPENN HEAL - Pain Clinical Trial Network Specialized Clinical Center</v>
          </cell>
          <cell r="D2053" t="str">
            <v>NINDS</v>
          </cell>
          <cell r="E2053" t="str">
            <v>1U24NS115691-01</v>
          </cell>
          <cell r="F2053" t="str">
            <v>NS115691</v>
          </cell>
          <cell r="G2053">
            <v>2019</v>
          </cell>
          <cell r="H2053" t="str">
            <v>Other Research-Related</v>
          </cell>
          <cell r="I2053" t="str">
            <v>Marlene H Peters Lawrence</v>
          </cell>
          <cell r="J2053">
            <v>931566</v>
          </cell>
          <cell r="K2053" t="str">
            <v>UNIVERSITY OF PENNSYLVANIA</v>
          </cell>
          <cell r="L2053" t="str">
            <v>PA</v>
          </cell>
          <cell r="M2053" t="str">
            <v>Pain mgt</v>
          </cell>
          <cell r="N2053" t="str">
            <v>Clinical Research in Pain Management</v>
          </cell>
          <cell r="O2053" t="str">
            <v>Early Phase Pain Investigation Clinical Network (EPPIC-Net)</v>
          </cell>
          <cell r="P2053" t="str">
            <v>not registered</v>
          </cell>
          <cell r="Q2053" t="str">
            <v>archived</v>
          </cell>
          <cell r="R2053" t="str">
            <v>No</v>
          </cell>
          <cell r="S2053">
            <v>0</v>
          </cell>
          <cell r="T2053" t="str">
            <v>No</v>
          </cell>
          <cell r="U2053" t="str">
            <v>EPPIC-NET</v>
          </cell>
          <cell r="V2053">
            <v>9940239</v>
          </cell>
        </row>
        <row r="2054">
          <cell r="A2054" t="str">
            <v>HDP00035</v>
          </cell>
          <cell r="B2054">
            <v>9940967</v>
          </cell>
          <cell r="C2054" t="str">
            <v>Development and Optimization of MNK Inhibitors for the Treatment of Neuropathic Pain</v>
          </cell>
          <cell r="D2054" t="str">
            <v>NINDS</v>
          </cell>
          <cell r="E2054" t="str">
            <v>1U44NS115692-01</v>
          </cell>
          <cell r="F2054" t="str">
            <v>NS115692</v>
          </cell>
          <cell r="G2054">
            <v>2019</v>
          </cell>
          <cell r="H2054" t="str">
            <v>SBIR/STTR</v>
          </cell>
          <cell r="I2054" t="str">
            <v>Charles L Cywin</v>
          </cell>
          <cell r="J2054">
            <v>1489451</v>
          </cell>
          <cell r="K2054" t="str">
            <v>4E THERAPEUTICS INC.</v>
          </cell>
          <cell r="L2054" t="str">
            <v>TX</v>
          </cell>
          <cell r="M2054" t="str">
            <v>Pain mgt</v>
          </cell>
          <cell r="N2054" t="str">
            <v>Preclinical and Translational Research in Pain Management</v>
          </cell>
          <cell r="O2054" t="str">
            <v>Development and Optimization of Non-Addictive Therapies to Treat Pain</v>
          </cell>
          <cell r="P2054" t="str">
            <v>registered</v>
          </cell>
          <cell r="Q2054" t="str">
            <v>live</v>
          </cell>
          <cell r="R2054" t="str">
            <v>No</v>
          </cell>
          <cell r="S2054">
            <v>0</v>
          </cell>
          <cell r="T2054" t="str">
            <v>No</v>
          </cell>
          <cell r="V2054">
            <v>10684818</v>
          </cell>
        </row>
        <row r="2055">
          <cell r="A2055" t="str">
            <v>HDP00271</v>
          </cell>
          <cell r="B2055">
            <v>9941708</v>
          </cell>
          <cell r="C2055" t="str">
            <v>Development of MRGPRX1 positive allosteric modulators as non-addictive therapies for neuropathic pain</v>
          </cell>
          <cell r="D2055" t="str">
            <v>NINDS</v>
          </cell>
          <cell r="E2055" t="str">
            <v>1UG3NS115718-01</v>
          </cell>
          <cell r="F2055" t="str">
            <v>NS115718</v>
          </cell>
          <cell r="G2055">
            <v>2019</v>
          </cell>
          <cell r="H2055" t="str">
            <v>Non-SBIR/STTR</v>
          </cell>
          <cell r="I2055" t="str">
            <v>Charles L Cywin</v>
          </cell>
          <cell r="J2055">
            <v>1583144</v>
          </cell>
          <cell r="K2055" t="str">
            <v>JOHNS HOPKINS UNIVERSITY</v>
          </cell>
          <cell r="L2055" t="str">
            <v>MD</v>
          </cell>
          <cell r="M2055" t="str">
            <v>Pain mgt</v>
          </cell>
          <cell r="N2055" t="str">
            <v>Preclinical and Translational Research in Pain Management</v>
          </cell>
          <cell r="O2055" t="str">
            <v>Development and Optimization of Non-Addictive Therapies to Treat Pain</v>
          </cell>
          <cell r="P2055" t="str">
            <v>not registered</v>
          </cell>
          <cell r="Q2055" t="str">
            <v>live</v>
          </cell>
          <cell r="R2055" t="str">
            <v>No</v>
          </cell>
          <cell r="S2055">
            <v>0</v>
          </cell>
          <cell r="T2055" t="str">
            <v>No</v>
          </cell>
          <cell r="V2055">
            <v>10477061</v>
          </cell>
        </row>
        <row r="2056">
          <cell r="A2056" t="str">
            <v>HDP00324</v>
          </cell>
          <cell r="B2056">
            <v>9941765</v>
          </cell>
          <cell r="C2056" t="str">
            <v>University of Pittsburgh Hub and Spoke Pain Clinical Trial Network</v>
          </cell>
          <cell r="D2056" t="str">
            <v>NINDS</v>
          </cell>
          <cell r="E2056" t="str">
            <v>1U24NS115708-01</v>
          </cell>
          <cell r="F2056" t="str">
            <v>NS115708</v>
          </cell>
          <cell r="G2056">
            <v>2019</v>
          </cell>
          <cell r="H2056" t="str">
            <v>Other Research-Related</v>
          </cell>
          <cell r="I2056" t="str">
            <v>Marlene H Peters Lawrence</v>
          </cell>
          <cell r="J2056">
            <v>1011588</v>
          </cell>
          <cell r="K2056" t="str">
            <v>UNIVERSITY OF PITTSBURGH AT PITTSBURGH</v>
          </cell>
          <cell r="L2056" t="str">
            <v>PA</v>
          </cell>
          <cell r="M2056" t="str">
            <v>Pain mgt</v>
          </cell>
          <cell r="N2056" t="str">
            <v>Clinical Research in Pain Management</v>
          </cell>
          <cell r="O2056" t="str">
            <v>Early Phase Pain Investigation Clinical Network (EPPIC-Net)</v>
          </cell>
          <cell r="P2056" t="str">
            <v>not registered</v>
          </cell>
          <cell r="Q2056" t="str">
            <v>archived</v>
          </cell>
          <cell r="R2056" t="str">
            <v>No</v>
          </cell>
          <cell r="S2056">
            <v>0</v>
          </cell>
          <cell r="T2056" t="str">
            <v>No</v>
          </cell>
          <cell r="U2056" t="str">
            <v>EPPIC-NET</v>
          </cell>
          <cell r="V2056">
            <v>11081923</v>
          </cell>
        </row>
        <row r="2057">
          <cell r="A2057" t="str">
            <v>HDP00275</v>
          </cell>
          <cell r="B2057">
            <v>9942319</v>
          </cell>
          <cell r="C2057" t="str">
            <v>California Clinical and Translational Pain Research Consortium</v>
          </cell>
          <cell r="D2057" t="str">
            <v>NINDS</v>
          </cell>
          <cell r="E2057" t="str">
            <v>1U24NS115714-01</v>
          </cell>
          <cell r="F2057" t="str">
            <v>NS115714</v>
          </cell>
          <cell r="G2057">
            <v>2019</v>
          </cell>
          <cell r="H2057" t="str">
            <v>Other Research-Related</v>
          </cell>
          <cell r="I2057" t="str">
            <v>Marlene H Peters Lawrence</v>
          </cell>
          <cell r="J2057">
            <v>966562</v>
          </cell>
          <cell r="K2057" t="str">
            <v>UNIVERSITY OF CALIFORNIA, SAN DIEGO</v>
          </cell>
          <cell r="L2057" t="str">
            <v>CA</v>
          </cell>
          <cell r="M2057" t="str">
            <v>Pain mgt</v>
          </cell>
          <cell r="N2057" t="str">
            <v>Clinical Research in Pain Management</v>
          </cell>
          <cell r="O2057" t="str">
            <v>Early Phase Pain Investigation Clinical Network (EPPIC-Net)</v>
          </cell>
          <cell r="P2057" t="str">
            <v>not registered</v>
          </cell>
          <cell r="Q2057" t="str">
            <v>archived</v>
          </cell>
          <cell r="R2057" t="str">
            <v>No</v>
          </cell>
          <cell r="S2057">
            <v>0</v>
          </cell>
          <cell r="T2057" t="str">
            <v>No</v>
          </cell>
          <cell r="U2057" t="str">
            <v>EPPIC-NET</v>
          </cell>
          <cell r="V2057">
            <v>11081925</v>
          </cell>
        </row>
        <row r="2058">
          <cell r="A2058" t="str">
            <v>HDP00191</v>
          </cell>
          <cell r="B2058">
            <v>9944015</v>
          </cell>
          <cell r="C2058" t="str">
            <v>Selective Kv7.2/3 activators for the treatment of neuropathic pain</v>
          </cell>
          <cell r="D2058" t="str">
            <v>NINDS</v>
          </cell>
          <cell r="E2058" t="str">
            <v>1U44NS115732-01</v>
          </cell>
          <cell r="F2058" t="str">
            <v>NS115732</v>
          </cell>
          <cell r="G2058">
            <v>2019</v>
          </cell>
          <cell r="H2058" t="str">
            <v>SBIR/STTR</v>
          </cell>
          <cell r="I2058" t="str">
            <v>Charles L Cywin</v>
          </cell>
          <cell r="J2058">
            <v>1493500</v>
          </cell>
          <cell r="K2058" t="str">
            <v>KNOPP BIOSCIENCES, LLC</v>
          </cell>
          <cell r="L2058" t="str">
            <v>PA</v>
          </cell>
          <cell r="M2058" t="str">
            <v>Pain mgt</v>
          </cell>
          <cell r="N2058" t="str">
            <v>Preclinical and Translational Research in Pain Management</v>
          </cell>
          <cell r="O2058" t="str">
            <v>Development and Optimization of Non-Addictive Therapies to Treat Pain</v>
          </cell>
          <cell r="P2058" t="str">
            <v>not registered</v>
          </cell>
          <cell r="Q2058" t="str">
            <v>live</v>
          </cell>
          <cell r="R2058" t="str">
            <v>No</v>
          </cell>
          <cell r="S2058">
            <v>0</v>
          </cell>
          <cell r="T2058" t="str">
            <v>No</v>
          </cell>
          <cell r="V2058">
            <v>10450301</v>
          </cell>
        </row>
        <row r="2059">
          <cell r="A2059" t="str">
            <v>NULL</v>
          </cell>
          <cell r="B2059">
            <v>9949667</v>
          </cell>
          <cell r="C2059" t="str">
            <v>Appalachian Node</v>
          </cell>
          <cell r="D2059" t="str">
            <v>NIDA</v>
          </cell>
          <cell r="E2059" t="str">
            <v>5UG1DA049436-02</v>
          </cell>
          <cell r="F2059" t="str">
            <v>DA049436</v>
          </cell>
          <cell r="G2059">
            <v>2020</v>
          </cell>
          <cell r="H2059" t="str">
            <v>Other Research-Related</v>
          </cell>
          <cell r="I2059" t="str">
            <v>Ronald  Dobbins</v>
          </cell>
          <cell r="J2059">
            <v>1155212</v>
          </cell>
          <cell r="K2059" t="str">
            <v>UNIVERSITY OF PITTSBURGH AT PITTSBURGH</v>
          </cell>
          <cell r="L2059" t="str">
            <v>PA</v>
          </cell>
          <cell r="M2059" t="str">
            <v>OUD</v>
          </cell>
          <cell r="N2059" t="str">
            <v>Translation of Research to Practice for the Treatment of Opioid Addiction</v>
          </cell>
          <cell r="O2059" t="str">
            <v>Enhancing the National Drug Abuse Treatment Clinical Trials Network to Address Opioids</v>
          </cell>
          <cell r="P2059" t="str">
            <v>NULL</v>
          </cell>
          <cell r="Q2059" t="str">
            <v>NULL</v>
          </cell>
          <cell r="R2059" t="str">
            <v>NULL</v>
          </cell>
          <cell r="S2059" t="str">
            <v>NULL</v>
          </cell>
          <cell r="T2059" t="str">
            <v>NULL</v>
          </cell>
          <cell r="U2059" t="str">
            <v>CTN</v>
          </cell>
          <cell r="V2059" t="str">
            <v>NULL</v>
          </cell>
        </row>
        <row r="2060">
          <cell r="A2060" t="str">
            <v>NULL</v>
          </cell>
          <cell r="B2060">
            <v>9950853</v>
          </cell>
          <cell r="C2060" t="str">
            <v>Modeling temporomandibular joint disorders pain: role of transient receptor potential ion channels</v>
          </cell>
          <cell r="D2060" t="str">
            <v>NIDCR</v>
          </cell>
          <cell r="E2060" t="str">
            <v>5R01DE027454-03</v>
          </cell>
          <cell r="F2060" t="str">
            <v>DE027454</v>
          </cell>
          <cell r="G2060">
            <v>2020</v>
          </cell>
          <cell r="H2060" t="str">
            <v>Non-SBIR/STTR</v>
          </cell>
          <cell r="I2060" t="str">
            <v>Melissa M Ghim</v>
          </cell>
          <cell r="J2060">
            <v>623331</v>
          </cell>
          <cell r="K2060" t="str">
            <v>DUKE UNIVERSITY</v>
          </cell>
          <cell r="L2060" t="str">
            <v>NC</v>
          </cell>
          <cell r="M2060" t="str">
            <v>Pain mgt</v>
          </cell>
          <cell r="N2060" t="str">
            <v>Preclinical and Translational Research in Pain Management</v>
          </cell>
          <cell r="O2060" t="str">
            <v>Discovery and Validation of Novel Targets for Safe and Effective Treatment of Pain</v>
          </cell>
          <cell r="P2060" t="str">
            <v>NULL</v>
          </cell>
          <cell r="Q2060" t="str">
            <v>NULL</v>
          </cell>
          <cell r="R2060" t="str">
            <v>NULL</v>
          </cell>
          <cell r="S2060" t="str">
            <v>NULL</v>
          </cell>
          <cell r="T2060" t="str">
            <v>NULL</v>
          </cell>
          <cell r="V2060">
            <v>10440366</v>
          </cell>
        </row>
        <row r="2061">
          <cell r="A2061" t="str">
            <v>HDP00695</v>
          </cell>
          <cell r="B2061">
            <v>9951611</v>
          </cell>
          <cell r="C2061" t="str">
            <v>Western States Node of the National Drug Abuse Treatment Clinical Trials Network</v>
          </cell>
          <cell r="D2061" t="str">
            <v>NIDA</v>
          </cell>
          <cell r="E2061" t="str">
            <v>3UG1DA015815-17S6</v>
          </cell>
          <cell r="F2061" t="str">
            <v>DA015815</v>
          </cell>
          <cell r="G2061">
            <v>2019</v>
          </cell>
          <cell r="H2061" t="str">
            <v>Other Research-Related</v>
          </cell>
          <cell r="I2061" t="str">
            <v>Ronald  Dobbins</v>
          </cell>
          <cell r="J2061">
            <v>42027</v>
          </cell>
          <cell r="K2061" t="str">
            <v>UNIVERSITY OF CALIFORNIA, SAN FRANCISCO</v>
          </cell>
          <cell r="L2061" t="str">
            <v>CA</v>
          </cell>
          <cell r="M2061" t="str">
            <v>OUD</v>
          </cell>
          <cell r="N2061" t="str">
            <v>New Strategies to Prevent and Treat Opioid Addiction</v>
          </cell>
          <cell r="O2061" t="str">
            <v>Prevention of Progression to Moderate or Severe Opioid Use Disorder</v>
          </cell>
          <cell r="P2061" t="str">
            <v>not registered</v>
          </cell>
          <cell r="Q2061" t="str">
            <v>archived</v>
          </cell>
          <cell r="R2061" t="str">
            <v>No</v>
          </cell>
          <cell r="S2061">
            <v>0</v>
          </cell>
          <cell r="T2061" t="str">
            <v>No</v>
          </cell>
          <cell r="U2061" t="str">
            <v>CTN</v>
          </cell>
          <cell r="V2061" t="str">
            <v>NULL</v>
          </cell>
        </row>
        <row r="2062">
          <cell r="A2062" t="str">
            <v>HDP00724</v>
          </cell>
          <cell r="B2062">
            <v>9951612</v>
          </cell>
          <cell r="C2062" t="str">
            <v>Western States Node of the National Drug Abuse Treatment Clinical Trials Network</v>
          </cell>
          <cell r="D2062" t="str">
            <v>NIDA</v>
          </cell>
          <cell r="E2062" t="str">
            <v>3UG1DA015815-17S7</v>
          </cell>
          <cell r="F2062" t="str">
            <v>DA015815</v>
          </cell>
          <cell r="G2062">
            <v>2019</v>
          </cell>
          <cell r="H2062" t="str">
            <v>Other Research-Related</v>
          </cell>
          <cell r="I2062" t="str">
            <v>Ronald  Dobbins</v>
          </cell>
          <cell r="J2062">
            <v>36702</v>
          </cell>
          <cell r="K2062" t="str">
            <v>UNIVERSITY OF CALIFORNIA, SAN FRANCISCO</v>
          </cell>
          <cell r="L2062" t="str">
            <v>CA</v>
          </cell>
          <cell r="M2062" t="str">
            <v>OUD</v>
          </cell>
          <cell r="N2062" t="str">
            <v>New Strategies to Prevent and Treat Opioid Addiction</v>
          </cell>
          <cell r="O2062" t="str">
            <v>Prevention of Progression to Moderate or Severe Opioid Use Disorder</v>
          </cell>
          <cell r="P2062" t="str">
            <v>not registered</v>
          </cell>
          <cell r="Q2062" t="str">
            <v>archived</v>
          </cell>
          <cell r="R2062" t="str">
            <v>No</v>
          </cell>
          <cell r="S2062">
            <v>0</v>
          </cell>
          <cell r="T2062" t="str">
            <v>No</v>
          </cell>
          <cell r="U2062" t="str">
            <v>CTN</v>
          </cell>
          <cell r="V2062" t="str">
            <v>NULL</v>
          </cell>
        </row>
        <row r="2063">
          <cell r="A2063" t="str">
            <v>HDP00523</v>
          </cell>
          <cell r="B2063">
            <v>9954486</v>
          </cell>
          <cell r="C2063" t="str">
            <v>Consortium for HIV/AIDS Vaccine Development</v>
          </cell>
          <cell r="D2063" t="str">
            <v>NIAID</v>
          </cell>
          <cell r="E2063" t="str">
            <v>3UM1AI144462-01S1</v>
          </cell>
          <cell r="F2063" t="str">
            <v>AI144462</v>
          </cell>
          <cell r="G2063">
            <v>2019</v>
          </cell>
          <cell r="H2063" t="str">
            <v>Non-SBIR/STTR</v>
          </cell>
          <cell r="I2063" t="str">
            <v>Angela  Malaspina</v>
          </cell>
          <cell r="J2063">
            <v>733872</v>
          </cell>
          <cell r="K2063" t="str">
            <v>SCRIPPS RESEARCH INSTITUTE, THE</v>
          </cell>
          <cell r="L2063" t="str">
            <v>CA</v>
          </cell>
          <cell r="M2063" t="str">
            <v>Pain mgt</v>
          </cell>
          <cell r="N2063" t="str">
            <v>Preclinical and Translational Research in Pain Management</v>
          </cell>
          <cell r="O2063" t="str">
            <v>Development and Optimization of Non-Addictive Therapies to Treat Pain</v>
          </cell>
          <cell r="P2063" t="str">
            <v>not registered</v>
          </cell>
          <cell r="Q2063" t="str">
            <v>live</v>
          </cell>
          <cell r="R2063" t="str">
            <v>No</v>
          </cell>
          <cell r="S2063">
            <v>0</v>
          </cell>
          <cell r="T2063" t="str">
            <v>No</v>
          </cell>
          <cell r="V2063">
            <v>10267406</v>
          </cell>
        </row>
        <row r="2064">
          <cell r="A2064" t="str">
            <v>HDP00155</v>
          </cell>
          <cell r="B2064">
            <v>9954760</v>
          </cell>
          <cell r="C2064" t="str">
            <v>A Double-Blind, Randomized, Controlled Trial of Epidural Conus Medullaris Stimulation to Alleviate Pain and Augment Rehabilitation in Patients with Subacute Thoracic Spinal Cord Injury (SCI)</v>
          </cell>
          <cell r="D2064" t="str">
            <v>NINDS</v>
          </cell>
          <cell r="E2064" t="str">
            <v>1UH3NS115647-01A1</v>
          </cell>
          <cell r="F2064" t="str">
            <v>NS115647</v>
          </cell>
          <cell r="G2064">
            <v>2020</v>
          </cell>
          <cell r="H2064" t="str">
            <v>Non-SBIR/STTR</v>
          </cell>
          <cell r="I2064" t="str">
            <v>BROOKS ANDREW Gross</v>
          </cell>
          <cell r="J2064">
            <v>739137</v>
          </cell>
          <cell r="K2064" t="str">
            <v>DUKE UNIVERSITY</v>
          </cell>
          <cell r="L2064" t="str">
            <v>NC</v>
          </cell>
          <cell r="M2064" t="str">
            <v>Pain mgt</v>
          </cell>
          <cell r="N2064" t="str">
            <v>Preclinical and Translational Research in Pain Management</v>
          </cell>
          <cell r="O2064" t="str">
            <v>Translating Discoveries into Effective Devices to Treat Pain</v>
          </cell>
          <cell r="P2064" t="str">
            <v>registered</v>
          </cell>
          <cell r="Q2064" t="str">
            <v>live</v>
          </cell>
          <cell r="R2064" t="str">
            <v>No</v>
          </cell>
          <cell r="S2064">
            <v>0</v>
          </cell>
          <cell r="T2064" t="str">
            <v>No</v>
          </cell>
          <cell r="V2064">
            <v>9954760</v>
          </cell>
        </row>
        <row r="2065">
          <cell r="A2065" t="str">
            <v>NULL</v>
          </cell>
          <cell r="B2065">
            <v>9955231</v>
          </cell>
          <cell r="C2065" t="str">
            <v>JCOIN Coordination and Translation Center</v>
          </cell>
          <cell r="D2065" t="str">
            <v>NIDA</v>
          </cell>
          <cell r="E2065" t="str">
            <v>5U2CDA050097-02</v>
          </cell>
          <cell r="F2065" t="str">
            <v>DA050097</v>
          </cell>
          <cell r="G2065">
            <v>2020</v>
          </cell>
          <cell r="H2065" t="str">
            <v>Other Research-Related</v>
          </cell>
          <cell r="I2065" t="str">
            <v>JULIA BETH Zur</v>
          </cell>
          <cell r="J2065">
            <v>2930787</v>
          </cell>
          <cell r="K2065" t="str">
            <v>GEORGE MASON UNIVERSITY</v>
          </cell>
          <cell r="L2065" t="str">
            <v>VA</v>
          </cell>
          <cell r="M2065" t="str">
            <v>OUD</v>
          </cell>
          <cell r="N2065" t="str">
            <v>Translation of Research to Practice for the Treatment of Opioid Addiction</v>
          </cell>
          <cell r="O2065" t="str">
            <v>Justice Community Opioid Innovation Network (JCOIN)</v>
          </cell>
          <cell r="P2065" t="str">
            <v>NULL</v>
          </cell>
          <cell r="Q2065" t="str">
            <v>NULL</v>
          </cell>
          <cell r="R2065" t="str">
            <v>NULL</v>
          </cell>
          <cell r="S2065" t="str">
            <v>NULL</v>
          </cell>
          <cell r="T2065" t="str">
            <v>NULL</v>
          </cell>
          <cell r="U2065" t="str">
            <v>JCOIN</v>
          </cell>
          <cell r="V2065">
            <v>10976948</v>
          </cell>
        </row>
        <row r="2066">
          <cell r="A2066" t="str">
            <v>NULL</v>
          </cell>
          <cell r="B2066">
            <v>9956715</v>
          </cell>
          <cell r="C2066" t="str">
            <v>Great Lakes Node of the Drug Abuse Clinical Trials Network</v>
          </cell>
          <cell r="D2066" t="str">
            <v>NIDA</v>
          </cell>
          <cell r="E2066" t="str">
            <v>5UG1DA049467-02</v>
          </cell>
          <cell r="F2066" t="str">
            <v>DA049467</v>
          </cell>
          <cell r="G2066">
            <v>2020</v>
          </cell>
          <cell r="H2066" t="str">
            <v>Other Research-Related</v>
          </cell>
          <cell r="I2066" t="str">
            <v>Ronald  Dobbins</v>
          </cell>
          <cell r="J2066">
            <v>422584</v>
          </cell>
          <cell r="K2066" t="str">
            <v>RUSH UNIVERSITY MEDICAL CENTER</v>
          </cell>
          <cell r="L2066" t="str">
            <v>IL</v>
          </cell>
          <cell r="M2066" t="str">
            <v>OUD</v>
          </cell>
          <cell r="N2066" t="str">
            <v>Translation of Research to Practice for the Treatment of Opioid Addiction</v>
          </cell>
          <cell r="O2066" t="str">
            <v>Enhancing the National Drug Abuse Treatment Clinical Trials Network to Address Opioids</v>
          </cell>
          <cell r="P2066" t="str">
            <v>NULL</v>
          </cell>
          <cell r="Q2066" t="str">
            <v>NULL</v>
          </cell>
          <cell r="R2066" t="str">
            <v>NULL</v>
          </cell>
          <cell r="S2066" t="str">
            <v>NULL</v>
          </cell>
          <cell r="T2066" t="str">
            <v>NULL</v>
          </cell>
          <cell r="U2066" t="str">
            <v>CTN</v>
          </cell>
          <cell r="V2066" t="str">
            <v>NULL</v>
          </cell>
        </row>
        <row r="2067">
          <cell r="A2067" t="str">
            <v>HDP00347</v>
          </cell>
          <cell r="B2067">
            <v>9957953</v>
          </cell>
          <cell r="C2067" t="str">
            <v>Novel mGlu5 negative allosteric modulators as first-in-class non-addictive analgesic therapeutics</v>
          </cell>
          <cell r="D2067" t="str">
            <v>NINDS</v>
          </cell>
          <cell r="E2067" t="str">
            <v>1UG3NS116218-01</v>
          </cell>
          <cell r="F2067" t="str">
            <v>NS116218</v>
          </cell>
          <cell r="G2067">
            <v>2019</v>
          </cell>
          <cell r="H2067" t="str">
            <v>Non-SBIR/STTR</v>
          </cell>
          <cell r="I2067" t="str">
            <v>Charles L Cywin</v>
          </cell>
          <cell r="J2067">
            <v>1585635</v>
          </cell>
          <cell r="K2067" t="str">
            <v>VANDERBILT UNIVERSITY</v>
          </cell>
          <cell r="L2067" t="str">
            <v>TN</v>
          </cell>
          <cell r="M2067" t="str">
            <v>Pain mgt</v>
          </cell>
          <cell r="N2067" t="str">
            <v>Preclinical and Translational Research in Pain Management</v>
          </cell>
          <cell r="O2067" t="str">
            <v>Development and Optimization of Non-Addictive Therapies to Treat Pain</v>
          </cell>
          <cell r="P2067" t="str">
            <v>not registered</v>
          </cell>
          <cell r="Q2067" t="str">
            <v>live</v>
          </cell>
          <cell r="R2067" t="str">
            <v>No</v>
          </cell>
          <cell r="S2067">
            <v>0</v>
          </cell>
          <cell r="T2067" t="str">
            <v>No</v>
          </cell>
          <cell r="V2067">
            <v>10693112</v>
          </cell>
        </row>
        <row r="2068">
          <cell r="A2068" t="str">
            <v>NULL</v>
          </cell>
          <cell r="B2068">
            <v>9961929</v>
          </cell>
          <cell r="C2068" t="str">
            <v>Comprehensive CBT via reSET for a Hub and Spoke MAT System of Care</v>
          </cell>
          <cell r="D2068" t="str">
            <v>NCCIH</v>
          </cell>
          <cell r="E2068" t="str">
            <v>4R33AT010118-02</v>
          </cell>
          <cell r="F2068" t="str">
            <v>AT010118</v>
          </cell>
          <cell r="G2068">
            <v>2019</v>
          </cell>
          <cell r="H2068" t="str">
            <v>Non-SBIR/STTR</v>
          </cell>
          <cell r="I2068" t="str">
            <v>David  Clark</v>
          </cell>
          <cell r="J2068">
            <v>731289</v>
          </cell>
          <cell r="K2068" t="str">
            <v>PENNSYLVANIA STATE UNIV HERSHEY MED CTR</v>
          </cell>
          <cell r="L2068" t="str">
            <v>PA</v>
          </cell>
          <cell r="M2068" t="str">
            <v>OUD</v>
          </cell>
          <cell r="N2068" t="str">
            <v>Translation of Research to Practice for the Treatment of Opioid Addiction</v>
          </cell>
          <cell r="O2068" t="str">
            <v>Behavioral Research to Improve Medication-Based Treatment</v>
          </cell>
          <cell r="P2068" t="str">
            <v>NULL</v>
          </cell>
          <cell r="Q2068" t="str">
            <v>NULL</v>
          </cell>
          <cell r="R2068" t="str">
            <v>NULL</v>
          </cell>
          <cell r="S2068" t="str">
            <v>NULL</v>
          </cell>
          <cell r="T2068" t="str">
            <v>NULL</v>
          </cell>
          <cell r="V2068">
            <v>10020311</v>
          </cell>
        </row>
        <row r="2069">
          <cell r="A2069" t="str">
            <v>NULL</v>
          </cell>
          <cell r="B2069">
            <v>9963442</v>
          </cell>
          <cell r="C2069" t="str">
            <v>Mindful Moms in Recovery: Yoga-based mindfulness relapse prevention for pregnant women with opioid disorder</v>
          </cell>
          <cell r="D2069" t="str">
            <v>NCCIH</v>
          </cell>
          <cell r="E2069" t="str">
            <v>4R33AT010117-02</v>
          </cell>
          <cell r="F2069" t="str">
            <v>AT010117</v>
          </cell>
          <cell r="G2069">
            <v>2019</v>
          </cell>
          <cell r="H2069" t="str">
            <v>Non-SBIR/STTR</v>
          </cell>
          <cell r="I2069" t="str">
            <v>David  Clark</v>
          </cell>
          <cell r="J2069">
            <v>818003</v>
          </cell>
          <cell r="K2069" t="str">
            <v>DARTMOUTH COLLEGE</v>
          </cell>
          <cell r="L2069" t="str">
            <v>NH</v>
          </cell>
          <cell r="M2069" t="str">
            <v>OUD</v>
          </cell>
          <cell r="N2069" t="str">
            <v>Translation of Research to Practice for the Treatment of Opioid Addiction</v>
          </cell>
          <cell r="O2069" t="str">
            <v>Behavioral Research to Improve Medication-Based Treatment</v>
          </cell>
          <cell r="P2069" t="str">
            <v>NULL</v>
          </cell>
          <cell r="Q2069" t="str">
            <v>NULL</v>
          </cell>
          <cell r="R2069" t="str">
            <v>NULL</v>
          </cell>
          <cell r="S2069" t="str">
            <v>NULL</v>
          </cell>
          <cell r="T2069" t="str">
            <v>NULL</v>
          </cell>
          <cell r="V2069">
            <v>10020323</v>
          </cell>
        </row>
        <row r="2070">
          <cell r="A2070" t="str">
            <v>HDP00063</v>
          </cell>
          <cell r="B2070">
            <v>9966115</v>
          </cell>
          <cell r="C2070" t="str">
            <v>Novel target identification for treatment of chronic overlapping pain using multimodal brain imaging</v>
          </cell>
          <cell r="D2070" t="str">
            <v>NIDCR</v>
          </cell>
          <cell r="E2070" t="str">
            <v>1R01DE029074-01A1</v>
          </cell>
          <cell r="F2070" t="str">
            <v>DE029074</v>
          </cell>
          <cell r="G2070">
            <v>2020</v>
          </cell>
          <cell r="H2070" t="str">
            <v>Non-SBIR/STTR</v>
          </cell>
          <cell r="I2070" t="str">
            <v>Melissa M Ghim</v>
          </cell>
          <cell r="J2070">
            <v>2980325</v>
          </cell>
          <cell r="K2070" t="str">
            <v>UNIVERSITY OF MARYLAND BALTIMORE</v>
          </cell>
          <cell r="L2070" t="str">
            <v>MD</v>
          </cell>
          <cell r="M2070" t="str">
            <v>Pain mgt</v>
          </cell>
          <cell r="N2070" t="str">
            <v>Preclinical and Translational Research in Pain Management</v>
          </cell>
          <cell r="O2070" t="str">
            <v>Discovery and Validation of Novel Targets for Safe and Effective Treatment of Pain</v>
          </cell>
          <cell r="P2070" t="str">
            <v>registered</v>
          </cell>
          <cell r="Q2070" t="str">
            <v>live</v>
          </cell>
          <cell r="R2070" t="str">
            <v>No</v>
          </cell>
          <cell r="S2070">
            <v>0</v>
          </cell>
          <cell r="T2070" t="str">
            <v>Yes</v>
          </cell>
          <cell r="V2070">
            <v>9966115</v>
          </cell>
        </row>
        <row r="2071">
          <cell r="A2071" t="str">
            <v>HDP00401</v>
          </cell>
          <cell r="B2071">
            <v>9966143</v>
          </cell>
          <cell r="C2071" t="str">
            <v>Identification of novel targets for the treatment of chemotherapy-induced painful peripheral neuropathy</v>
          </cell>
          <cell r="D2071" t="str">
            <v>NCI</v>
          </cell>
          <cell r="E2071" t="str">
            <v>1R01CA249939-01</v>
          </cell>
          <cell r="F2071" t="str">
            <v>CA249939</v>
          </cell>
          <cell r="G2071">
            <v>2020</v>
          </cell>
          <cell r="H2071" t="str">
            <v>Non-SBIR/STTR</v>
          </cell>
          <cell r="I2071" t="str">
            <v>RACHEL DINA Altshuler</v>
          </cell>
          <cell r="J2071">
            <v>1545000</v>
          </cell>
          <cell r="K2071" t="str">
            <v>UNIVERSITY OF MARYLAND BALTIMORE</v>
          </cell>
          <cell r="L2071" t="str">
            <v>MD</v>
          </cell>
          <cell r="M2071" t="str">
            <v>Pain mgt</v>
          </cell>
          <cell r="N2071" t="str">
            <v>Preclinical and Translational Research in Pain Management</v>
          </cell>
          <cell r="O2071" t="str">
            <v>Discovery and Validation of Novel Targets for Safe and Effective Treatment of Pain</v>
          </cell>
          <cell r="P2071" t="str">
            <v>registered</v>
          </cell>
          <cell r="Q2071" t="str">
            <v>live</v>
          </cell>
          <cell r="R2071" t="str">
            <v>No</v>
          </cell>
          <cell r="S2071">
            <v>0</v>
          </cell>
          <cell r="T2071" t="str">
            <v>Yes</v>
          </cell>
          <cell r="V2071">
            <v>11160833</v>
          </cell>
        </row>
        <row r="2072">
          <cell r="A2072" t="str">
            <v>HDP00265</v>
          </cell>
          <cell r="B2072">
            <v>9966187</v>
          </cell>
          <cell r="C2072" t="str">
            <v>Genetic and Pharmacological Validation of CRMP2 Phosphorylation as a Novel therapeutic Target for Neuropathic Pain</v>
          </cell>
          <cell r="D2072" t="str">
            <v>NINDS</v>
          </cell>
          <cell r="E2072" t="str">
            <v>1R01NS120663-01A1</v>
          </cell>
          <cell r="F2072" t="str">
            <v>NS120663</v>
          </cell>
          <cell r="G2072">
            <v>2020</v>
          </cell>
          <cell r="H2072" t="str">
            <v>Non-SBIR/STTR</v>
          </cell>
          <cell r="I2072" t="str">
            <v>Michael L Oshinsky</v>
          </cell>
          <cell r="J2072">
            <v>395680</v>
          </cell>
          <cell r="K2072" t="str">
            <v>UNIVERSITY OF ARIZONA</v>
          </cell>
          <cell r="L2072" t="str">
            <v>AZ</v>
          </cell>
          <cell r="M2072" t="str">
            <v>Pain mgt</v>
          </cell>
          <cell r="N2072" t="str">
            <v>Preclinical and Translational Research in Pain Management</v>
          </cell>
          <cell r="O2072" t="str">
            <v>Discovery and Validation of Novel Targets for Safe and Effective Treatment of Pain</v>
          </cell>
          <cell r="P2072" t="str">
            <v>registered</v>
          </cell>
          <cell r="Q2072" t="str">
            <v>live</v>
          </cell>
          <cell r="R2072" t="str">
            <v>No</v>
          </cell>
          <cell r="S2072">
            <v>0</v>
          </cell>
          <cell r="T2072" t="str">
            <v>No</v>
          </cell>
          <cell r="V2072">
            <v>9966187</v>
          </cell>
        </row>
        <row r="2073">
          <cell r="A2073" t="str">
            <v>HDP00350</v>
          </cell>
          <cell r="B2073">
            <v>9968676</v>
          </cell>
          <cell r="C2073" t="str">
            <v>AMPA Antagonism: A Novel Pharmacology for Launching Recovery from Opioid Addiction</v>
          </cell>
          <cell r="D2073" t="str">
            <v>NIDA</v>
          </cell>
          <cell r="E2073" t="str">
            <v>1UG3DA050923-01</v>
          </cell>
          <cell r="F2073" t="str">
            <v>DA050923</v>
          </cell>
          <cell r="G2073">
            <v>2020</v>
          </cell>
          <cell r="H2073" t="str">
            <v>Non-SBIR/STTR</v>
          </cell>
          <cell r="I2073" t="str">
            <v>David A White</v>
          </cell>
          <cell r="J2073">
            <v>1854492</v>
          </cell>
          <cell r="K2073" t="str">
            <v>INDIANA UNIV-PURDUE UNIV AT INDIANAPOLIS</v>
          </cell>
          <cell r="L2073" t="str">
            <v>IN</v>
          </cell>
          <cell r="M2073" t="str">
            <v>OUD</v>
          </cell>
          <cell r="N2073" t="str">
            <v>Novel Therapeutic Options for Opioid Use Disorder and Overdose</v>
          </cell>
          <cell r="O2073" t="str">
            <v>Focusing Medication Development to Prevent and Treat Opioid Use Disorder and Overdose</v>
          </cell>
          <cell r="P2073" t="str">
            <v>not registered</v>
          </cell>
          <cell r="Q2073" t="str">
            <v>live</v>
          </cell>
          <cell r="R2073" t="str">
            <v>No</v>
          </cell>
          <cell r="S2073">
            <v>0</v>
          </cell>
          <cell r="T2073" t="str">
            <v>No</v>
          </cell>
          <cell r="V2073">
            <v>9968676</v>
          </cell>
        </row>
        <row r="2074">
          <cell r="A2074" t="str">
            <v>HDP00477</v>
          </cell>
          <cell r="B2074">
            <v>9968898</v>
          </cell>
          <cell r="C2074" t="str">
            <v>Mid Southern Primary Care Networks Node</v>
          </cell>
          <cell r="D2074" t="str">
            <v>NIDA</v>
          </cell>
          <cell r="E2074" t="str">
            <v>3UG1DA040317-05S3</v>
          </cell>
          <cell r="F2074" t="str">
            <v>DA040317</v>
          </cell>
          <cell r="G2074">
            <v>2019</v>
          </cell>
          <cell r="H2074" t="str">
            <v>Other Research-Related</v>
          </cell>
          <cell r="I2074" t="str">
            <v>Ronald  Dobbins</v>
          </cell>
          <cell r="J2074">
            <v>999998</v>
          </cell>
          <cell r="K2074" t="str">
            <v>DUKE UNIVERSITY</v>
          </cell>
          <cell r="L2074" t="str">
            <v>NC</v>
          </cell>
          <cell r="M2074" t="str">
            <v>OUD</v>
          </cell>
          <cell r="N2074" t="str">
            <v>Translation of Research to Practice for the Treatment of Opioid Addiction</v>
          </cell>
          <cell r="O2074" t="str">
            <v>Enhancing the National Drug Abuse Treatment Clinical Trials Network to Address Opioids</v>
          </cell>
          <cell r="P2074" t="str">
            <v>not registered</v>
          </cell>
          <cell r="Q2074" t="str">
            <v>archived</v>
          </cell>
          <cell r="R2074" t="str">
            <v>No</v>
          </cell>
          <cell r="S2074">
            <v>0</v>
          </cell>
          <cell r="T2074" t="str">
            <v>No</v>
          </cell>
          <cell r="U2074" t="str">
            <v>CTN</v>
          </cell>
          <cell r="V2074" t="str">
            <v>NULL</v>
          </cell>
        </row>
        <row r="2075">
          <cell r="A2075" t="str">
            <v>HDP00653</v>
          </cell>
          <cell r="B2075">
            <v>9970641</v>
          </cell>
          <cell r="C2075" t="str">
            <v>The National Drug Abuse Treatment Clinical Trials Network</v>
          </cell>
          <cell r="D2075" t="str">
            <v>NIDA</v>
          </cell>
          <cell r="E2075" t="str">
            <v>3UG1DA015831-18S5</v>
          </cell>
          <cell r="F2075" t="str">
            <v>DA015831</v>
          </cell>
          <cell r="G2075">
            <v>2019</v>
          </cell>
          <cell r="H2075" t="str">
            <v>Other Research-Related</v>
          </cell>
          <cell r="I2075" t="str">
            <v>Ronald  Dobbins</v>
          </cell>
          <cell r="J2075">
            <v>1148687</v>
          </cell>
          <cell r="K2075" t="str">
            <v>MCLEAN HOSPITAL</v>
          </cell>
          <cell r="L2075" t="str">
            <v>MA</v>
          </cell>
          <cell r="M2075" t="str">
            <v>OUD</v>
          </cell>
          <cell r="N2075" t="str">
            <v>Translation of Research to Practice for the Treatment of Opioid Addiction</v>
          </cell>
          <cell r="O2075" t="str">
            <v>Enhancing the National Drug Abuse Treatment Clinical Trials Network to Address Opioids</v>
          </cell>
          <cell r="P2075" t="str">
            <v>not registered</v>
          </cell>
          <cell r="Q2075" t="str">
            <v>archived</v>
          </cell>
          <cell r="R2075" t="str">
            <v>No</v>
          </cell>
          <cell r="S2075">
            <v>0</v>
          </cell>
          <cell r="T2075" t="str">
            <v>No</v>
          </cell>
          <cell r="U2075" t="str">
            <v>CTN</v>
          </cell>
          <cell r="V2075" t="str">
            <v>NULL</v>
          </cell>
        </row>
        <row r="2076">
          <cell r="A2076" t="str">
            <v>NULL</v>
          </cell>
          <cell r="B2076">
            <v>9971513</v>
          </cell>
          <cell r="C2076" t="str">
            <v>Novel nanovaccines against opioid use disorders</v>
          </cell>
          <cell r="D2076" t="str">
            <v>NIDA</v>
          </cell>
          <cell r="E2076" t="str">
            <v>5UG3DA048775-02</v>
          </cell>
          <cell r="F2076" t="str">
            <v>DA048775</v>
          </cell>
          <cell r="G2076">
            <v>2020</v>
          </cell>
          <cell r="H2076" t="str">
            <v>Non-SBIR/STTR</v>
          </cell>
          <cell r="I2076" t="str">
            <v>JASON CARLOS Sousa</v>
          </cell>
          <cell r="J2076">
            <v>1553762</v>
          </cell>
          <cell r="K2076" t="str">
            <v>VIRGINIA POLYTECHNIC INST AND ST UNIV</v>
          </cell>
          <cell r="L2076" t="str">
            <v>VA</v>
          </cell>
          <cell r="M2076" t="str">
            <v>OUD</v>
          </cell>
          <cell r="N2076" t="str">
            <v>Novel Therapeutic Options for Opioid Use Disorder and Overdose</v>
          </cell>
          <cell r="O2076" t="str">
            <v>Focusing Medication Development to Prevent and Treat Opioid Use Disorder and Overdose</v>
          </cell>
          <cell r="P2076" t="str">
            <v>NULL</v>
          </cell>
          <cell r="Q2076" t="str">
            <v>NULL</v>
          </cell>
          <cell r="R2076" t="str">
            <v>NULL</v>
          </cell>
          <cell r="S2076" t="str">
            <v>NULL</v>
          </cell>
          <cell r="T2076" t="str">
            <v>NULL</v>
          </cell>
          <cell r="V2076">
            <v>9971513</v>
          </cell>
        </row>
        <row r="2077">
          <cell r="A2077" t="str">
            <v>HDP00370</v>
          </cell>
          <cell r="B2077">
            <v>9972347</v>
          </cell>
          <cell r="C2077" t="str">
            <v>B Lymphocyte-Mediated Autoimmunity in Pain After Trauma</v>
          </cell>
          <cell r="D2077" t="str">
            <v>NINDS</v>
          </cell>
          <cell r="E2077" t="str">
            <v>1R01NS117340-01</v>
          </cell>
          <cell r="F2077" t="str">
            <v>NS117340</v>
          </cell>
          <cell r="G2077">
            <v>2020</v>
          </cell>
          <cell r="H2077" t="str">
            <v>Non-SBIR/STTR</v>
          </cell>
          <cell r="I2077" t="str">
            <v>DURGA PRASANNA Mohapatra</v>
          </cell>
          <cell r="J2077">
            <v>2454998</v>
          </cell>
          <cell r="K2077" t="str">
            <v>PALO ALTO VETERANS INSTIT FOR RESEARCH</v>
          </cell>
          <cell r="L2077" t="str">
            <v>CA</v>
          </cell>
          <cell r="M2077" t="str">
            <v>Pain mgt</v>
          </cell>
          <cell r="N2077" t="str">
            <v>Preclinical and Translational Research in Pain Management</v>
          </cell>
          <cell r="O2077" t="str">
            <v>Discovery and Validation of Novel Targets for Safe and Effective Treatment of Pain</v>
          </cell>
          <cell r="P2077" t="str">
            <v>not registered</v>
          </cell>
          <cell r="Q2077" t="str">
            <v>live</v>
          </cell>
          <cell r="R2077" t="str">
            <v>No</v>
          </cell>
          <cell r="S2077">
            <v>0</v>
          </cell>
          <cell r="T2077" t="str">
            <v>No</v>
          </cell>
          <cell r="V2077">
            <v>11082537</v>
          </cell>
        </row>
        <row r="2078">
          <cell r="A2078" t="str">
            <v>HDP00078</v>
          </cell>
          <cell r="B2078">
            <v>9974791</v>
          </cell>
          <cell r="C2078" t="str">
            <v>Validating ASCT2 for the Treatment of Chronic Postsurgical Pain</v>
          </cell>
          <cell r="D2078" t="str">
            <v>NINDS</v>
          </cell>
          <cell r="E2078" t="str">
            <v>1R01NS116759-01</v>
          </cell>
          <cell r="F2078" t="str">
            <v>NS116759</v>
          </cell>
          <cell r="G2078">
            <v>2020</v>
          </cell>
          <cell r="H2078" t="str">
            <v>Non-SBIR/STTR</v>
          </cell>
          <cell r="I2078" t="str">
            <v>DURGA PRASANNA Mohapatra</v>
          </cell>
          <cell r="J2078">
            <v>1545000</v>
          </cell>
          <cell r="K2078" t="str">
            <v>UNIVERSITY OF MARYLAND BALTIMORE</v>
          </cell>
          <cell r="L2078" t="str">
            <v>MD</v>
          </cell>
          <cell r="M2078" t="str">
            <v>Pain mgt</v>
          </cell>
          <cell r="N2078" t="str">
            <v>Preclinical and Translational Research in Pain Management</v>
          </cell>
          <cell r="O2078" t="str">
            <v>Discovery and Validation of Novel Targets for Safe and Effective Treatment of Pain</v>
          </cell>
          <cell r="P2078" t="str">
            <v>registered</v>
          </cell>
          <cell r="Q2078" t="str">
            <v>live</v>
          </cell>
          <cell r="R2078" t="str">
            <v>No</v>
          </cell>
          <cell r="S2078">
            <v>0</v>
          </cell>
          <cell r="T2078" t="str">
            <v>Yes</v>
          </cell>
          <cell r="V2078">
            <v>11078376</v>
          </cell>
        </row>
        <row r="2079">
          <cell r="A2079" t="str">
            <v>HDP00164</v>
          </cell>
          <cell r="B2079">
            <v>9974863</v>
          </cell>
          <cell r="C2079" t="str">
            <v>Validation of Fibroblast-Derived PI16 as a Novel Target for pain Treatment</v>
          </cell>
          <cell r="D2079" t="str">
            <v>NINDS</v>
          </cell>
          <cell r="E2079" t="str">
            <v>1R01NS116704-01</v>
          </cell>
          <cell r="F2079" t="str">
            <v>NS116704</v>
          </cell>
          <cell r="G2079">
            <v>2020</v>
          </cell>
          <cell r="H2079" t="str">
            <v>Non-SBIR/STTR</v>
          </cell>
          <cell r="I2079" t="str">
            <v>DURGA PRASANNA Mohapatra</v>
          </cell>
          <cell r="J2079">
            <v>2908421</v>
          </cell>
          <cell r="K2079" t="str">
            <v>UNIVERSITY OF TX MD ANDERSON CAN CTR</v>
          </cell>
          <cell r="L2079" t="str">
            <v>TX</v>
          </cell>
          <cell r="M2079" t="str">
            <v>Pain mgt</v>
          </cell>
          <cell r="N2079" t="str">
            <v>Preclinical and Translational Research in Pain Management</v>
          </cell>
          <cell r="O2079" t="str">
            <v>Discovery and Validation of Novel Targets for Safe and Effective Treatment of Pain</v>
          </cell>
          <cell r="P2079" t="str">
            <v>not registered</v>
          </cell>
          <cell r="Q2079" t="str">
            <v>live</v>
          </cell>
          <cell r="R2079" t="str">
            <v>Yes</v>
          </cell>
          <cell r="S2079">
            <v>0</v>
          </cell>
          <cell r="T2079" t="str">
            <v>Yes</v>
          </cell>
          <cell r="V2079">
            <v>10795695</v>
          </cell>
        </row>
        <row r="2080">
          <cell r="A2080" t="str">
            <v>HDP00113</v>
          </cell>
          <cell r="B2080">
            <v>9974866</v>
          </cell>
          <cell r="C2080" t="str">
            <v>Targeting Endosomal Receptors for Treatment of Chronic Pain</v>
          </cell>
          <cell r="D2080" t="str">
            <v>NIDCR</v>
          </cell>
          <cell r="E2080" t="str">
            <v>1R01DE029951-01</v>
          </cell>
          <cell r="F2080" t="str">
            <v>DE029951</v>
          </cell>
          <cell r="G2080">
            <v>2020</v>
          </cell>
          <cell r="H2080" t="str">
            <v>Non-SBIR/STTR</v>
          </cell>
          <cell r="I2080" t="str">
            <v>Melissa M Ghim</v>
          </cell>
          <cell r="J2080">
            <v>3385528</v>
          </cell>
          <cell r="K2080" t="str">
            <v>NEW YORK UNIVERSITY</v>
          </cell>
          <cell r="L2080" t="str">
            <v>NY</v>
          </cell>
          <cell r="M2080" t="str">
            <v>Pain mgt</v>
          </cell>
          <cell r="N2080" t="str">
            <v>Preclinical and Translational Research in Pain Management</v>
          </cell>
          <cell r="O2080" t="str">
            <v>Discovery and Validation of Novel Targets for Safe and Effective Treatment of Pain</v>
          </cell>
          <cell r="P2080" t="str">
            <v>registered</v>
          </cell>
          <cell r="Q2080" t="str">
            <v>live</v>
          </cell>
          <cell r="R2080" t="str">
            <v>Yes</v>
          </cell>
          <cell r="S2080">
            <v>0</v>
          </cell>
          <cell r="T2080" t="str">
            <v>Yes</v>
          </cell>
          <cell r="V2080">
            <v>10265663</v>
          </cell>
        </row>
        <row r="2081">
          <cell r="A2081" t="str">
            <v>HDP00205</v>
          </cell>
          <cell r="B2081">
            <v>9974940</v>
          </cell>
          <cell r="C2081" t="str">
            <v>HEAL Collaboratory Resource Coordinating Center (PRISM) (U24)</v>
          </cell>
          <cell r="D2081" t="str">
            <v>NCCIH</v>
          </cell>
          <cell r="E2081" t="str">
            <v>1U24AT010961-01</v>
          </cell>
          <cell r="F2081" t="str">
            <v>AT010961</v>
          </cell>
          <cell r="G2081">
            <v>2019</v>
          </cell>
          <cell r="H2081" t="str">
            <v>Other Research-Related</v>
          </cell>
          <cell r="I2081" t="str">
            <v>Wendy J. Weber</v>
          </cell>
          <cell r="J2081">
            <v>6249316</v>
          </cell>
          <cell r="K2081" t="str">
            <v>DUKE UNIVERSITY</v>
          </cell>
          <cell r="L2081" t="str">
            <v>NC</v>
          </cell>
          <cell r="M2081" t="str">
            <v>Pain mgt</v>
          </cell>
          <cell r="N2081" t="str">
            <v>Clinical Research in Pain Management</v>
          </cell>
          <cell r="O2081" t="str">
            <v>Pragmatic and Implementation Studies for the Management of Pain to Reduce Opioid Prescribing (PRISM)</v>
          </cell>
          <cell r="P2081" t="str">
            <v>not registered</v>
          </cell>
          <cell r="Q2081" t="str">
            <v>archived</v>
          </cell>
          <cell r="R2081" t="str">
            <v>No</v>
          </cell>
          <cell r="S2081">
            <v>0</v>
          </cell>
          <cell r="T2081" t="str">
            <v>No</v>
          </cell>
          <cell r="U2081" t="str">
            <v>PRISM</v>
          </cell>
          <cell r="V2081">
            <v>9974940</v>
          </cell>
        </row>
        <row r="2082">
          <cell r="A2082" t="str">
            <v>HDP00227</v>
          </cell>
          <cell r="B2082">
            <v>9976792</v>
          </cell>
          <cell r="C2082" t="str">
            <v>Validation of Spinal Neurotensin Receptor 2 as an Analgesic Target</v>
          </cell>
          <cell r="D2082" t="str">
            <v>NINDS</v>
          </cell>
          <cell r="E2082" t="str">
            <v>1R01NS116694-01</v>
          </cell>
          <cell r="F2082" t="str">
            <v>NS116694</v>
          </cell>
          <cell r="G2082">
            <v>2020</v>
          </cell>
          <cell r="H2082" t="str">
            <v>Non-SBIR/STTR</v>
          </cell>
          <cell r="I2082" t="str">
            <v>DURGA PRASANNA Mohapatra</v>
          </cell>
          <cell r="J2082">
            <v>1539731</v>
          </cell>
          <cell r="K2082" t="str">
            <v>UNIVERSITY OF ARIZONA</v>
          </cell>
          <cell r="L2082" t="str">
            <v>AZ</v>
          </cell>
          <cell r="M2082" t="str">
            <v>Pain mgt</v>
          </cell>
          <cell r="N2082" t="str">
            <v>Preclinical and Translational Research in Pain Management</v>
          </cell>
          <cell r="O2082" t="str">
            <v>Discovery and Validation of Novel Targets for Safe and Effective Treatment of Pain</v>
          </cell>
          <cell r="P2082" t="str">
            <v>not registered</v>
          </cell>
          <cell r="Q2082" t="str">
            <v>live</v>
          </cell>
          <cell r="R2082" t="str">
            <v>No</v>
          </cell>
          <cell r="S2082">
            <v>0</v>
          </cell>
          <cell r="T2082" t="str">
            <v>No</v>
          </cell>
          <cell r="V2082">
            <v>10757871</v>
          </cell>
        </row>
        <row r="2083">
          <cell r="A2083" t="str">
            <v>NULL</v>
          </cell>
          <cell r="B2083">
            <v>9978008</v>
          </cell>
          <cell r="C2083" t="str">
            <v>Improving Retention across the OUD Service Cascade upon Re-entry from Jail using Recovery Management Checkups</v>
          </cell>
          <cell r="D2083" t="str">
            <v>NIDA</v>
          </cell>
          <cell r="E2083" t="str">
            <v>5UG1DA050065-02</v>
          </cell>
          <cell r="F2083" t="str">
            <v>DA050065</v>
          </cell>
          <cell r="G2083">
            <v>2020</v>
          </cell>
          <cell r="H2083" t="str">
            <v>Other Research-Related</v>
          </cell>
          <cell r="I2083" t="str">
            <v>CARRIE FRIED Mulford</v>
          </cell>
          <cell r="J2083">
            <v>1898993</v>
          </cell>
          <cell r="K2083" t="str">
            <v>CHESTNUT HEALTH SYSTEMS, INC.</v>
          </cell>
          <cell r="L2083" t="str">
            <v>IL</v>
          </cell>
          <cell r="M2083" t="str">
            <v>OUD</v>
          </cell>
          <cell r="N2083" t="str">
            <v>Translation of Research to Practice for the Treatment of Opioid Addiction</v>
          </cell>
          <cell r="O2083" t="str">
            <v>Justice Community Opioid Innovation Network (JCOIN)</v>
          </cell>
          <cell r="P2083" t="str">
            <v>NULL</v>
          </cell>
          <cell r="Q2083" t="str">
            <v>NULL</v>
          </cell>
          <cell r="R2083" t="str">
            <v>NULL</v>
          </cell>
          <cell r="S2083" t="str">
            <v>NULL</v>
          </cell>
          <cell r="T2083" t="str">
            <v>NULL</v>
          </cell>
          <cell r="U2083" t="str">
            <v>JCOIN</v>
          </cell>
          <cell r="V2083">
            <v>10615752</v>
          </cell>
        </row>
        <row r="2084">
          <cell r="A2084" t="str">
            <v>NULL</v>
          </cell>
          <cell r="B2084">
            <v>9978015</v>
          </cell>
          <cell r="C2084" t="str">
            <v>Kentucky Women's Justice Community Opioid Innovation Network (WJCOIN)</v>
          </cell>
          <cell r="D2084" t="str">
            <v>NIDA</v>
          </cell>
          <cell r="E2084" t="str">
            <v>5UG1DA050069-02</v>
          </cell>
          <cell r="F2084" t="str">
            <v>DA050069</v>
          </cell>
          <cell r="G2084">
            <v>2020</v>
          </cell>
          <cell r="H2084" t="str">
            <v>Other Research-Related</v>
          </cell>
          <cell r="I2084" t="str">
            <v>CARRIE FRIED Mulford</v>
          </cell>
          <cell r="J2084">
            <v>1783414</v>
          </cell>
          <cell r="K2084" t="str">
            <v>UNIVERSITY OF KENTUCKY</v>
          </cell>
          <cell r="L2084" t="str">
            <v>KY</v>
          </cell>
          <cell r="M2084" t="str">
            <v>OUD</v>
          </cell>
          <cell r="N2084" t="str">
            <v>Translation of Research to Practice for the Treatment of Opioid Addiction</v>
          </cell>
          <cell r="O2084" t="str">
            <v>Justice Community Opioid Innovation Network (JCOIN)</v>
          </cell>
          <cell r="P2084" t="str">
            <v>NULL</v>
          </cell>
          <cell r="Q2084" t="str">
            <v>NULL</v>
          </cell>
          <cell r="R2084" t="str">
            <v>NULL</v>
          </cell>
          <cell r="S2084" t="str">
            <v>NULL</v>
          </cell>
          <cell r="T2084" t="str">
            <v>NULL</v>
          </cell>
          <cell r="U2084" t="str">
            <v>JCOIN</v>
          </cell>
          <cell r="V2084">
            <v>10616702</v>
          </cell>
        </row>
        <row r="2085">
          <cell r="A2085" t="str">
            <v>NULL</v>
          </cell>
          <cell r="B2085">
            <v>9978016</v>
          </cell>
          <cell r="C2085" t="str">
            <v>Transitions Clinic Network: Post Incarceration Addiction Treatment, Healthcare, and Social Support (TCN PATHS) study</v>
          </cell>
          <cell r="D2085" t="str">
            <v>NIDA</v>
          </cell>
          <cell r="E2085" t="str">
            <v>5UG1DA050072-02</v>
          </cell>
          <cell r="F2085" t="str">
            <v>DA050072</v>
          </cell>
          <cell r="G2085">
            <v>2020</v>
          </cell>
          <cell r="H2085" t="str">
            <v>Other Research-Related</v>
          </cell>
          <cell r="I2085" t="str">
            <v>CARRIE FRIED Mulford</v>
          </cell>
          <cell r="J2085">
            <v>2270391</v>
          </cell>
          <cell r="K2085" t="str">
            <v>YALE UNIVERSITY</v>
          </cell>
          <cell r="L2085" t="str">
            <v>CT</v>
          </cell>
          <cell r="M2085" t="str">
            <v>OUD</v>
          </cell>
          <cell r="N2085" t="str">
            <v>Translation of Research to Practice for the Treatment of Opioid Addiction</v>
          </cell>
          <cell r="O2085" t="str">
            <v>Justice Community Opioid Innovation Network (JCOIN)</v>
          </cell>
          <cell r="P2085" t="str">
            <v>NULL</v>
          </cell>
          <cell r="Q2085" t="str">
            <v>NULL</v>
          </cell>
          <cell r="R2085" t="str">
            <v>NULL</v>
          </cell>
          <cell r="S2085" t="str">
            <v>NULL</v>
          </cell>
          <cell r="T2085" t="str">
            <v>NULL</v>
          </cell>
          <cell r="U2085" t="str">
            <v>JCOIN</v>
          </cell>
          <cell r="V2085">
            <v>10615699</v>
          </cell>
        </row>
        <row r="2086">
          <cell r="A2086" t="str">
            <v>NULL</v>
          </cell>
          <cell r="B2086">
            <v>9978018</v>
          </cell>
          <cell r="C2086" t="str">
            <v>Facilitating Opioid Care Connections: System level strategies to improve use of MAT and movement through the opioid care cascade for defendants in a new Opioid Court system</v>
          </cell>
          <cell r="D2086" t="str">
            <v>NIDA</v>
          </cell>
          <cell r="E2086" t="str">
            <v>5UG1DA050071-02</v>
          </cell>
          <cell r="F2086" t="str">
            <v>DA050071</v>
          </cell>
          <cell r="G2086">
            <v>2020</v>
          </cell>
          <cell r="H2086" t="str">
            <v>Other Research-Related</v>
          </cell>
          <cell r="I2086" t="str">
            <v>CARRIE FRIED Mulford</v>
          </cell>
          <cell r="J2086">
            <v>1953777</v>
          </cell>
          <cell r="K2086" t="str">
            <v>NEW YORK STATE PSYCHIATRIC INSTITUTE DBA RESEARCH FOUNDATION FOR MENTAL HYGIENE, INC</v>
          </cell>
          <cell r="L2086" t="str">
            <v>NY</v>
          </cell>
          <cell r="M2086" t="str">
            <v>OUD</v>
          </cell>
          <cell r="N2086" t="str">
            <v>Translation of Research to Practice for the Treatment of Opioid Addiction</v>
          </cell>
          <cell r="O2086" t="str">
            <v>Justice Community Opioid Innovation Network (JCOIN)</v>
          </cell>
          <cell r="P2086" t="str">
            <v>NULL</v>
          </cell>
          <cell r="Q2086" t="str">
            <v>NULL</v>
          </cell>
          <cell r="R2086" t="str">
            <v>NULL</v>
          </cell>
          <cell r="S2086" t="str">
            <v>NULL</v>
          </cell>
          <cell r="T2086" t="str">
            <v>NULL</v>
          </cell>
          <cell r="U2086" t="str">
            <v>JCOIN</v>
          </cell>
          <cell r="V2086">
            <v>10616680</v>
          </cell>
        </row>
        <row r="2087">
          <cell r="A2087" t="str">
            <v>NULL</v>
          </cell>
          <cell r="B2087">
            <v>9978019</v>
          </cell>
          <cell r="C2087" t="str">
            <v>Justice Community Opioid Innovation Network (JCOIN): TCU Clinical Research Center</v>
          </cell>
          <cell r="D2087" t="str">
            <v>NIDA</v>
          </cell>
          <cell r="E2087" t="str">
            <v>5UG1DA050074-02</v>
          </cell>
          <cell r="F2087" t="str">
            <v>DA050074</v>
          </cell>
          <cell r="G2087">
            <v>2020</v>
          </cell>
          <cell r="H2087" t="str">
            <v>Other Research-Related</v>
          </cell>
          <cell r="I2087" t="str">
            <v>JULIA BETH Zur</v>
          </cell>
          <cell r="J2087">
            <v>2021759</v>
          </cell>
          <cell r="K2087" t="str">
            <v>TEXAS CHRISTIAN UNIVERSITY</v>
          </cell>
          <cell r="L2087" t="str">
            <v>TX</v>
          </cell>
          <cell r="M2087" t="str">
            <v>OUD</v>
          </cell>
          <cell r="N2087" t="str">
            <v>Translation of Research to Practice for the Treatment of Opioid Addiction</v>
          </cell>
          <cell r="O2087" t="str">
            <v>Justice Community Opioid Innovation Network (JCOIN)</v>
          </cell>
          <cell r="P2087" t="str">
            <v>NULL</v>
          </cell>
          <cell r="Q2087" t="str">
            <v>NULL</v>
          </cell>
          <cell r="R2087" t="str">
            <v>NULL</v>
          </cell>
          <cell r="S2087" t="str">
            <v>NULL</v>
          </cell>
          <cell r="T2087" t="str">
            <v>NULL</v>
          </cell>
          <cell r="U2087" t="str">
            <v>JCOIN</v>
          </cell>
          <cell r="V2087">
            <v>10620705</v>
          </cell>
        </row>
        <row r="2088">
          <cell r="A2088" t="str">
            <v>NULL</v>
          </cell>
          <cell r="B2088">
            <v>9978020</v>
          </cell>
          <cell r="C2088" t="str">
            <v>A comparative effectiveness trial of extended release naltrexone versus extended-release buprenorphine with individuals leaving jail</v>
          </cell>
          <cell r="D2088" t="str">
            <v>NIDA</v>
          </cell>
          <cell r="E2088" t="str">
            <v>5UG1DA050077-02</v>
          </cell>
          <cell r="F2088" t="str">
            <v>DA050077</v>
          </cell>
          <cell r="G2088">
            <v>2020</v>
          </cell>
          <cell r="H2088" t="str">
            <v>Other Research-Related</v>
          </cell>
          <cell r="I2088" t="str">
            <v>CARRIE FRIED Mulford</v>
          </cell>
          <cell r="J2088">
            <v>2231473</v>
          </cell>
          <cell r="K2088" t="str">
            <v>FRIENDS RESEARCH INSTITUTE, INC.</v>
          </cell>
          <cell r="L2088" t="str">
            <v>MD</v>
          </cell>
          <cell r="M2088" t="str">
            <v>OUD</v>
          </cell>
          <cell r="N2088" t="str">
            <v>Translation of Research to Practice for the Treatment of Opioid Addiction</v>
          </cell>
          <cell r="O2088" t="str">
            <v>Justice Community Opioid Innovation Network (JCOIN)</v>
          </cell>
          <cell r="P2088" t="str">
            <v>NULL</v>
          </cell>
          <cell r="Q2088" t="str">
            <v>NULL</v>
          </cell>
          <cell r="R2088" t="str">
            <v>NULL</v>
          </cell>
          <cell r="S2088" t="str">
            <v>NULL</v>
          </cell>
          <cell r="T2088" t="str">
            <v>NULL</v>
          </cell>
          <cell r="U2088" t="str">
            <v>JCOIN</v>
          </cell>
          <cell r="V2088">
            <v>10616501</v>
          </cell>
        </row>
        <row r="2089">
          <cell r="A2089" t="str">
            <v>NULL</v>
          </cell>
          <cell r="B2089">
            <v>9978033</v>
          </cell>
          <cell r="C2089" t="str">
            <v>Reducing Opioid Mortality in Illinois (ROMI)</v>
          </cell>
          <cell r="D2089" t="str">
            <v>NIDA</v>
          </cell>
          <cell r="E2089" t="str">
            <v>5UG1DA050066-02</v>
          </cell>
          <cell r="F2089" t="str">
            <v>DA050066</v>
          </cell>
          <cell r="G2089">
            <v>2020</v>
          </cell>
          <cell r="H2089" t="str">
            <v>Other Research-Related</v>
          </cell>
          <cell r="I2089" t="str">
            <v>CARRIE FRIED Mulford</v>
          </cell>
          <cell r="J2089">
            <v>2297916</v>
          </cell>
          <cell r="K2089" t="str">
            <v>UNIVERSITY OF CHICAGO</v>
          </cell>
          <cell r="L2089" t="str">
            <v>IL</v>
          </cell>
          <cell r="M2089" t="str">
            <v>OUD</v>
          </cell>
          <cell r="N2089" t="str">
            <v>Translation of Research to Practice for the Treatment of Opioid Addiction</v>
          </cell>
          <cell r="O2089" t="str">
            <v>Justice Community Opioid Innovation Network (JCOIN)</v>
          </cell>
          <cell r="P2089" t="str">
            <v>NULL</v>
          </cell>
          <cell r="Q2089" t="str">
            <v>NULL</v>
          </cell>
          <cell r="R2089" t="str">
            <v>NULL</v>
          </cell>
          <cell r="S2089" t="str">
            <v>NULL</v>
          </cell>
          <cell r="T2089" t="str">
            <v>NULL</v>
          </cell>
          <cell r="U2089" t="str">
            <v>JCOIN</v>
          </cell>
          <cell r="V2089">
            <v>10671066</v>
          </cell>
        </row>
        <row r="2090">
          <cell r="A2090" t="str">
            <v>NULL</v>
          </cell>
          <cell r="B2090">
            <v>9978038</v>
          </cell>
          <cell r="C2090" t="str">
            <v>Massachusetts Justice Community Opioid Innovation Network (JCOIN) Clinical Research Center</v>
          </cell>
          <cell r="D2090" t="str">
            <v>NIDA</v>
          </cell>
          <cell r="E2090" t="str">
            <v>5UG1DA050067-02</v>
          </cell>
          <cell r="F2090" t="str">
            <v>DA050067</v>
          </cell>
          <cell r="G2090">
            <v>2020</v>
          </cell>
          <cell r="H2090" t="str">
            <v>Other Research-Related</v>
          </cell>
          <cell r="I2090" t="str">
            <v>CARRIE FRIED Mulford</v>
          </cell>
          <cell r="J2090">
            <v>2172667</v>
          </cell>
          <cell r="K2090" t="str">
            <v>BAYSTATE MEDICAL CENTER, INC.</v>
          </cell>
          <cell r="L2090" t="str">
            <v>MA</v>
          </cell>
          <cell r="M2090" t="str">
            <v>OUD</v>
          </cell>
          <cell r="N2090" t="str">
            <v>Translation of Research to Practice for the Treatment of Opioid Addiction</v>
          </cell>
          <cell r="O2090" t="str">
            <v>Justice Community Opioid Innovation Network (JCOIN)</v>
          </cell>
          <cell r="P2090" t="str">
            <v>NULL</v>
          </cell>
          <cell r="Q2090" t="str">
            <v>NULL</v>
          </cell>
          <cell r="R2090" t="str">
            <v>NULL</v>
          </cell>
          <cell r="S2090" t="str">
            <v>NULL</v>
          </cell>
          <cell r="T2090" t="str">
            <v>NULL</v>
          </cell>
          <cell r="U2090" t="str">
            <v>JCOIN</v>
          </cell>
          <cell r="V2090">
            <v>10618163</v>
          </cell>
        </row>
        <row r="2091">
          <cell r="A2091" t="str">
            <v>NULL</v>
          </cell>
          <cell r="B2091">
            <v>9978802</v>
          </cell>
          <cell r="C2091" t="str">
            <v>Using Implementation Interventions and Peer Recovery Support to Improve Opioid Treatment Outcomes in Community Supervision</v>
          </cell>
          <cell r="D2091" t="str">
            <v>NIDA</v>
          </cell>
          <cell r="E2091" t="str">
            <v>5U01DA050442-02</v>
          </cell>
          <cell r="F2091" t="str">
            <v>DA050442</v>
          </cell>
          <cell r="G2091">
            <v>2020</v>
          </cell>
          <cell r="H2091" t="str">
            <v>Non-SBIR/STTR</v>
          </cell>
          <cell r="I2091" t="str">
            <v>CARRIE FRIED Mulford</v>
          </cell>
          <cell r="J2091">
            <v>2278871</v>
          </cell>
          <cell r="K2091" t="str">
            <v>BROWN UNIVERSITY</v>
          </cell>
          <cell r="L2091" t="str">
            <v>RI</v>
          </cell>
          <cell r="M2091" t="str">
            <v>OUD</v>
          </cell>
          <cell r="N2091" t="str">
            <v>Translation of Research to Practice for the Treatment of Opioid Addiction</v>
          </cell>
          <cell r="O2091" t="str">
            <v>Justice Community Opioid Innovation Network (JCOIN)</v>
          </cell>
          <cell r="P2091" t="str">
            <v>NULL</v>
          </cell>
          <cell r="Q2091" t="str">
            <v>NULL</v>
          </cell>
          <cell r="R2091" t="str">
            <v>NULL</v>
          </cell>
          <cell r="S2091" t="str">
            <v>NULL</v>
          </cell>
          <cell r="T2091" t="str">
            <v>NULL</v>
          </cell>
          <cell r="U2091" t="str">
            <v>JCOIN</v>
          </cell>
          <cell r="V2091">
            <v>10615660</v>
          </cell>
        </row>
        <row r="2092">
          <cell r="A2092" t="str">
            <v>HDP00558</v>
          </cell>
          <cell r="B2092">
            <v>9979208</v>
          </cell>
          <cell r="C2092" t="str">
            <v>Monitoring the Future: Drug Use and Lifestyles of American Youth</v>
          </cell>
          <cell r="D2092" t="str">
            <v>NIDA</v>
          </cell>
          <cell r="E2092" t="str">
            <v>3R01DA001411-45S2</v>
          </cell>
          <cell r="F2092" t="str">
            <v>DA001411</v>
          </cell>
          <cell r="G2092">
            <v>2019</v>
          </cell>
          <cell r="H2092" t="str">
            <v>Non-SBIR/STTR</v>
          </cell>
          <cell r="I2092" t="str">
            <v>Marsha  Lopez</v>
          </cell>
          <cell r="J2092">
            <v>420101</v>
          </cell>
          <cell r="K2092" t="str">
            <v>UNIVERSITY OF MICHIGAN AT ANN ARBOR</v>
          </cell>
          <cell r="L2092" t="str">
            <v>MI</v>
          </cell>
          <cell r="M2092" t="str">
            <v>OUD</v>
          </cell>
          <cell r="N2092" t="str">
            <v>New Strategies to Prevent and Treat Opioid Addiction</v>
          </cell>
          <cell r="O2092" t="str">
            <v>Preventing Opioid Use Disorder</v>
          </cell>
          <cell r="P2092" t="str">
            <v>not registered</v>
          </cell>
          <cell r="Q2092" t="str">
            <v>live</v>
          </cell>
          <cell r="R2092" t="str">
            <v>No</v>
          </cell>
          <cell r="S2092">
            <v>0</v>
          </cell>
          <cell r="T2092" t="str">
            <v>No</v>
          </cell>
          <cell r="V2092">
            <v>10044928</v>
          </cell>
        </row>
        <row r="2093">
          <cell r="A2093" t="str">
            <v>HDP00578</v>
          </cell>
          <cell r="B2093">
            <v>9980028</v>
          </cell>
          <cell r="C2093" t="str">
            <v>Development and Evaluation of Video-Based Directly Observed Therapy for Office-Based Treatment of Opioid Use Disorders with Buprenorphine</v>
          </cell>
          <cell r="D2093" t="str">
            <v>NIDA</v>
          </cell>
          <cell r="E2093" t="str">
            <v>3R44DA044053-03S1</v>
          </cell>
          <cell r="F2093" t="str">
            <v>DA044053</v>
          </cell>
          <cell r="G2093">
            <v>2019</v>
          </cell>
          <cell r="H2093" t="str">
            <v>SBIR/STTR</v>
          </cell>
          <cell r="I2093" t="str">
            <v>Sarah Q Duffy</v>
          </cell>
          <cell r="J2093">
            <v>355967</v>
          </cell>
          <cell r="K2093" t="str">
            <v>EMOCHA MOBILE HEALTH, INC.</v>
          </cell>
          <cell r="L2093" t="str">
            <v>MD</v>
          </cell>
          <cell r="M2093" t="str">
            <v>Cross-Cutting Research</v>
          </cell>
          <cell r="N2093" t="str">
            <v>Cross-Cutting Research</v>
          </cell>
          <cell r="O2093" t="str">
            <v>Small Business Programs</v>
          </cell>
          <cell r="P2093" t="str">
            <v>not registered</v>
          </cell>
          <cell r="Q2093" t="str">
            <v>live</v>
          </cell>
          <cell r="R2093" t="str">
            <v>No</v>
          </cell>
          <cell r="S2093">
            <v>0</v>
          </cell>
          <cell r="T2093" t="str">
            <v>No</v>
          </cell>
          <cell r="V2093">
            <v>9980028</v>
          </cell>
        </row>
        <row r="2094">
          <cell r="A2094" t="str">
            <v>HDP00665</v>
          </cell>
          <cell r="B2094">
            <v>9980049</v>
          </cell>
          <cell r="C2094" t="str">
            <v>Primary care prevention of stimulant diversion by high school students with ADHD</v>
          </cell>
          <cell r="D2094" t="str">
            <v>NIDA</v>
          </cell>
          <cell r="E2094" t="str">
            <v>3U01DA040213-05S1</v>
          </cell>
          <cell r="F2094" t="str">
            <v>DA040213</v>
          </cell>
          <cell r="G2094">
            <v>2019</v>
          </cell>
          <cell r="H2094" t="str">
            <v>Non-SBIR/STTR</v>
          </cell>
          <cell r="I2094" t="str">
            <v>Aria  Crump</v>
          </cell>
          <cell r="J2094">
            <v>331200</v>
          </cell>
          <cell r="K2094" t="str">
            <v>UNIVERSITY OF PITTSBURGH AT PITTSBURGH</v>
          </cell>
          <cell r="L2094" t="str">
            <v>PA</v>
          </cell>
          <cell r="M2094" t="str">
            <v>OUD</v>
          </cell>
          <cell r="N2094" t="str">
            <v>New Strategies to Prevent and Treat Opioid Addiction</v>
          </cell>
          <cell r="O2094" t="str">
            <v>Preventing Opioid Use Disorder</v>
          </cell>
          <cell r="P2094" t="str">
            <v>registered</v>
          </cell>
          <cell r="Q2094" t="str">
            <v>live</v>
          </cell>
          <cell r="R2094" t="str">
            <v>No</v>
          </cell>
          <cell r="S2094">
            <v>0</v>
          </cell>
          <cell r="T2094" t="str">
            <v>No</v>
          </cell>
          <cell r="V2094">
            <v>9980049</v>
          </cell>
        </row>
        <row r="2095">
          <cell r="A2095" t="str">
            <v>HDP00581</v>
          </cell>
          <cell r="B2095">
            <v>9980635</v>
          </cell>
          <cell r="C2095" t="str">
            <v>Center for Innovative TRIals in ChilDrEN and AdulTs (TRIDENT)</v>
          </cell>
          <cell r="D2095" t="str">
            <v>NCATS</v>
          </cell>
          <cell r="E2095" t="str">
            <v>3U24TR001608-04S1</v>
          </cell>
          <cell r="F2095" t="str">
            <v>TR001608</v>
          </cell>
          <cell r="G2095">
            <v>2019</v>
          </cell>
          <cell r="H2095" t="str">
            <v>Other Research-Related</v>
          </cell>
          <cell r="I2095" t="str">
            <v>Sarah  Dunsmore</v>
          </cell>
          <cell r="J2095">
            <v>5735890</v>
          </cell>
          <cell r="K2095" t="str">
            <v>DUKE UNIVERSITY</v>
          </cell>
          <cell r="L2095" t="str">
            <v>NC</v>
          </cell>
          <cell r="M2095" t="str">
            <v>Pain mgt</v>
          </cell>
          <cell r="N2095" t="str">
            <v>Clinical Research in Pain Management</v>
          </cell>
          <cell r="O2095" t="str">
            <v>Pain Management Effectiveness Research Network (ERN)</v>
          </cell>
          <cell r="P2095" t="str">
            <v>not registered</v>
          </cell>
          <cell r="Q2095" t="str">
            <v>live</v>
          </cell>
          <cell r="R2095" t="str">
            <v>No</v>
          </cell>
          <cell r="S2095">
            <v>0</v>
          </cell>
          <cell r="T2095" t="str">
            <v>No</v>
          </cell>
          <cell r="U2095" t="str">
            <v>NULL</v>
          </cell>
          <cell r="V2095">
            <v>10652817</v>
          </cell>
        </row>
        <row r="2096">
          <cell r="A2096" t="str">
            <v>NULL</v>
          </cell>
          <cell r="B2096">
            <v>9981089</v>
          </cell>
          <cell r="C2096" t="str">
            <v>Mindfulness Oriented Recovery Enhancement as an Adjunct to Methadone Treatment for Opioid Use and Chronic Pain Management</v>
          </cell>
          <cell r="D2096" t="str">
            <v>NCCIH</v>
          </cell>
          <cell r="E2096" t="str">
            <v>4R33AT010109-02</v>
          </cell>
          <cell r="F2096" t="str">
            <v>AT010109</v>
          </cell>
          <cell r="G2096">
            <v>2019</v>
          </cell>
          <cell r="H2096" t="str">
            <v>Non-SBIR/STTR</v>
          </cell>
          <cell r="I2096" t="str">
            <v>Peter Daniel Murray</v>
          </cell>
          <cell r="J2096">
            <v>755911</v>
          </cell>
          <cell r="K2096" t="str">
            <v>RBHS-ROBERT WOOD JOHNSON MEDICAL SCHOOL</v>
          </cell>
          <cell r="L2096" t="str">
            <v>NJ</v>
          </cell>
          <cell r="M2096" t="str">
            <v>OUD</v>
          </cell>
          <cell r="N2096" t="str">
            <v>Translation of Research to Practice for the Treatment of Opioid Addiction</v>
          </cell>
          <cell r="O2096" t="str">
            <v>Behavioral Research to Improve Medication-Based Treatment</v>
          </cell>
          <cell r="P2096" t="str">
            <v>NULL</v>
          </cell>
          <cell r="Q2096" t="str">
            <v>NULL</v>
          </cell>
          <cell r="R2096" t="str">
            <v>NULL</v>
          </cell>
          <cell r="S2096" t="str">
            <v>NULL</v>
          </cell>
          <cell r="T2096" t="str">
            <v>NULL</v>
          </cell>
          <cell r="V2096">
            <v>10020321</v>
          </cell>
        </row>
        <row r="2097">
          <cell r="A2097" t="str">
            <v>NULL</v>
          </cell>
          <cell r="B2097">
            <v>9982460</v>
          </cell>
          <cell r="C2097" t="str">
            <v>Psychosocial pain management to improve opioid use disorder treatment outcomes</v>
          </cell>
          <cell r="D2097" t="str">
            <v>NCCIH</v>
          </cell>
          <cell r="E2097" t="str">
            <v>4R33AT010106-02</v>
          </cell>
          <cell r="F2097" t="str">
            <v>AT010106</v>
          </cell>
          <cell r="G2097">
            <v>2019</v>
          </cell>
          <cell r="H2097" t="str">
            <v>Non-SBIR/STTR</v>
          </cell>
          <cell r="I2097" t="str">
            <v>Peter Daniel Murray</v>
          </cell>
          <cell r="J2097">
            <v>768590</v>
          </cell>
          <cell r="K2097" t="str">
            <v>UNIVERSITY OF MICHIGAN AT ANN ARBOR</v>
          </cell>
          <cell r="L2097" t="str">
            <v>MI</v>
          </cell>
          <cell r="M2097" t="str">
            <v>OUD</v>
          </cell>
          <cell r="N2097" t="str">
            <v>Translation of Research to Practice for the Treatment of Opioid Addiction</v>
          </cell>
          <cell r="O2097" t="str">
            <v>Behavioral Research to Improve Medication-Based Treatment</v>
          </cell>
          <cell r="P2097" t="str">
            <v>NULL</v>
          </cell>
          <cell r="Q2097" t="str">
            <v>NULL</v>
          </cell>
          <cell r="R2097" t="str">
            <v>NULL</v>
          </cell>
          <cell r="S2097" t="str">
            <v>NULL</v>
          </cell>
          <cell r="T2097" t="str">
            <v>NULL</v>
          </cell>
          <cell r="V2097">
            <v>10020320</v>
          </cell>
        </row>
        <row r="2098">
          <cell r="A2098" t="str">
            <v>NULL</v>
          </cell>
          <cell r="B2098">
            <v>9982464</v>
          </cell>
          <cell r="C2098" t="str">
            <v>Effect of Mindfulness Training on Opioid Use and Anxiety During Primary Care Buprenorphine Treatment</v>
          </cell>
          <cell r="D2098" t="str">
            <v>NCCIH</v>
          </cell>
          <cell r="E2098" t="str">
            <v>4R33AT010125-02</v>
          </cell>
          <cell r="F2098" t="str">
            <v>AT010125</v>
          </cell>
          <cell r="G2098">
            <v>2019</v>
          </cell>
          <cell r="H2098" t="str">
            <v>Non-SBIR/STTR</v>
          </cell>
          <cell r="I2098" t="str">
            <v>Robin  Boineau</v>
          </cell>
          <cell r="J2098">
            <v>819993</v>
          </cell>
          <cell r="K2098" t="str">
            <v>CAMBRIDGE HEALTH ALLIANCE</v>
          </cell>
          <cell r="L2098" t="str">
            <v>MA</v>
          </cell>
          <cell r="M2098" t="str">
            <v>OUD</v>
          </cell>
          <cell r="N2098" t="str">
            <v>Translation of Research to Practice for the Treatment of Opioid Addiction</v>
          </cell>
          <cell r="O2098" t="str">
            <v>Behavioral Research to Improve Medication-Based Treatment</v>
          </cell>
          <cell r="P2098" t="str">
            <v>NULL</v>
          </cell>
          <cell r="Q2098" t="str">
            <v>NULL</v>
          </cell>
          <cell r="R2098" t="str">
            <v>NULL</v>
          </cell>
          <cell r="S2098" t="str">
            <v>NULL</v>
          </cell>
          <cell r="T2098" t="str">
            <v>NULL</v>
          </cell>
          <cell r="V2098">
            <v>10021545</v>
          </cell>
        </row>
        <row r="2099">
          <cell r="A2099" t="str">
            <v>HDP00595</v>
          </cell>
          <cell r="B2099">
            <v>9983354</v>
          </cell>
          <cell r="C2099" t="str">
            <v>Data Coordinating Center for the NICHD Neonatal Research Network (U24)</v>
          </cell>
          <cell r="D2099" t="str">
            <v>NICHD</v>
          </cell>
          <cell r="E2099" t="str">
            <v>3U24HD095254-02S1</v>
          </cell>
          <cell r="F2099" t="str">
            <v>HD095254</v>
          </cell>
          <cell r="G2099">
            <v>2019</v>
          </cell>
          <cell r="H2099" t="str">
            <v>Other Research-Related</v>
          </cell>
          <cell r="I2099" t="str">
            <v>Andrew  Bremer</v>
          </cell>
          <cell r="J2099">
            <v>6750000</v>
          </cell>
          <cell r="K2099" t="str">
            <v>RESEARCH TRIANGLE INSTITUTE</v>
          </cell>
          <cell r="L2099" t="str">
            <v>NC</v>
          </cell>
          <cell r="M2099" t="str">
            <v>OUD</v>
          </cell>
          <cell r="N2099" t="str">
            <v>Enhanced Outcomes for Infants and Children Exposed to Opioids</v>
          </cell>
          <cell r="O2099" t="str">
            <v>Advancing Clinical Trials in Neonatal Opioid Withdrawal (ACT NOW)</v>
          </cell>
          <cell r="P2099" t="str">
            <v>not registered</v>
          </cell>
          <cell r="Q2099" t="str">
            <v>archived</v>
          </cell>
          <cell r="R2099" t="str">
            <v>No</v>
          </cell>
          <cell r="S2099">
            <v>0</v>
          </cell>
          <cell r="T2099" t="str">
            <v>No</v>
          </cell>
          <cell r="U2099" t="str">
            <v>ACT NOW</v>
          </cell>
          <cell r="V2099">
            <v>9983354</v>
          </cell>
        </row>
        <row r="2100">
          <cell r="A2100" t="str">
            <v>HDP00112</v>
          </cell>
          <cell r="B2100">
            <v>9983431</v>
          </cell>
          <cell r="C2100" t="str">
            <v>Non-Invasive Vagal Nerve Stimulation in Patients with Opioid Use Disorders</v>
          </cell>
          <cell r="D2100" t="str">
            <v>NIDA</v>
          </cell>
          <cell r="E2100" t="str">
            <v>1UG3DA048502-01A1</v>
          </cell>
          <cell r="F2100" t="str">
            <v>DA048502</v>
          </cell>
          <cell r="G2100">
            <v>2020</v>
          </cell>
          <cell r="H2100" t="str">
            <v>Non-SBIR/STTR</v>
          </cell>
          <cell r="I2100" t="str">
            <v>Will  Aklin</v>
          </cell>
          <cell r="J2100">
            <v>739505</v>
          </cell>
          <cell r="K2100" t="str">
            <v>EMORY UNIVERSITY</v>
          </cell>
          <cell r="L2100" t="str">
            <v>GA</v>
          </cell>
          <cell r="M2100" t="str">
            <v>OUD</v>
          </cell>
          <cell r="N2100" t="str">
            <v>Novel Therapeutic Options for Opioid Use Disorder and Overdose</v>
          </cell>
          <cell r="O2100" t="str">
            <v>Focusing Medication Development to Prevent and Treat Opioid Use Disorder and Overdose</v>
          </cell>
          <cell r="P2100" t="str">
            <v>not registered</v>
          </cell>
          <cell r="Q2100" t="str">
            <v>live</v>
          </cell>
          <cell r="R2100" t="str">
            <v>No</v>
          </cell>
          <cell r="S2100">
            <v>0</v>
          </cell>
          <cell r="T2100" t="str">
            <v>No</v>
          </cell>
          <cell r="V2100">
            <v>9983431</v>
          </cell>
        </row>
        <row r="2101">
          <cell r="A2101" t="str">
            <v>HDP00674</v>
          </cell>
          <cell r="B2101">
            <v>9987897</v>
          </cell>
          <cell r="C2101" t="str">
            <v>Examining the synergistic effects of cannabis and prescription opioid policies on chronic pain, opioid prescribing, and opioid overdose</v>
          </cell>
          <cell r="D2101" t="str">
            <v>NIDA</v>
          </cell>
          <cell r="E2101" t="str">
            <v>3R01DA045872-01A1S1</v>
          </cell>
          <cell r="F2101" t="str">
            <v>DA045872</v>
          </cell>
          <cell r="G2101">
            <v>2019</v>
          </cell>
          <cell r="H2101" t="str">
            <v>Non-SBIR/STTR</v>
          </cell>
          <cell r="I2101" t="str">
            <v>HEATHER L KIMMEL</v>
          </cell>
          <cell r="J2101">
            <v>312560</v>
          </cell>
          <cell r="K2101" t="str">
            <v>NEW YORK UNIVERSITY SCHOOL OF MEDICINE</v>
          </cell>
          <cell r="L2101" t="str">
            <v>NY</v>
          </cell>
          <cell r="M2101" t="str">
            <v>OUD</v>
          </cell>
          <cell r="N2101" t="str">
            <v>New Strategies to Prevent and Treat Opioid Addiction</v>
          </cell>
          <cell r="O2101" t="str">
            <v>Preventing Opioid Use Disorder</v>
          </cell>
          <cell r="P2101" t="str">
            <v>registered</v>
          </cell>
          <cell r="Q2101" t="str">
            <v>live</v>
          </cell>
          <cell r="R2101" t="str">
            <v>Yes</v>
          </cell>
          <cell r="S2101">
            <v>0</v>
          </cell>
          <cell r="T2101" t="str">
            <v>Yes</v>
          </cell>
          <cell r="V2101">
            <v>9987897</v>
          </cell>
        </row>
        <row r="2102">
          <cell r="A2102" t="str">
            <v>HDP00459</v>
          </cell>
          <cell r="B2102">
            <v>9990159</v>
          </cell>
          <cell r="C2102" t="str">
            <v>Southern Consortium Node of the Clinical Trials Network</v>
          </cell>
          <cell r="D2102" t="str">
            <v>NIDA</v>
          </cell>
          <cell r="E2102" t="str">
            <v>3UG1DA013727-20S5</v>
          </cell>
          <cell r="F2102" t="str">
            <v>DA013727</v>
          </cell>
          <cell r="G2102">
            <v>2019</v>
          </cell>
          <cell r="H2102" t="str">
            <v>Other Research-Related</v>
          </cell>
          <cell r="I2102" t="str">
            <v>Ronald  Dobbins</v>
          </cell>
          <cell r="J2102">
            <v>3243031</v>
          </cell>
          <cell r="K2102" t="str">
            <v>MEDICAL UNIVERSITY OF SOUTH CAROLINA</v>
          </cell>
          <cell r="L2102" t="str">
            <v>SC</v>
          </cell>
          <cell r="M2102" t="str">
            <v>OUD</v>
          </cell>
          <cell r="N2102" t="str">
            <v>Translation of Research to Practice for the Treatment of Opioid Addiction</v>
          </cell>
          <cell r="O2102" t="str">
            <v>Enhancing the National Drug Abuse Treatment Clinical Trials Network to Address Opioids</v>
          </cell>
          <cell r="P2102" t="str">
            <v>not registered</v>
          </cell>
          <cell r="Q2102" t="str">
            <v>archived</v>
          </cell>
          <cell r="R2102" t="str">
            <v>No</v>
          </cell>
          <cell r="S2102">
            <v>0</v>
          </cell>
          <cell r="T2102" t="str">
            <v>No</v>
          </cell>
          <cell r="U2102" t="str">
            <v>CTN</v>
          </cell>
          <cell r="V2102" t="str">
            <v>NULL</v>
          </cell>
        </row>
        <row r="2103">
          <cell r="A2103" t="str">
            <v>HDP00528</v>
          </cell>
          <cell r="B2103">
            <v>9992422</v>
          </cell>
          <cell r="C2103" t="str">
            <v>Improving Clinical trial Education, Recruitment, and Enrollment at CTSA Hubs (I-CERCH)</v>
          </cell>
          <cell r="D2103" t="str">
            <v>NCATS</v>
          </cell>
          <cell r="E2103" t="str">
            <v>3U24TR001579-04S1</v>
          </cell>
          <cell r="F2103" t="str">
            <v>TR001579</v>
          </cell>
          <cell r="G2103">
            <v>2019</v>
          </cell>
          <cell r="H2103" t="str">
            <v>Other Research-Related</v>
          </cell>
          <cell r="I2103" t="str">
            <v>YOLANDA F VALLEJO</v>
          </cell>
          <cell r="J2103">
            <v>3131262</v>
          </cell>
          <cell r="K2103" t="str">
            <v>VANDERBILT UNIVERSITY MEDICAL CENTER</v>
          </cell>
          <cell r="L2103" t="str">
            <v>TN</v>
          </cell>
          <cell r="M2103" t="str">
            <v>Pain mgt</v>
          </cell>
          <cell r="N2103" t="str">
            <v>Clinical Research in Pain Management</v>
          </cell>
          <cell r="O2103" t="str">
            <v>Pain Management Effectiveness Research Network (ERN)</v>
          </cell>
          <cell r="P2103" t="str">
            <v>not registered</v>
          </cell>
          <cell r="Q2103" t="str">
            <v>live</v>
          </cell>
          <cell r="R2103" t="str">
            <v>No</v>
          </cell>
          <cell r="S2103">
            <v>0</v>
          </cell>
          <cell r="T2103" t="str">
            <v>No</v>
          </cell>
          <cell r="U2103" t="str">
            <v>MFMU</v>
          </cell>
          <cell r="V2103">
            <v>9992422</v>
          </cell>
        </row>
        <row r="2104">
          <cell r="A2104" t="str">
            <v>HDP00479</v>
          </cell>
          <cell r="B2104">
            <v>9993692</v>
          </cell>
          <cell r="C2104" t="str">
            <v>Phase 1a/1b Clinical Trials of Multivalent Opioid Vaccine Components</v>
          </cell>
          <cell r="D2104" t="str">
            <v>NIDA</v>
          </cell>
          <cell r="E2104" t="str">
            <v>3UG3DA047711-02S1</v>
          </cell>
          <cell r="F2104" t="str">
            <v>DA047711</v>
          </cell>
          <cell r="G2104">
            <v>2019</v>
          </cell>
          <cell r="H2104" t="str">
            <v>Non-SBIR/STTR</v>
          </cell>
          <cell r="I2104" t="str">
            <v>JANA  Drgonova</v>
          </cell>
          <cell r="J2104">
            <v>1524758</v>
          </cell>
          <cell r="K2104" t="str">
            <v>NEW YORK STATE PSYCHIATRIC INSTITUTE DBA RESEARCH FOUNDATION FOR MENTAL HYGIENE, INC</v>
          </cell>
          <cell r="L2104" t="str">
            <v>NY</v>
          </cell>
          <cell r="M2104" t="str">
            <v>OUD</v>
          </cell>
          <cell r="N2104" t="str">
            <v>Novel Therapeutic Options for Opioid Use Disorder and Overdose</v>
          </cell>
          <cell r="O2104" t="str">
            <v>Focusing Medication Development to Prevent and Treat Opioid Use Disorder and Overdose</v>
          </cell>
          <cell r="P2104" t="str">
            <v>not registered</v>
          </cell>
          <cell r="Q2104" t="str">
            <v>live</v>
          </cell>
          <cell r="R2104" t="str">
            <v>No</v>
          </cell>
          <cell r="S2104">
            <v>0</v>
          </cell>
          <cell r="T2104" t="str">
            <v>No</v>
          </cell>
          <cell r="V2104">
            <v>9993692</v>
          </cell>
        </row>
        <row r="2105">
          <cell r="A2105" t="str">
            <v>HDP00694</v>
          </cell>
          <cell r="B2105">
            <v>9993727</v>
          </cell>
          <cell r="C2105" t="str">
            <v>ECHO Administrative Supplement - Neonatal Opioid Trials</v>
          </cell>
          <cell r="D2105" t="str">
            <v>OD</v>
          </cell>
          <cell r="E2105" t="str">
            <v>3U2COD023375-04S1</v>
          </cell>
          <cell r="F2105" t="str">
            <v>OD023375</v>
          </cell>
          <cell r="G2105">
            <v>2019</v>
          </cell>
          <cell r="H2105" t="str">
            <v>Other Research-Related</v>
          </cell>
          <cell r="I2105" t="str">
            <v>CAROL J BLAISDELL</v>
          </cell>
          <cell r="J2105">
            <v>6750000</v>
          </cell>
          <cell r="K2105" t="str">
            <v>DUKE UNIVERSITY</v>
          </cell>
          <cell r="L2105" t="str">
            <v>NC</v>
          </cell>
          <cell r="M2105" t="str">
            <v>OUD</v>
          </cell>
          <cell r="N2105" t="str">
            <v>Enhanced Outcomes for Infants and Children Exposed to Opioids</v>
          </cell>
          <cell r="O2105" t="str">
            <v>Advancing Clinical Trials in Neonatal Opioid Withdrawal (ACT NOW)</v>
          </cell>
          <cell r="P2105" t="str">
            <v>not registered</v>
          </cell>
          <cell r="Q2105" t="str">
            <v>archived</v>
          </cell>
          <cell r="R2105" t="str">
            <v>No</v>
          </cell>
          <cell r="S2105">
            <v>0</v>
          </cell>
          <cell r="T2105" t="str">
            <v>No</v>
          </cell>
          <cell r="U2105" t="str">
            <v>ACT NOW</v>
          </cell>
          <cell r="V2105">
            <v>9993727</v>
          </cell>
        </row>
        <row r="2106">
          <cell r="A2106" t="str">
            <v>HDP00586</v>
          </cell>
          <cell r="B2106">
            <v>9993931</v>
          </cell>
          <cell r="C2106" t="str">
            <v>Supplement to Prevention Research Center: Parenting Among Women Who Are Opioid Users, Project 2</v>
          </cell>
          <cell r="D2106" t="str">
            <v>NIDA</v>
          </cell>
          <cell r="E2106" t="str">
            <v>3P50DA048756-01S1</v>
          </cell>
          <cell r="F2106" t="str">
            <v>DA048756</v>
          </cell>
          <cell r="G2106">
            <v>2019</v>
          </cell>
          <cell r="H2106" t="str">
            <v>Research Centers</v>
          </cell>
          <cell r="I2106" t="str">
            <v>Belinda E. Sims</v>
          </cell>
          <cell r="J2106">
            <v>899663</v>
          </cell>
          <cell r="K2106" t="str">
            <v>UNIVERSITY OF OREGON</v>
          </cell>
          <cell r="L2106" t="str">
            <v>OR</v>
          </cell>
          <cell r="M2106" t="str">
            <v>OUD</v>
          </cell>
          <cell r="N2106" t="str">
            <v>New Strategies to Prevent and Treat Opioid Addiction</v>
          </cell>
          <cell r="O2106" t="str">
            <v>Preventing Opioid Use Disorder</v>
          </cell>
          <cell r="P2106" t="str">
            <v>registered</v>
          </cell>
          <cell r="Q2106" t="str">
            <v>live</v>
          </cell>
          <cell r="R2106" t="str">
            <v>No</v>
          </cell>
          <cell r="S2106">
            <v>0</v>
          </cell>
          <cell r="T2106" t="str">
            <v>Yes</v>
          </cell>
          <cell r="U2106" t="str">
            <v>HPC</v>
          </cell>
          <cell r="V2106">
            <v>10754735</v>
          </cell>
        </row>
        <row r="2107">
          <cell r="A2107" t="str">
            <v>HDP00030</v>
          </cell>
          <cell r="B2107">
            <v>9994056</v>
          </cell>
          <cell r="C2107" t="str">
            <v>HEAL: Development of Clinical Candidate Drugs for Pain, Addiction and Overdose</v>
          </cell>
          <cell r="D2107" t="str">
            <v>NCATS</v>
          </cell>
          <cell r="E2107" t="str">
            <v>1ZIATR000375-01</v>
          </cell>
          <cell r="F2107" t="str">
            <v>TR000375</v>
          </cell>
          <cell r="G2107">
            <v>2019</v>
          </cell>
          <cell r="H2107" t="str">
            <v>Intramural Research</v>
          </cell>
          <cell r="J2107">
            <v>9587227</v>
          </cell>
          <cell r="K2107" t="str">
            <v>NATIONAL CENTER FOR ADVANCING TRANSLATIONAL SCIENCES</v>
          </cell>
          <cell r="M2107" t="str">
            <v>OUD</v>
          </cell>
          <cell r="P2107" t="str">
            <v>not registered</v>
          </cell>
          <cell r="Q2107" t="str">
            <v>live</v>
          </cell>
          <cell r="R2107" t="str">
            <v>No</v>
          </cell>
          <cell r="S2107">
            <v>0</v>
          </cell>
          <cell r="T2107" t="str">
            <v>No</v>
          </cell>
          <cell r="V2107">
            <v>10910759</v>
          </cell>
        </row>
        <row r="2108">
          <cell r="A2108" t="str">
            <v>HDP00284</v>
          </cell>
          <cell r="B2108">
            <v>9997567</v>
          </cell>
          <cell r="C2108" t="str">
            <v>Anatomic, Physiologic and Transcriptomic Mechanisms of Neuropathic Pain in Human DRG</v>
          </cell>
          <cell r="D2108" t="str">
            <v>NINDS</v>
          </cell>
          <cell r="E2108" t="str">
            <v>1R01NS111929-01A1</v>
          </cell>
          <cell r="F2108" t="str">
            <v>NS111929</v>
          </cell>
          <cell r="G2108">
            <v>2020</v>
          </cell>
          <cell r="H2108" t="str">
            <v>Non-SBIR/STTR</v>
          </cell>
          <cell r="I2108" t="str">
            <v>Michael L Oshinsky</v>
          </cell>
          <cell r="J2108">
            <v>667847</v>
          </cell>
          <cell r="K2108" t="str">
            <v>UNIVERSITY OF TX MD ANDERSON CAN CTR</v>
          </cell>
          <cell r="L2108" t="str">
            <v>TX</v>
          </cell>
          <cell r="M2108" t="str">
            <v>Pain mgt</v>
          </cell>
          <cell r="N2108" t="str">
            <v>Preclinical and Translational Research in Pain Management</v>
          </cell>
          <cell r="O2108" t="str">
            <v>Discovery and Validation of Novel Targets for Safe and Effective Treatment of Pain</v>
          </cell>
          <cell r="P2108" t="str">
            <v>not registered</v>
          </cell>
          <cell r="Q2108" t="str">
            <v>live</v>
          </cell>
          <cell r="R2108" t="str">
            <v>No</v>
          </cell>
          <cell r="S2108">
            <v>0</v>
          </cell>
          <cell r="T2108" t="str">
            <v>Yes</v>
          </cell>
          <cell r="V2108">
            <v>9997567</v>
          </cell>
        </row>
        <row r="2109">
          <cell r="A2109" t="str">
            <v>HDP00626</v>
          </cell>
          <cell r="B2109">
            <v>9998095</v>
          </cell>
          <cell r="C2109" t="str">
            <v>Johns Hopkins-Tufts Trial Innovation Center</v>
          </cell>
          <cell r="D2109" t="str">
            <v>NCATS</v>
          </cell>
          <cell r="E2109" t="str">
            <v>3U24TR001609-04S1</v>
          </cell>
          <cell r="F2109" t="str">
            <v>TR001609</v>
          </cell>
          <cell r="G2109">
            <v>2019</v>
          </cell>
          <cell r="H2109" t="str">
            <v>Other Research-Related</v>
          </cell>
          <cell r="I2109" t="str">
            <v>KENNETH L WILEY</v>
          </cell>
          <cell r="J2109">
            <v>2631133</v>
          </cell>
          <cell r="K2109" t="str">
            <v>JOHNS HOPKINS UNIVERSITY</v>
          </cell>
          <cell r="L2109" t="str">
            <v>MD</v>
          </cell>
          <cell r="M2109" t="str">
            <v>Pain mgt</v>
          </cell>
          <cell r="N2109" t="str">
            <v>Clinical Research in Pain Management</v>
          </cell>
          <cell r="O2109" t="str">
            <v>Pain Management Effectiveness Research Network (ERN)</v>
          </cell>
          <cell r="P2109" t="str">
            <v>not registered</v>
          </cell>
          <cell r="Q2109" t="str">
            <v>archived</v>
          </cell>
          <cell r="R2109" t="str">
            <v>No</v>
          </cell>
          <cell r="S2109">
            <v>0</v>
          </cell>
          <cell r="T2109" t="str">
            <v>No</v>
          </cell>
          <cell r="U2109" t="str">
            <v>NULL</v>
          </cell>
          <cell r="V2109">
            <v>9998095</v>
          </cell>
        </row>
        <row r="2110">
          <cell r="A2110" t="str">
            <v>HDP00538</v>
          </cell>
          <cell r="B2110">
            <v>9998160</v>
          </cell>
          <cell r="C2110" t="str">
            <v>Modeling temporomandibular joint disorders pain: role of transient receptor potential ion channels</v>
          </cell>
          <cell r="D2110" t="str">
            <v>NIDCR</v>
          </cell>
          <cell r="E2110" t="str">
            <v>3R01DE027454-02S2</v>
          </cell>
          <cell r="F2110" t="str">
            <v>DE027454</v>
          </cell>
          <cell r="G2110">
            <v>2019</v>
          </cell>
          <cell r="H2110" t="str">
            <v>Non-SBIR/STTR</v>
          </cell>
          <cell r="I2110" t="str">
            <v>Melissa M Ghim</v>
          </cell>
          <cell r="J2110">
            <v>242023</v>
          </cell>
          <cell r="K2110" t="str">
            <v>DUKE UNIVERSITY</v>
          </cell>
          <cell r="L2110" t="str">
            <v>NC</v>
          </cell>
          <cell r="M2110" t="str">
            <v>Pain mgt</v>
          </cell>
          <cell r="N2110" t="str">
            <v>Preclinical and Translational Research in Pain Management</v>
          </cell>
          <cell r="O2110" t="str">
            <v>Discovery and Validation of Novel Targets for Safe and Effective Treatment of Pain</v>
          </cell>
          <cell r="P2110" t="str">
            <v>registered</v>
          </cell>
          <cell r="Q2110" t="str">
            <v>live</v>
          </cell>
          <cell r="R2110" t="str">
            <v>Yes</v>
          </cell>
          <cell r="S2110">
            <v>0</v>
          </cell>
          <cell r="T2110" t="str">
            <v>Yes</v>
          </cell>
          <cell r="V2110">
            <v>9998160</v>
          </cell>
        </row>
        <row r="2111">
          <cell r="A2111" t="str">
            <v>HDP00460</v>
          </cell>
          <cell r="B2111">
            <v>9998189</v>
          </cell>
          <cell r="C2111" t="str">
            <v>Data Coord Ctr-NICHD Cooperative Multicenter Maternal Medicine Units Research Net</v>
          </cell>
          <cell r="D2111" t="str">
            <v>NICHD</v>
          </cell>
          <cell r="E2111" t="str">
            <v>3U10HD036801-21S1</v>
          </cell>
          <cell r="F2111" t="str">
            <v>HD036801</v>
          </cell>
          <cell r="G2111">
            <v>2019</v>
          </cell>
          <cell r="H2111" t="str">
            <v>Other Research-Related</v>
          </cell>
          <cell r="I2111" t="str">
            <v>Caroline  Signore</v>
          </cell>
          <cell r="J2111">
            <v>8186580</v>
          </cell>
          <cell r="K2111" t="str">
            <v>GEORGE WASHINGTON UNIVERSITY</v>
          </cell>
          <cell r="L2111" t="str">
            <v>DC</v>
          </cell>
          <cell r="M2111" t="str">
            <v>Pain mgt</v>
          </cell>
          <cell r="N2111" t="str">
            <v>Clinical Research in Pain Management</v>
          </cell>
          <cell r="O2111" t="str">
            <v>Pain Management Effectiveness Research Network (ERN)</v>
          </cell>
          <cell r="P2111" t="str">
            <v>registered</v>
          </cell>
          <cell r="Q2111" t="str">
            <v>live</v>
          </cell>
          <cell r="R2111" t="str">
            <v>No</v>
          </cell>
          <cell r="S2111">
            <v>0</v>
          </cell>
          <cell r="T2111" t="str">
            <v>Yes</v>
          </cell>
          <cell r="U2111" t="str">
            <v>MFMU</v>
          </cell>
          <cell r="V2111">
            <v>9998189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880.596662268516" createdVersion="8" refreshedVersion="8" minRefreshableVersion="3" recordCount="992" xr:uid="{9BD832E4-3B5B-47B1-AA37-B64263C8A9D9}">
  <cacheSource type="worksheet">
    <worksheetSource ref="A1:BO1048576" sheet="Sheet1"/>
  </cacheSource>
  <cacheFields count="67">
    <cacheField name="schemaVersion" numFmtId="0">
      <sharedItems containsBlank="1"/>
    </cacheField>
    <cacheField name="section" numFmtId="0">
      <sharedItems containsBlank="1" count="83">
        <s v="phone_screening"/>
        <s v="baseline_assessment"/>
        <s v="week_assessment"/>
        <s v="brief_pain_inventory"/>
        <s v="brief_pain_inventory_short_form_bpi_sf"/>
        <s v="brief_pain_inventory_short_form_bpisf"/>
        <s v="a_infant_medical_history_01_month"/>
        <s v="wasiii_summary_scores"/>
        <s v="home"/>
        <s v="serious_adverse_event_form"/>
        <s v="basic_identifying_information"/>
        <s v="baseline_questionnaire"/>
        <s v="twelve_month_visit_questionnaires"/>
        <s v="form_1"/>
        <s v="baseline_demographics"/>
        <s v="esc21"/>
        <s v="esc29"/>
        <s v="imhv1"/>
        <s v="mmhv1"/>
        <s v="subject_id"/>
        <s v="sex"/>
        <s v="Codebook"/>
        <s v="hdp00825_healddfinal_deidentified_obot_dataset"/>
        <s v="part_3_information_about_your_clinic_790b"/>
        <s v="part_4_information_about_you_d5df"/>
        <s v="setting_up_your_payment"/>
        <m/>
        <s v="demographics"/>
        <s v="Aim1"/>
        <s v="Aim2"/>
        <s v="participant_information"/>
        <s v="baseline_survey"/>
        <s v="form_1_screener"/>
        <s v="form_2_rds_recruitment_questions"/>
        <s v="form_16_demographics"/>
        <s v="form_16_demographics_3mo"/>
        <s v="scope_demographics"/>
        <s v="nida"/>
        <s v="odcsci_786_dict"/>
        <s v="ctn0095a2"/>
        <s v="inclusionexclusion"/>
        <s v="informed_consent_documentation"/>
        <s v="participant_tracking_phi_do_not_share"/>
        <s v="pubertal_development_scale_pds"/>
        <s v="p_demographics_parent_health_v2_phi_do_not_share"/>
        <s v="p_demographics_parent_health_v2_phi_do_not_share_2"/>
        <s v="sprint_qst_start"/>
        <s v="stress_first_aid_field_test_consent_demographics_a"/>
        <s v="anxiety_gad2"/>
        <s v="generalized_anxiety_disorder_2item_gad2"/>
        <s v="p_generalized_anxiety_disorder_2item_gad2p"/>
        <s v="gad2"/>
        <s v="generalized_anxiety_disorder_gad_7"/>
        <s v="generalized_anxiety_disorder_7"/>
        <s v="nida_mod_assist_tool_2"/>
        <s v="child_pain_catastrophizing_scale_pcsc"/>
        <s v="p_parent_pain_catastrophizing_scale_p_pcs"/>
        <s v="pain_catastrophizing_scale_pcs"/>
        <s v="pain_catastrophizing_questionnaire"/>
        <s v="pain_catastrophizing_scale"/>
        <s v="pediatric_quality_of_life_short_form_pedsqlsf"/>
        <s v="peg_pain_screening_tool"/>
        <s v="patient_global_impression_of_change_pgic"/>
        <s v="patient_global_impression_of_change"/>
        <s v="phq_2"/>
        <s v="patient_health_questionnaire2"/>
        <s v="patient_health_questionnaire2_phq2"/>
        <s v="p_patient_health_questionnaire2_phq2p"/>
        <s v="patient_health_questionnaire_phq_8"/>
        <s v="scope_medical_and_substance_use_disorder_history"/>
        <s v="personal_health_questionnaire_depression"/>
        <s v="promis_physical_functioning_6b_pfa"/>
        <s v="promis_item_bank_v2_0_physical_function_short_form_6b"/>
        <s v="promis_sleep_disturbance_6a"/>
        <s v="promis29_2_all"/>
        <s v="scope_promis_sleep_disturbance_sf_8a"/>
        <s v="promis_item_bank_v0_1_sleep_disturbance_short_form_6a"/>
        <s v="promis_sleep"/>
        <s v="adolescent_sleep_wake_scale_short_form_aswssf"/>
        <s v="taps_tobacco_alcohol_prescription_medications_and_"/>
        <s v="taps_substance_abuse_screener"/>
        <s v="taps"/>
        <s v="tobacco_alcohol_prescription_medication_substance"/>
      </sharedItems>
    </cacheField>
    <cacheField name="name" numFmtId="0">
      <sharedItems containsBlank="1"/>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longText="1"/>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Canonical CRF Name" numFmtId="0">
      <sharedItems containsBlank="1"/>
    </cacheField>
    <cacheField name="Rationale" numFmtId="0">
      <sharedItems containsBlank="1"/>
    </cacheField>
    <cacheField name="Full Response" numFmtId="0">
      <sharedItems containsBlank="1" longText="1"/>
    </cacheField>
    <cacheField name="HEAL Core CRF Match" numFmtId="0">
      <sharedItems containsBlank="1" count="25">
        <s v="BPI Pain Interference"/>
        <s v="BPI Pain Severity"/>
        <s v="Brief Pain Inventory (BPI)"/>
        <s v="Demographics"/>
        <s v="GAD2 Pain (Generalized Anxiety Disorder)"/>
        <s v="GAD7"/>
        <s v="NIDAL2 (NIDA Modified ASSIST L2)"/>
        <s v="PCS Child"/>
        <s v="PCS Parent"/>
        <s v="PCS13"/>
        <s v="PCS6"/>
        <s v="PedsQL (Pediatric Quality of Life Inventory)"/>
        <s v="PEG Pain"/>
        <s v="PGIC Pain(Patient Global Impression of Change Pain)"/>
        <s v="PHQ2 (Patient Health Questionnaire 2)"/>
        <s v="PHQ8"/>
        <s v="PHQ9"/>
        <s v="PROMIS PF Pain 6b"/>
        <s v="PROMIS Sleep Disturbance 6a"/>
        <s v="SleepASWS"/>
        <s v="TAPS Pain"/>
        <m/>
        <s v="PROMIS PF Pain" u="1"/>
        <s v="PedsQL" u="1"/>
        <s v="Brief Pain Inventory" u="1"/>
      </sharedItems>
    </cacheField>
    <cacheField name="Confidence Level" numFmtId="0">
      <sharedItems containsBlank="1"/>
    </cacheField>
    <cacheField name="Match Rationale" numFmtId="0">
      <sharedItems containsBlank="1"/>
    </cacheField>
    <cacheField name="Source_File" numFmtId="0">
      <sharedItems containsBlank="1"/>
    </cacheField>
    <cacheField name="HDP_ID" numFmtId="0">
      <sharedItems containsBlank="1" count="26">
        <s v="HDP00110"/>
        <s v="HDP00933"/>
        <s v="HDP01498"/>
        <s v="HDP01329"/>
        <s v="HDP00253"/>
        <s v="HDP00066"/>
        <s v="HDP00210"/>
        <s v="HDP00429"/>
        <s v="HDP00540"/>
        <s v="HDP00541"/>
        <s v="HDP00556"/>
        <s v="HDP00825"/>
        <s v="HDP00908"/>
        <s v="HDP00927"/>
        <s v="HDP00952"/>
        <s v="HDP00980"/>
        <s v="HDP01057"/>
        <s v="HDP01068"/>
        <s v="HDP01193"/>
        <s v="HDP01239"/>
        <s v="HDP01265"/>
        <s v="HDP01287"/>
        <s v="HDP01310"/>
        <s v="HDP00619"/>
        <s v="HDP01161"/>
        <m/>
      </sharedItems>
    </cacheField>
    <cacheField name="HDP_ApplID" numFmtId="0">
      <sharedItems containsString="0" containsBlank="1" containsNumber="1" containsInteger="1" minValue="9568846" maxValue="11062118"/>
    </cacheField>
    <cacheField name="fund_mech" numFmtId="0">
      <sharedItems containsBlank="1" count="5">
        <s v="Non-SBIR/STTR"/>
        <s v="Research Centers"/>
        <s v="Other Research-Related"/>
        <e v="#N/A"/>
        <m/>
      </sharedItems>
    </cacheField>
    <cacheField name="res_goal" numFmtId="0">
      <sharedItems containsBlank="1" count="5">
        <s v="Pain mgt"/>
        <s v="OUD"/>
        <s v="Cross-Cutting Research"/>
        <e v="#N/A"/>
        <m/>
      </sharedItems>
    </cacheField>
    <cacheField name="res_network" numFmtId="0">
      <sharedItems containsBlank="1" containsMixedTypes="1" containsNumber="1" containsInteger="1" minValue="0" maxValue="0"/>
    </cacheField>
    <cacheField name="module" numFmtId="0">
      <sharedItems containsBlank="1"/>
    </cacheField>
    <cacheField name="encodings" numFmtId="0">
      <sharedItems containsBlank="1"/>
    </cacheField>
    <cacheField name="ordered"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s v="0.3.2"/>
    <x v="0"/>
    <s v="gen_ac"/>
    <s v="A. General Activity"/>
    <s v="BPI Pain Interference _x000a__x000a_6. What number best describes how, during the past week, pain has interfered with the following: A. General Activity"/>
    <s v="integer"/>
    <m/>
    <m/>
    <m/>
    <s v="0|1|2|3|4|5|6|7|8|9|10"/>
    <m/>
    <m/>
    <m/>
    <s v="0=0 - Does Not Interfere|1=1|2=2|3=3|4=4|5=5|6=6|7=7|8=8|9=9|10=10 - Completely Interferes"/>
    <m/>
    <m/>
    <m/>
    <m/>
    <m/>
    <m/>
    <m/>
    <m/>
    <m/>
    <m/>
    <m/>
    <m/>
    <m/>
    <m/>
    <m/>
    <m/>
    <s v="BPI Pain Interference Assessment"/>
    <s v="The variable 'gen_ac' relates to general activity interference due to pain, which aligns with the Brief Pain Inventory (BPI) Pain Interference form rather than the Phone Screening."/>
    <s v="{&quot;crf_name&quot;:&quot;BPI_Pain_Interference&quot;,&quot;rationale&quot;:&quot;The variable 'gen_ac' relates to general activity interference due to pain, which aligns with the Brief Pain Inventory (BPI) Pain Interference form rather than the Phone Screening.&quot;}"/>
    <x v="0"/>
    <s v="High"/>
    <s v="The CRF name exactly matches 'BPI Pain Interference' and the variable description about general activity interference due to pain aligns with this form."/>
    <s v="HDP00110_PRECICEV2_DataDictionary_2023-08-11.vlmd_2025-07-30"/>
    <x v="0"/>
    <n v="9870024"/>
    <x v="0"/>
    <x v="0"/>
    <n v="0"/>
    <m/>
    <m/>
    <m/>
    <m/>
    <m/>
    <m/>
    <m/>
    <m/>
    <m/>
    <m/>
    <m/>
    <m/>
    <m/>
    <m/>
    <m/>
    <m/>
    <m/>
    <m/>
    <m/>
    <m/>
    <m/>
    <m/>
    <m/>
    <m/>
    <m/>
  </r>
  <r>
    <s v="0.3.2"/>
    <x v="0"/>
    <s v="mood_b"/>
    <s v="B. Mood"/>
    <s v="BPI Pain Interference _x000a__x000a_6. What number best describes how, during the past week, pain has interfered with the following: B. Mood"/>
    <s v="integer"/>
    <m/>
    <m/>
    <m/>
    <s v="0|1|2|3|4|5|6|7|8|9|10"/>
    <m/>
    <m/>
    <m/>
    <s v="0=0 - Does Not Interfere|1=1|2=2|3=3|4=4|5=5|6=6|7=7|8=8|9=9|10=10 - Completely Interferes"/>
    <m/>
    <m/>
    <m/>
    <m/>
    <m/>
    <m/>
    <m/>
    <m/>
    <m/>
    <m/>
    <m/>
    <m/>
    <m/>
    <m/>
    <m/>
    <m/>
    <s v="BPI Pain Interference"/>
    <s v="The variable relates to the Brief Pain Inventory assessing pain interference with mood at baseline, indicating a baseline pain interference form rather than a phone screening."/>
    <s v="{&quot;crf_name&quot;:&quot;Baseline Pain Interference&quot;,&quot;rationale&quot;:&quot;The variable relates to the Brief Pain Inventory assessing pain interference with mood at baseline, indicating a baseline pain interference form rather than a phone screening.&quot;}"/>
    <x v="0"/>
    <s v="High"/>
    <s v="The CRF name exactly matches 'BPI Pain Interference' and the description confirms it assesses baseline pain interference consistent with the Brief Pain Inventory."/>
    <s v="HDP00110_PRECICEV2_DataDictionary_2023-08-11.vlmd_2025-07-30"/>
    <x v="0"/>
    <n v="9870024"/>
    <x v="0"/>
    <x v="0"/>
    <n v="0"/>
    <m/>
    <m/>
    <m/>
    <m/>
    <m/>
    <m/>
    <m/>
    <m/>
    <m/>
    <m/>
    <m/>
    <m/>
    <m/>
    <m/>
    <m/>
    <m/>
    <m/>
    <m/>
    <m/>
    <m/>
    <m/>
    <m/>
    <m/>
    <m/>
    <m/>
  </r>
  <r>
    <s v="0.3.2"/>
    <x v="0"/>
    <s v="walk_c"/>
    <s v="C. Walking Ability"/>
    <s v="BPI Pain Interference _x000a__x000a_6. What number best describes how, during the past week, pain has interfered with the following: C. Walking Ability"/>
    <s v="integer"/>
    <m/>
    <m/>
    <m/>
    <s v="0|1|2|3|4|5|6|7|8|9|10"/>
    <m/>
    <m/>
    <m/>
    <s v="0=0 - Does Not Interfere|1=1|2=2|3=3|4=4|5=5|6=6|7=7|8=8|9=9|10=10 - Completely Interferes"/>
    <m/>
    <m/>
    <m/>
    <m/>
    <m/>
    <m/>
    <m/>
    <m/>
    <m/>
    <m/>
    <m/>
    <m/>
    <m/>
    <m/>
    <m/>
    <m/>
    <s v="BPI Pain Interference Assessment"/>
    <s v="The variable relates to pain interference with walking, aligning with the Brief Pain Inventory (BPI) Pain Interference form rather than the phone screening."/>
    <s v="{&quot;crf_name&quot;:&quot;BPI_Pain_Interference&quot;,&quot;rationale&quot;:&quot;The variable relates to pain interference with walking, aligning with the Brief Pain Inventory (BPI) Pain Interference form rather than the phone screening.&quot;}"/>
    <x v="0"/>
    <s v="High"/>
    <s v="The CRF name exactly matches 'BPI Pain Interference' and the variable description aligns with pain interference concepts in the Brief Pain Inventory."/>
    <s v="HDP00110_PRECICEV2_DataDictionary_2023-08-11.vlmd_2025-07-30"/>
    <x v="0"/>
    <n v="9870024"/>
    <x v="0"/>
    <x v="0"/>
    <n v="0"/>
    <m/>
    <m/>
    <m/>
    <m/>
    <m/>
    <m/>
    <m/>
    <m/>
    <m/>
    <m/>
    <m/>
    <m/>
    <m/>
    <m/>
    <m/>
    <m/>
    <m/>
    <m/>
    <m/>
    <m/>
    <m/>
    <m/>
    <m/>
    <m/>
    <m/>
  </r>
  <r>
    <s v="0.3.2"/>
    <x v="0"/>
    <s v="relat_e"/>
    <s v="E. Relations with other people"/>
    <s v="BPI Pain Interference _x000a__x000a_6. What number best describes how, during the past week, pain has interfered with the following: E. Relations with other people"/>
    <s v="integer"/>
    <m/>
    <m/>
    <m/>
    <s v="0|1|2|3|4|5|6|7|8|9|10"/>
    <m/>
    <m/>
    <m/>
    <s v="0=0 - Does Not Interfere|1=1|2=2|3=3|4=4|5=5|6=6|7=7|8=8|9=9|10=10 - Completely Interferes"/>
    <m/>
    <m/>
    <m/>
    <m/>
    <m/>
    <m/>
    <m/>
    <m/>
    <m/>
    <m/>
    <m/>
    <m/>
    <m/>
    <m/>
    <m/>
    <m/>
    <s v="BPI Pain Interference Assessment"/>
    <s v="The variable relates to pain interference with relationships, aligning with the Brief Pain Inventory (BPI) Pain Interference form rather than the phone screening."/>
    <s v="{&quot;crf_name&quot;:&quot;BPI_Pain_Interference&quot;,&quot;rationale&quot;:&quot;The variable relates to pain interference with relationships, aligning with the Brief Pain Inventory (BPI) Pain Interference form rather than the phone screening.&quot;}"/>
    <x v="0"/>
    <s v="High"/>
    <s v="The CRF name exactly matches 'BPI Pain Interference' and the description aligns with pain interference themes in the Brief Pain Inventory."/>
    <s v="HDP00110_PRECICEV2_DataDictionary_2023-08-11.vlmd_2025-07-30"/>
    <x v="0"/>
    <n v="9870024"/>
    <x v="0"/>
    <x v="0"/>
    <n v="0"/>
    <m/>
    <m/>
    <m/>
    <m/>
    <m/>
    <m/>
    <m/>
    <m/>
    <m/>
    <m/>
    <m/>
    <m/>
    <m/>
    <m/>
    <m/>
    <m/>
    <m/>
    <m/>
    <m/>
    <m/>
    <m/>
    <m/>
    <m/>
    <m/>
    <m/>
  </r>
  <r>
    <s v="0.3.2"/>
    <x v="0"/>
    <s v="sleep_f"/>
    <s v="F.  Sleep"/>
    <s v="BPI Pain Interference _x000a__x000a_6. What number best describes how, during the past week, pain has interfered with the following: F.  Sleep"/>
    <s v="integer"/>
    <m/>
    <m/>
    <m/>
    <s v="0|1|2|3|4|5|6|7|8|9|10"/>
    <m/>
    <m/>
    <m/>
    <s v="0=0 - Does Not Interfere|1=1|2=2|3=3|4=4|5=5|6=6|7=7|8=8|9=9|10=10 - Completely Interferes"/>
    <m/>
    <m/>
    <m/>
    <m/>
    <m/>
    <m/>
    <m/>
    <m/>
    <m/>
    <m/>
    <m/>
    <m/>
    <m/>
    <m/>
    <m/>
    <m/>
    <s v="BPI Pain Interference Assessment"/>
    <s v="The variable measures pain interference with sleep, which aligns with the Brief Pain Inventory (BPI) Pain Interference form rather than the phone screening."/>
    <s v="{&quot;crf_name&quot;:&quot;BPI_Pain_Interference&quot;,&quot;rationale&quot;:&quot;The variable measures pain interference with sleep, which aligns with the Brief Pain Inventory (BPI) Pain Interference form rather than the phone screening.&quot;}"/>
    <x v="0"/>
    <s v="High"/>
    <s v="The CRF name exactly matches 'BPI Pain Interference' and the variable description about pain interference with sleep aligns with this HEAL Core CRF."/>
    <s v="HDP00110_PRECICEV2_DataDictionary_2023-08-11.vlmd_2025-07-30"/>
    <x v="0"/>
    <n v="9870024"/>
    <x v="0"/>
    <x v="0"/>
    <n v="0"/>
    <m/>
    <m/>
    <m/>
    <m/>
    <m/>
    <m/>
    <m/>
    <m/>
    <m/>
    <m/>
    <m/>
    <m/>
    <m/>
    <m/>
    <m/>
    <m/>
    <m/>
    <m/>
    <m/>
    <m/>
    <m/>
    <m/>
    <m/>
    <m/>
    <m/>
  </r>
  <r>
    <s v="0.3.2"/>
    <x v="1"/>
    <s v="a_general_activity"/>
    <s v="A. General Activity"/>
    <s v="16.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BPI Pain Interference Assessment"/>
    <s v="The variable measures pain interference with general activity, aligning with the Brief Pain Inventory (BPI) Pain Interference form rather than a general baseline assessment."/>
    <s v="{&quot;crf_name&quot;:&quot;BPI_Pain_Interference&quot;,&quot;rationale&quot;:&quot;The variable measures pain interference with general activity, aligning with the Brief Pain Inventory (BPI) Pain Interference form rather than a general baseline assessment.&quot;}"/>
    <x v="0"/>
    <s v="High"/>
    <s v="The CRF name exactly matches 'BPI Pain Interference' and the description confirms measurement of pain interference consistent with this HEAL Core CRF."/>
    <s v="HDP00110_PRECICEV2_DataDictionary_2023-08-11.vlmd_2025-07-30"/>
    <x v="0"/>
    <n v="9870024"/>
    <x v="0"/>
    <x v="0"/>
    <n v="0"/>
    <m/>
    <m/>
    <m/>
    <m/>
    <m/>
    <m/>
    <m/>
    <m/>
    <m/>
    <m/>
    <m/>
    <m/>
    <m/>
    <m/>
    <m/>
    <m/>
    <m/>
    <m/>
    <m/>
    <m/>
    <m/>
    <m/>
    <m/>
    <m/>
    <m/>
  </r>
  <r>
    <s v="0.3.2"/>
    <x v="1"/>
    <s v="b_mood"/>
    <s v="B. Mood"/>
    <s v="16. BPI Pain Interference_x000a__x000a_What number best describes how, during the past week, pain has interfered with the following: B. Mood"/>
    <s v="integer"/>
    <m/>
    <m/>
    <m/>
    <s v="0|1|2|3|4|5|6|7|8|9|10"/>
    <m/>
    <m/>
    <m/>
    <s v="0=0 - Does Not Interfere|1=1|2=2|3=3|4=4|5=5|6=6|7=7|8=8|9=9|10=10 - Completely Interferes"/>
    <m/>
    <m/>
    <m/>
    <m/>
    <m/>
    <m/>
    <m/>
    <m/>
    <m/>
    <m/>
    <m/>
    <m/>
    <m/>
    <m/>
    <m/>
    <m/>
    <s v="BPI Pain Interference"/>
    <s v="The variable measures pain interference specifically on mood at baseline, aligning with a pain interference form rather than a general baseline assessment."/>
    <s v="{&quot;crf_name&quot;:&quot;Baseline Pain Interference&quot;,&quot;rationale&quot;:&quot;The variable measures pain interference specifically on mood at baseline, aligning with a pain interference form rather than a general baseline assessment.&quot;}"/>
    <x v="0"/>
    <s v="High"/>
    <s v="The CRF name exactly matches 'BPI Pain Interference' and the description aligns with measuring pain interference on mood, consistent with this HEAL Core CRF."/>
    <s v="HDP00110_PRECICEV2_DataDictionary_2023-08-11.vlmd_2025-07-30"/>
    <x v="0"/>
    <n v="9870024"/>
    <x v="0"/>
    <x v="0"/>
    <n v="0"/>
    <m/>
    <m/>
    <m/>
    <m/>
    <m/>
    <m/>
    <m/>
    <m/>
    <m/>
    <m/>
    <m/>
    <m/>
    <m/>
    <m/>
    <m/>
    <m/>
    <m/>
    <m/>
    <m/>
    <m/>
    <m/>
    <m/>
    <m/>
    <m/>
    <m/>
  </r>
  <r>
    <s v="0.3.2"/>
    <x v="1"/>
    <s v="c_walking_ability"/>
    <s v="C. Walking Ability"/>
    <s v="16.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BPI Pain Interference Assessment"/>
    <s v="The variable assesses pain interference specifically related to walking ability, matching the Brief Pain Inventory (BPI) Pain Interference form rather than a general baseline assessment."/>
    <s v="{&quot;crf_name&quot;:&quot;BPI_Pain_Interference&quot;,&quot;rationale&quot;:&quot;The variable assesses pain interference specifically related to walking ability, matching the Brief Pain Inventory (BPI) Pain Interference form rather than a general baseline assessment.&quot;}"/>
    <x v="0"/>
    <s v="High"/>
    <s v="The CRF name exactly matches 'BPI Pain Interference' and the description confirms it assesses pain interference, consistent with the HEAL Core CRF."/>
    <s v="HDP00110_PRECICEV2_DataDictionary_2023-08-11.vlmd_2025-07-30"/>
    <x v="0"/>
    <n v="9870024"/>
    <x v="0"/>
    <x v="0"/>
    <n v="0"/>
    <m/>
    <m/>
    <m/>
    <m/>
    <m/>
    <m/>
    <m/>
    <m/>
    <m/>
    <m/>
    <m/>
    <m/>
    <m/>
    <m/>
    <m/>
    <m/>
    <m/>
    <m/>
    <m/>
    <m/>
    <m/>
    <m/>
    <m/>
    <m/>
    <m/>
  </r>
  <r>
    <s v="0.3.2"/>
    <x v="1"/>
    <s v="d_normal_work"/>
    <s v="D. Normal Work (includes both work outside the home and housework)"/>
    <s v="16.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BPI Pain Interference Assessment"/>
    <s v="The variable pertains to pain interference with normal work, aligning with the Brief Pain Inventory (BPI) Pain Interference form rather than a general baseline assessment."/>
    <s v="{&quot;crf_name&quot;:&quot;BPI_Pain_Interference&quot;,&quot;rationale&quot;:&quot;The variable pertains to pain interference with normal work, aligning with the Brief Pain Inventory (BPI) Pain Interference form rather than a general baseline assessment.&quot;}"/>
    <x v="0"/>
    <s v="High"/>
    <s v="The CRF name exactly matches 'BPI Pain Interference' and the description aligns with pain interference assessment in the Brief Pain Inventory."/>
    <s v="HDP00110_PRECICEV2_DataDictionary_2023-08-11.vlmd_2025-07-30"/>
    <x v="0"/>
    <n v="9870024"/>
    <x v="0"/>
    <x v="0"/>
    <n v="0"/>
    <m/>
    <m/>
    <m/>
    <m/>
    <m/>
    <m/>
    <m/>
    <m/>
    <m/>
    <m/>
    <m/>
    <m/>
    <m/>
    <m/>
    <m/>
    <m/>
    <m/>
    <m/>
    <m/>
    <m/>
    <m/>
    <m/>
    <m/>
    <m/>
    <m/>
  </r>
  <r>
    <s v="0.3.2"/>
    <x v="1"/>
    <s v="e_relations_with_other"/>
    <s v="E. Relations with other people"/>
    <s v="16.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BPI Pain Interference Assessment"/>
    <s v="The variable describes pain interference with relationships, matching the Brief Pain Inventory (BPI) Pain Interference form rather than a general baseline assessment."/>
    <s v="{&quot;crf_name&quot;:&quot;BPI_Pain_Interference&quot;,&quot;rationale&quot;:&quot;The variable describes pain interference with relationships, matching the Brief Pain Inventory (BPI) Pain Interference form rather than a general baseline assessment.&quot;}"/>
    <x v="0"/>
    <s v="High"/>
    <s v="The CRF name exactly matches 'BPI Pain Interference' and the description aligns with pain interference variables from the Brief Pain Inventory."/>
    <s v="HDP00110_PRECICEV2_DataDictionary_2023-08-11.vlmd_2025-07-30"/>
    <x v="0"/>
    <n v="9870024"/>
    <x v="0"/>
    <x v="0"/>
    <n v="0"/>
    <m/>
    <m/>
    <m/>
    <m/>
    <m/>
    <m/>
    <m/>
    <m/>
    <m/>
    <m/>
    <m/>
    <m/>
    <m/>
    <m/>
    <m/>
    <m/>
    <m/>
    <m/>
    <m/>
    <m/>
    <m/>
    <m/>
    <m/>
    <m/>
    <m/>
  </r>
  <r>
    <s v="0.3.2"/>
    <x v="1"/>
    <s v="f_sleep"/>
    <s v="F. Sleep"/>
    <s v="16.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BPI Pain Interference Assessment"/>
    <s v="Variable 'f_sleep' relates to pain interference with sleep as assessed by the Brief Pain Inventory Pain Interference section."/>
    <s v="{&quot;crf_name&quot;:&quot;BPI_Pain_Interference&quot;,&quot;rationale&quot;:&quot;Variable 'f_sleep' relates to pain interference with sleep as assessed by the Brief Pain Inventory Pain Interference section.&quot;}"/>
    <x v="0"/>
    <s v="High"/>
    <s v="The CRF name exactly matches 'BPI Pain Interference' and the variable description aligns with pain interference assessed by the Brief Pain Inventory."/>
    <s v="HDP00110_PRECICEV2_DataDictionary_2023-08-11.vlmd_2025-07-30"/>
    <x v="0"/>
    <n v="9870024"/>
    <x v="0"/>
    <x v="0"/>
    <n v="0"/>
    <m/>
    <m/>
    <m/>
    <m/>
    <m/>
    <m/>
    <m/>
    <m/>
    <m/>
    <m/>
    <m/>
    <m/>
    <m/>
    <m/>
    <m/>
    <m/>
    <m/>
    <m/>
    <m/>
    <m/>
    <m/>
    <m/>
    <m/>
    <m/>
    <m/>
  </r>
  <r>
    <s v="0.3.2"/>
    <x v="1"/>
    <s v="g_enjoyment_of_life"/>
    <s v="G. Enjoyment of life"/>
    <s v="16.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BPI Pain Interference Assessment"/>
    <s v="The variable relates to pain interference on enjoyment of life, matching the Brief Pain Inventory (BPI) Pain Interference form rather than the general baseline assessment."/>
    <s v="{&quot;crf_name&quot;:&quot;BPI_Pain_Interference&quot;,&quot;rationale&quot;:&quot;The variable relates to pain interference on enjoyment of life, matching the Brief Pain Inventory (BPI) Pain Interference form rather than the general baseline assessment.&quot;}"/>
    <x v="0"/>
    <s v="High"/>
    <s v="The CRF name exactly matches 'BPI Pain Interference' and the description confirms the focus on pain interference, consistent with the HEAL Core CRF."/>
    <s v="HDP00110_PRECICEV2_DataDictionary_2023-08-11.vlmd_2025-07-30"/>
    <x v="0"/>
    <n v="9870024"/>
    <x v="0"/>
    <x v="0"/>
    <n v="0"/>
    <m/>
    <m/>
    <m/>
    <m/>
    <m/>
    <m/>
    <m/>
    <m/>
    <m/>
    <m/>
    <m/>
    <m/>
    <m/>
    <m/>
    <m/>
    <m/>
    <m/>
    <m/>
    <m/>
    <m/>
    <m/>
    <m/>
    <m/>
    <m/>
    <m/>
  </r>
  <r>
    <s v="0.3.2"/>
    <x v="2"/>
    <s v="a_general_activity_v2"/>
    <s v="A. General Activity"/>
    <s v="3.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BPI Pain Interference Assessment"/>
    <s v="The variable measures pain interference with general activity, aligning with the Brief Pain Inventory (BPI) Pain Interference form rather than a generic week assessment."/>
    <s v="{&quot;crf_name&quot;:&quot;BPI_Pain_Interference&quot;,&quot;rationale&quot;:&quot;The variable measures pain interference with general activity, aligning with the Brief Pain Inventory (BPI) Pain Interference form rather than a generic week assessment.&quot;}"/>
    <x v="0"/>
    <s v="High"/>
    <s v="The CRF name exactly matches 'BPI Pain Interference' and the description confirms it measures pain interference consistent with this HEAL Core CRF."/>
    <s v="HDP00110_PRECICEV2_DataDictionary_2023-08-11.vlmd_2025-07-30"/>
    <x v="0"/>
    <n v="9870024"/>
    <x v="0"/>
    <x v="0"/>
    <n v="0"/>
    <m/>
    <m/>
    <m/>
    <m/>
    <m/>
    <m/>
    <m/>
    <m/>
    <m/>
    <m/>
    <m/>
    <m/>
    <m/>
    <m/>
    <m/>
    <m/>
    <m/>
    <m/>
    <m/>
    <m/>
    <m/>
    <m/>
    <m/>
    <m/>
    <m/>
  </r>
  <r>
    <s v="0.3.2"/>
    <x v="2"/>
    <s v="b_mood_v2"/>
    <s v="B. Mood"/>
    <s v="3. BPI Pain Interference_x000a__x000a_What number best describes how, during the past week, pain has interfered with the following: B. Mood"/>
    <s v="integer"/>
    <m/>
    <m/>
    <m/>
    <s v="0|1|2|3|4|5|6|7|8|9|10"/>
    <m/>
    <m/>
    <m/>
    <s v="0=0 - Does Not Interfere|1=1|2=2|3=3|4=4|5=5|6=6|7=7|8=8|9=9|10=10 - Completely Interferes"/>
    <m/>
    <m/>
    <m/>
    <m/>
    <m/>
    <m/>
    <m/>
    <m/>
    <m/>
    <m/>
    <m/>
    <m/>
    <m/>
    <m/>
    <m/>
    <m/>
    <s v="BPI Pain Interference Assessment"/>
    <s v="The variable relates to pain interference on mood, which aligns with the Brief Pain Inventory (BPI) Pain Interference form rather than a general week assessment."/>
    <s v="{&quot;crf_name&quot;:&quot;BPI_Pain_Interference&quot;,&quot;rationale&quot;:&quot;The variable relates to pain interference on mood, which aligns with the Brief Pain Inventory (BPI) Pain Interference form rather than a general week assessment.&quot;}"/>
    <x v="0"/>
    <s v="High"/>
    <s v="The CRF name exactly matches the HEAL Core CRF 'BPI Pain Interference' and the description aligns with pain interference on mood."/>
    <s v="HDP00110_PRECICEV2_DataDictionary_2023-08-11.vlmd_2025-07-30"/>
    <x v="0"/>
    <n v="9870024"/>
    <x v="0"/>
    <x v="0"/>
    <n v="0"/>
    <m/>
    <m/>
    <m/>
    <m/>
    <m/>
    <m/>
    <m/>
    <m/>
    <m/>
    <m/>
    <m/>
    <m/>
    <m/>
    <m/>
    <m/>
    <m/>
    <m/>
    <m/>
    <m/>
    <m/>
    <m/>
    <m/>
    <m/>
    <m/>
    <m/>
  </r>
  <r>
    <s v="0.3.2"/>
    <x v="2"/>
    <s v="c_walking_ability_v2"/>
    <s v="C. Walking Ability"/>
    <s v="3.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BPI Pain Interference Assessment"/>
    <s v="The variable assesses pain interference specifically related to walking ability, aligning with the Brief Pain Inventory (BPI) Pain Interference form rather than a general weekly assessment."/>
    <s v="{&quot;crf_name&quot;:&quot;BPI_Pain_Interference&quot;,&quot;rationale&quot;:&quot;The variable assesses pain interference specifically related to walking ability, aligning with the Brief Pain Inventory (BPI) Pain Interference form rather than a general weekly assessment.&quot;}"/>
    <x v="0"/>
    <s v="High"/>
    <s v="The CRF name exactly matches 'BPI Pain Interference' and the description specifically relates to pain interference, consistent with the HEAL Core CRF."/>
    <s v="HDP00110_PRECICEV2_DataDictionary_2023-08-11.vlmd_2025-07-30"/>
    <x v="0"/>
    <n v="9870024"/>
    <x v="0"/>
    <x v="0"/>
    <n v="0"/>
    <m/>
    <m/>
    <m/>
    <m/>
    <m/>
    <m/>
    <m/>
    <m/>
    <m/>
    <m/>
    <m/>
    <m/>
    <m/>
    <m/>
    <m/>
    <m/>
    <m/>
    <m/>
    <m/>
    <m/>
    <m/>
    <m/>
    <m/>
    <m/>
    <m/>
  </r>
  <r>
    <s v="0.3.2"/>
    <x v="2"/>
    <s v="d_normal_work_v2"/>
    <s v="D. Normal Work (includes both work outside the home and housework)"/>
    <s v="3.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BPI Pain Interference Assessment"/>
    <s v="The variable assesses pain interference with normal work, aligning with the Brief Pain Inventory (BPI) Pain Interference form rather than a general weekly assessment."/>
    <s v="{&quot;crf_name&quot;:&quot;BPI_Pain_Interference&quot;,&quot;rationale&quot;:&quot;The variable assesses pain interference with normal work, aligning with the Brief Pain Inventory (BPI) Pain Interference form rather than a general weekly assessment.&quot;}"/>
    <x v="0"/>
    <s v="High"/>
    <s v="The CRF name exactly matches 'BPI Pain Interference' and the description aligns with assessing pain interference, consistent with the HEAL Core CRF."/>
    <s v="HDP00110_PRECICEV2_DataDictionary_2023-08-11.vlmd_2025-07-30"/>
    <x v="0"/>
    <n v="9870024"/>
    <x v="0"/>
    <x v="0"/>
    <n v="0"/>
    <m/>
    <m/>
    <m/>
    <m/>
    <m/>
    <m/>
    <m/>
    <m/>
    <m/>
    <m/>
    <m/>
    <m/>
    <m/>
    <m/>
    <m/>
    <m/>
    <m/>
    <m/>
    <m/>
    <m/>
    <m/>
    <m/>
    <m/>
    <m/>
    <m/>
  </r>
  <r>
    <s v="0.3.2"/>
    <x v="2"/>
    <s v="e_relations_with_other_v2"/>
    <s v="E. Relations with other people"/>
    <s v="3.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BPI Pain Interference Assessment"/>
    <s v="The variable describes pain interference with relationships, aligning with the Brief Pain Inventory (BPI) Pain Interference section rather than a general week assessment."/>
    <s v="{&quot;crf_name&quot;:&quot;BPI_Pain_Interference&quot;,&quot;rationale&quot;:&quot;The variable describes pain interference with relationships, aligning with the Brief Pain Inventory (BPI) Pain Interference section rather than a general week assessment.&quot;}"/>
    <x v="0"/>
    <s v="High"/>
    <s v="The CRF name exactly matches 'BPI Pain Interference' and the variable description aligns with pain interference concepts from the Brief Pain Inventory."/>
    <s v="HDP00110_PRECICEV2_DataDictionary_2023-08-11.vlmd_2025-07-30"/>
    <x v="0"/>
    <n v="9870024"/>
    <x v="0"/>
    <x v="0"/>
    <n v="0"/>
    <m/>
    <m/>
    <m/>
    <m/>
    <m/>
    <m/>
    <m/>
    <m/>
    <m/>
    <m/>
    <m/>
    <m/>
    <m/>
    <m/>
    <m/>
    <m/>
    <m/>
    <m/>
    <m/>
    <m/>
    <m/>
    <m/>
    <m/>
    <m/>
    <m/>
  </r>
  <r>
    <s v="0.3.2"/>
    <x v="2"/>
    <s v="f_sleep_v2"/>
    <s v="F. Sleep"/>
    <s v="3.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BPI Pain Interference Assessment"/>
    <s v="Variable relates to pain interference with sleep, aligning with the Brief Pain Inventory (BPI) Pain Interference form rather than a general week assessment."/>
    <s v="{&quot;crf_name&quot;:&quot;BPI_Pain_Interference&quot;,&quot;rationale&quot;:&quot;Variable relates to pain interference with sleep, aligning with the Brief Pain Inventory (BPI) Pain Interference form rather than a general week assessment.&quot;}"/>
    <x v="0"/>
    <s v="High"/>
    <s v="The CRF name exactly matches 'BPI Pain Interference' and the description aligns with pain interference themes in the BPI Pain Interference form."/>
    <s v="HDP00110_PRECICEV2_DataDictionary_2023-08-11.vlmd_2025-07-30"/>
    <x v="0"/>
    <n v="9870024"/>
    <x v="0"/>
    <x v="0"/>
    <n v="0"/>
    <m/>
    <m/>
    <m/>
    <m/>
    <m/>
    <m/>
    <m/>
    <m/>
    <m/>
    <m/>
    <m/>
    <m/>
    <m/>
    <m/>
    <m/>
    <m/>
    <m/>
    <m/>
    <m/>
    <m/>
    <m/>
    <m/>
    <m/>
    <m/>
    <m/>
  </r>
  <r>
    <s v="0.3.2"/>
    <x v="2"/>
    <s v="g_enjoyment_of_life_v2"/>
    <s v="G. Enjoyment of life"/>
    <s v="3.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BPI Pain Interference Assessment"/>
    <s v="The variable measures pain interference with enjoyment of life as part of the Brief Pain Inventory Pain Interference section."/>
    <s v="{&quot;crf_name&quot;:&quot;BPI_Pain_Interference&quot;,&quot;rationale&quot;:&quot;The variable measures pain interference with enjoyment of life as part of the Brief Pain Inventory Pain Interference section.&quot;}"/>
    <x v="0"/>
    <s v="High"/>
    <s v="The CRF name exactly matches 'BPI Pain Interference' and the description aligns with measuring pain interference as in the Brief Pain Inventory Pain Interference section."/>
    <s v="HDP00110_PRECICEV2_DataDictionary_2023-08-11.vlmd_2025-07-30"/>
    <x v="0"/>
    <n v="9870024"/>
    <x v="0"/>
    <x v="0"/>
    <n v="0"/>
    <m/>
    <m/>
    <m/>
    <m/>
    <m/>
    <m/>
    <m/>
    <m/>
    <m/>
    <m/>
    <m/>
    <m/>
    <m/>
    <m/>
    <m/>
    <m/>
    <m/>
    <m/>
    <m/>
    <m/>
    <m/>
    <m/>
    <m/>
    <m/>
    <m/>
  </r>
  <r>
    <s v="0.3.2"/>
    <x v="0"/>
    <s v="average_pain"/>
    <s v="c. On the average in the last week"/>
    <s v="5. BPI Pain Intensity 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BPI Pain Intensity Assessment"/>
    <s v="Variable relates to Brief Pain Inventory (BPI) assessing average pain intensity, not phone screening."/>
    <s v="{&quot;crf_name&quot;:&quot;BPI_Pain_Intensity&quot;,&quot;rationale&quot;:&quot;Variable relates to Brief Pain Inventory (BPI) assessing average pain intensity, not phone screening.&quot;}"/>
    <x v="1"/>
    <s v="High"/>
    <s v="CRF name exactly matches 'BPI Pain Severity' and description aligns with assessing pain intensity as per BPI."/>
    <s v="HDP00110_PRECICEV2_DataDictionary_2023-08-11.vlmd_2025-07-30"/>
    <x v="0"/>
    <n v="9870024"/>
    <x v="0"/>
    <x v="0"/>
    <n v="0"/>
    <m/>
    <m/>
    <m/>
    <m/>
    <m/>
    <m/>
    <m/>
    <m/>
    <m/>
    <m/>
    <m/>
    <m/>
    <m/>
    <m/>
    <m/>
    <m/>
    <m/>
    <m/>
    <m/>
    <m/>
    <m/>
    <m/>
    <m/>
    <m/>
    <m/>
  </r>
  <r>
    <s v="0.3.2"/>
    <x v="2"/>
    <s v="least_baseline_v2"/>
    <s v="b. At its least in the last week"/>
    <s v="2.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BPI Pain Intensity Assessment"/>
    <s v="The variable relates specifically to the Brief Pain Inventory (BPI) pain intensity measure, particularly pain at its least in the last week, indicating it belongs to the BPI Pain Intensity form rather than a general week assessment."/>
    <s v="{&quot;crf_name&quot;:&quot;BPI_Pain_Intensity&quot;,&quot;rationale&quot;:&quot;The variable relates specifically to the Brief Pain Inventory (BPI) pain intensity measure, particularly pain at its least in the last week, indicating it belongs to the BPI Pain Intensity form rather than a general week assessment.&quot;}"/>
    <x v="1"/>
    <s v="High"/>
    <s v="The CRF name 'BPI_Pain_Intensity' closely matches 'BPI Pain Severity' and the description about pain intensity aligns specifically with the BPI Pain Severity domain."/>
    <s v="HDP00110_PRECICEV2_DataDictionary_2023-08-11.vlmd_2025-07-30"/>
    <x v="0"/>
    <n v="9870024"/>
    <x v="0"/>
    <x v="0"/>
    <n v="0"/>
    <m/>
    <m/>
    <m/>
    <m/>
    <m/>
    <m/>
    <m/>
    <m/>
    <m/>
    <m/>
    <m/>
    <m/>
    <m/>
    <m/>
    <m/>
    <m/>
    <m/>
    <m/>
    <m/>
    <m/>
    <m/>
    <m/>
    <m/>
    <m/>
    <m/>
  </r>
  <r>
    <s v="0.3.2"/>
    <x v="2"/>
    <s v="bpi_pain_intensity_total_v2"/>
    <s v="BPI Pain Intensity total"/>
    <s v="2. BPI Pain Intensity_x000a__x000a_Please rate your pain by indicating the one number that best describes your pain (BPI pain intensity): BPI Pain Intensity total[calculation: sum([worst_pain_baseline_v2], [least_baseline_v2], [average_baseline_v2], [right_now_baseline_v2])/4]"/>
    <s v="number"/>
    <m/>
    <m/>
    <m/>
    <m/>
    <m/>
    <m/>
    <m/>
    <m/>
    <m/>
    <m/>
    <m/>
    <m/>
    <m/>
    <m/>
    <m/>
    <m/>
    <m/>
    <m/>
    <m/>
    <m/>
    <m/>
    <m/>
    <m/>
    <m/>
    <s v="BPI Pain Intensity Assessment"/>
    <s v="The variable relates specifically to the Brief Pain Inventory (BPI) pain intensity scores, indicating it belongs to the BPI Pain Intensity Assessment form rather than a general week assessment."/>
    <s v="{&quot;crf_name&quot;:&quot;BPI Pain Intensity Assessment&quot;,&quot;rationale&quot;:&quot;The variable relates specifically to the Brief Pain Inventory (BPI) pain intensity scores, indicating it belongs to the BPI Pain Intensity Assessment form rather than a general week assessment.&quot;}"/>
    <x v="1"/>
    <s v="High"/>
    <s v="The CRF name closely matches 'BPI Pain Severity' and the description specifies pain intensity scores consistent with this HEAL Core CRF."/>
    <s v="HDP00110_PRECICEV2_DataDictionary_2023-08-11.vlmd_2025-07-30"/>
    <x v="0"/>
    <n v="9870024"/>
    <x v="0"/>
    <x v="0"/>
    <n v="0"/>
    <m/>
    <m/>
    <m/>
    <m/>
    <m/>
    <m/>
    <m/>
    <m/>
    <m/>
    <m/>
    <m/>
    <m/>
    <m/>
    <m/>
    <m/>
    <m/>
    <m/>
    <m/>
    <m/>
    <m/>
    <m/>
    <m/>
    <m/>
    <m/>
    <m/>
  </r>
  <r>
    <s v="0.3.2"/>
    <x v="3"/>
    <s v="bpi_5"/>
    <s v="your pain on the AVERGAE."/>
    <s v="Please rate your pain by circling the one number that best describes............................: your pain on the AVERGAE."/>
    <s v="integer"/>
    <m/>
    <m/>
    <m/>
    <s v="0|1|2|3|4|5|6|7|8|9|10"/>
    <m/>
    <m/>
    <m/>
    <s v="0=0 (No Pain)|1=1|2=2|3=3|4=4|5=5|6=6|7=7|8=8|9=9|10=10 (Pain as bad as you can imagine)"/>
    <m/>
    <m/>
    <m/>
    <m/>
    <m/>
    <m/>
    <m/>
    <m/>
    <m/>
    <m/>
    <m/>
    <m/>
    <m/>
    <m/>
    <m/>
    <m/>
    <s v="Brief Pain Inventory"/>
    <s v="Variable 'bpi_5' and description align with the Brief Pain Inventory form assessing average pain levels."/>
    <s v="{&quot;crf_name&quot;:&quot;Brief Pain Inventory&quot;,&quot;rationale&quot;:&quot;Variable 'bpi_5' and description align with the Brief Pain Inventory form assessing average pain levels.&quot;}"/>
    <x v="2"/>
    <s v="High"/>
    <s v="CRF name exactly matches a HEAL Core CRF and variable description aligns with assessing average pain levels as in the Brief Pain Inventory."/>
    <s v="HDP00933_DataDictionary_2025-04-21.vlmd_2025-07-30"/>
    <x v="1"/>
    <n v="10579668"/>
    <x v="0"/>
    <x v="0"/>
    <n v="0"/>
    <m/>
    <m/>
    <m/>
    <m/>
    <m/>
    <m/>
    <m/>
    <m/>
    <m/>
    <m/>
    <m/>
    <m/>
    <m/>
    <m/>
    <m/>
    <m/>
    <m/>
    <m/>
    <m/>
    <m/>
    <m/>
    <m/>
    <m/>
    <m/>
    <m/>
  </r>
  <r>
    <s v="0.3.2"/>
    <x v="3"/>
    <s v="bpi_6"/>
    <s v="Please rate your pain by circling the one number that tells how much pain you have RIGHT NOW."/>
    <s v="Please rate your pain by circling the one number that best describes............................: Please rate your pain by circling the one number that tells how much pain you have RIGHT NOW."/>
    <s v="integer"/>
    <m/>
    <m/>
    <m/>
    <s v="0|1|2|3|4|5|6|7|8|9|10"/>
    <m/>
    <m/>
    <m/>
    <s v="0=0 (No Pain)|1=1|2=2|3=3|4=4|5=5|6=6|7=7|8=8|9=9|10=10 (Pain as bad as you can imagine)"/>
    <m/>
    <m/>
    <m/>
    <m/>
    <m/>
    <m/>
    <m/>
    <m/>
    <m/>
    <m/>
    <m/>
    <m/>
    <m/>
    <m/>
    <m/>
    <m/>
    <s v="Brief Pain Inventory"/>
    <s v="The variable 'bpi_6' and description clearly correspond to the Brief Pain Inventory assessing current pain intensity."/>
    <s v="{&quot;crf_name&quot;:&quot;Brief Pain Inventory&quot;,&quot;rationale&quot;:&quot;The variable 'bpi_6' and description clearly correspond to the Brief Pain Inventory assessing current pain intensity.&quot;}"/>
    <x v="2"/>
    <s v="High"/>
    <s v="The CRF name exactly matches 'Brief Pain Inventory' and the variable description aligns with assessing current pain intensity as in the BPI."/>
    <s v="HDP00933_DataDictionary_2025-04-21.vlmd_2025-07-30"/>
    <x v="1"/>
    <n v="10579668"/>
    <x v="0"/>
    <x v="0"/>
    <n v="0"/>
    <m/>
    <m/>
    <m/>
    <m/>
    <m/>
    <m/>
    <m/>
    <m/>
    <m/>
    <m/>
    <m/>
    <m/>
    <m/>
    <m/>
    <m/>
    <m/>
    <m/>
    <m/>
    <m/>
    <m/>
    <m/>
    <m/>
    <m/>
    <m/>
    <m/>
  </r>
  <r>
    <s v="0.3.2"/>
    <x v="3"/>
    <s v="bpi_8"/>
    <s v="In the past 24 hours, how much RELIEF have pain treatments or medications provided? Please circle the one percentage that most shows how much."/>
    <s v="Please rate your pain by circling the one number that best describes............................: In the past 24 hours, how much RELIEF have pain treatments or medications provided? Please circle the one percentage that most shows how much."/>
    <s v="integer"/>
    <m/>
    <m/>
    <m/>
    <s v="0|1|2|3|4|5|6|7|8|9|10"/>
    <m/>
    <m/>
    <m/>
    <s v="0=0 (No Relief)|1=10%|2=20%|3=30%|4=40%|5=50%|6=60%|7=70%|8=80%|9=90%|10=100% (Complete Relief)"/>
    <m/>
    <m/>
    <m/>
    <m/>
    <m/>
    <m/>
    <m/>
    <m/>
    <m/>
    <m/>
    <m/>
    <m/>
    <m/>
    <m/>
    <m/>
    <m/>
    <s v="Brief Pain Inventory"/>
    <s v="The variable 'bpi_8' and description correspond directly to the Brief Pain Inventory assessing pain relief percentage."/>
    <s v="{&quot;crf_name&quot;:&quot;Brief Pain Inventory&quot;,&quot;rationale&quot;:&quot;The variable 'bpi_8' and description correspond directly to the Brief Pain Inventory assessing pain relief percentage.&quot;}"/>
    <x v="2"/>
    <s v="High"/>
    <s v="CRF name exactly matches 'Brief Pain Inventory' and variable 'bpi_8' description aligns with pain relief assessment in BPI."/>
    <s v="HDP00933_DataDictionary_2025-04-21.vlmd_2025-07-30"/>
    <x v="1"/>
    <n v="10579668"/>
    <x v="0"/>
    <x v="0"/>
    <n v="0"/>
    <m/>
    <m/>
    <m/>
    <m/>
    <m/>
    <m/>
    <m/>
    <m/>
    <m/>
    <m/>
    <m/>
    <m/>
    <m/>
    <m/>
    <m/>
    <m/>
    <m/>
    <m/>
    <m/>
    <m/>
    <m/>
    <m/>
    <m/>
    <m/>
    <m/>
  </r>
  <r>
    <s v="0.3.2"/>
    <x v="3"/>
    <s v="enjoyment_of_life"/>
    <s v="Enjoyment of life"/>
    <s v="Circle the one number that describes how, during the past 24 hours, pain has interfered with your:: Enjoyment of life"/>
    <s v="integer"/>
    <m/>
    <m/>
    <m/>
    <s v="0|1|2|3|4|5|6|7|8|9|10"/>
    <m/>
    <m/>
    <m/>
    <s v="0=0 (Does not interfere)|1=1|2=2|3=3|4=4|5=5|6=6|7=7|8=8|9=9|10=10 (Completely interferes)"/>
    <m/>
    <m/>
    <m/>
    <m/>
    <m/>
    <m/>
    <m/>
    <m/>
    <m/>
    <m/>
    <m/>
    <m/>
    <m/>
    <m/>
    <m/>
    <m/>
    <s v="Brief Pain Inventory"/>
    <s v="The variable 'enjoyment_of_life' relates directly to pain interference, matching the 'Brief Pain Inventory' form's purpose."/>
    <s v="{&quot;crf_name&quot;:&quot;Brief Pain Inventory&quot;,&quot;rationale&quot;:&quot;The variable 'enjoyment_of_life' relates directly to pain interference, matching the 'Brief Pain Inventory' form's purpose.&quot;}"/>
    <x v="2"/>
    <s v="High"/>
    <s v="The CRF name exactly matches 'Brief Pain Inventory' and the variable 'enjoyment_of_life' aligns with the pain interference domain covered by this CRF."/>
    <s v="HDP00933_DataDictionary_2025-04-21.vlmd_2025-07-30"/>
    <x v="1"/>
    <n v="10579668"/>
    <x v="0"/>
    <x v="0"/>
    <n v="0"/>
    <m/>
    <m/>
    <m/>
    <m/>
    <m/>
    <m/>
    <m/>
    <m/>
    <m/>
    <m/>
    <m/>
    <m/>
    <m/>
    <m/>
    <m/>
    <m/>
    <m/>
    <m/>
    <m/>
    <m/>
    <m/>
    <m/>
    <m/>
    <m/>
    <m/>
  </r>
  <r>
    <s v="0.3.2"/>
    <x v="3"/>
    <s v="bpipainareamap___14"/>
    <s v="Bpipainareamap: 14"/>
    <s v="Select areas of pain according to the diagram above (choose all that apply).[choice=14]"/>
    <s v="boolean"/>
    <m/>
    <m/>
    <m/>
    <s v="0|1"/>
    <m/>
    <m/>
    <m/>
    <s v="0=Unchecked|1=Checked"/>
    <m/>
    <m/>
    <m/>
    <m/>
    <m/>
    <m/>
    <m/>
    <m/>
    <m/>
    <m/>
    <m/>
    <m/>
    <m/>
    <m/>
    <m/>
    <m/>
    <s v="Brief Pain Inventory"/>
    <s v="Variable relates to selecting pain areas on a pain map, which aligns with the Brief Pain Inventory form."/>
    <s v="{&quot;crf_name&quot;:&quot;Brief Pain Inventory&quot;,&quot;rationale&quot;:&quot;Variable relates to selecting pain areas on a pain map, which aligns with the Brief Pain Inventory form.&quot;}"/>
    <x v="2"/>
    <s v="High"/>
    <s v="CRF name exactly matches 'Brief Pain Inventory' and variable description aligns with pain area selection relevant to this form."/>
    <s v="HDP01498_FMTIPSDataEntry202308071358RED_DataDictionary_2023-08-22.vlmd_2025-07-31"/>
    <x v="2"/>
    <n v="10253306"/>
    <x v="0"/>
    <x v="0"/>
    <s v="PRISM"/>
    <m/>
    <m/>
    <m/>
    <m/>
    <m/>
    <m/>
    <m/>
    <m/>
    <m/>
    <m/>
    <m/>
    <m/>
    <m/>
    <m/>
    <m/>
    <m/>
    <m/>
    <m/>
    <m/>
    <m/>
    <m/>
    <m/>
    <m/>
    <m/>
    <m/>
  </r>
  <r>
    <s v="0.3.2"/>
    <x v="3"/>
    <s v="bpipainareamap___30"/>
    <s v="Bpipainareamap: 30"/>
    <s v="Select areas of pain according to the diagram above (choose all that apply).[choice=30]"/>
    <s v="boolean"/>
    <m/>
    <m/>
    <m/>
    <s v="0|1"/>
    <m/>
    <m/>
    <m/>
    <s v="0=Unchecked|1=Checked"/>
    <m/>
    <m/>
    <m/>
    <m/>
    <m/>
    <m/>
    <m/>
    <m/>
    <m/>
    <m/>
    <m/>
    <m/>
    <m/>
    <m/>
    <m/>
    <m/>
    <s v="Brief Pain Inventory"/>
    <s v="Variable relates to mapping pain areas, which aligns with the Brief Pain Inventory form's purpose."/>
    <s v="{&quot;crf_name&quot;:&quot;Brief Pain Inventory&quot;,&quot;rationale&quot;:&quot;Variable relates to mapping pain areas, which aligns with the Brief Pain Inventory form's purpose.&quot;}"/>
    <x v="2"/>
    <s v="High"/>
    <s v="CRF name exactly matches a HEAL Core CRF and variable description aligns with pain mapping purpose of the Brief Pain Inventory."/>
    <s v="HDP01498_FMTIPSDataEntry202308071358RED_DataDictionary_2023-08-22.vlmd_2025-07-31"/>
    <x v="2"/>
    <n v="10253306"/>
    <x v="0"/>
    <x v="0"/>
    <s v="PRISM"/>
    <m/>
    <m/>
    <m/>
    <m/>
    <m/>
    <m/>
    <m/>
    <m/>
    <m/>
    <m/>
    <m/>
    <m/>
    <m/>
    <m/>
    <m/>
    <m/>
    <m/>
    <m/>
    <m/>
    <m/>
    <m/>
    <m/>
    <m/>
    <m/>
    <m/>
  </r>
  <r>
    <s v="0.3.2"/>
    <x v="3"/>
    <s v="bpipainareamap___37"/>
    <s v="Bpipainareamap: 37"/>
    <s v="Select areas of pain according to the diagram above (choose all that apply).[choice=37]"/>
    <s v="boolean"/>
    <m/>
    <m/>
    <m/>
    <s v="0|1"/>
    <m/>
    <m/>
    <m/>
    <s v="0=Unchecked|1=Checked"/>
    <m/>
    <m/>
    <m/>
    <m/>
    <m/>
    <m/>
    <m/>
    <m/>
    <m/>
    <m/>
    <m/>
    <m/>
    <m/>
    <m/>
    <m/>
    <m/>
    <s v="Brief Pain Inventory"/>
    <s v="The variable relates to selecting pain areas on a diagram, directly matching the Brief Pain Inventory form's focus on pain assessment."/>
    <s v="{&quot;crf_name&quot;:&quot;Brief Pain Inventory&quot;,&quot;rationale&quot;:&quot;The variable relates to selecting pain areas on a diagram, directly matching the Brief Pain Inventory form's focus on pain assessment.&quot;}"/>
    <x v="2"/>
    <s v="High"/>
    <s v="The CRF name exactly matches 'Brief Pain Inventory' and the description aligns with its focus on pain assessment."/>
    <s v="HDP01498_FMTIPSDataEntry202308071358RED_DataDictionary_2023-08-22.vlmd_2025-07-31"/>
    <x v="2"/>
    <n v="10253306"/>
    <x v="0"/>
    <x v="0"/>
    <s v="PRISM"/>
    <m/>
    <m/>
    <m/>
    <m/>
    <m/>
    <m/>
    <m/>
    <m/>
    <m/>
    <m/>
    <m/>
    <m/>
    <m/>
    <m/>
    <m/>
    <m/>
    <m/>
    <m/>
    <m/>
    <m/>
    <m/>
    <m/>
    <m/>
    <m/>
    <m/>
  </r>
  <r>
    <s v="0.3.2"/>
    <x v="3"/>
    <s v="bpipainareamap___41"/>
    <s v="Bpipainareamap: 41"/>
    <s v="Select areas of pain according to the diagram above (choose all that apply).[choice=41]"/>
    <s v="boolean"/>
    <m/>
    <m/>
    <m/>
    <s v="0|1"/>
    <m/>
    <m/>
    <m/>
    <s v="0=Unchecked|1=Checked"/>
    <m/>
    <m/>
    <m/>
    <m/>
    <m/>
    <m/>
    <m/>
    <m/>
    <m/>
    <m/>
    <m/>
    <m/>
    <m/>
    <m/>
    <m/>
    <m/>
    <s v="Brief Pain Inventory"/>
    <s v="Variable relates to selecting pain areas from a pain diagram, matching the Brief Pain Inventory form content."/>
    <s v="{&quot;crf_name&quot;:&quot;Brief Pain Inventory&quot;,&quot;rationale&quot;:&quot;Variable relates to selecting pain areas from a pain diagram, matching the Brief Pain Inventory form content.&quot;}"/>
    <x v="2"/>
    <s v="High"/>
    <s v="CRF name exactly matches a HEAL Core CRF and variable description aligns with pain area selection typical of the Brief Pain Inventory."/>
    <s v="HDP01498_FMTIPSDataEntry202308071358RED_DataDictionary_2023-08-22.vlmd_2025-07-31"/>
    <x v="2"/>
    <n v="10253306"/>
    <x v="0"/>
    <x v="0"/>
    <s v="PRISM"/>
    <m/>
    <m/>
    <m/>
    <m/>
    <m/>
    <m/>
    <m/>
    <m/>
    <m/>
    <m/>
    <m/>
    <m/>
    <m/>
    <m/>
    <m/>
    <m/>
    <m/>
    <m/>
    <m/>
    <m/>
    <m/>
    <m/>
    <m/>
    <m/>
    <m/>
  </r>
  <r>
    <s v="0.3.2"/>
    <x v="3"/>
    <s v="bpi_mostpain"/>
    <s v="Select area of most pain."/>
    <s v="Select area of most pain."/>
    <s v="integer"/>
    <m/>
    <m/>
    <m/>
    <s v="1|2|3|4|5|6|7|8|9|10|11|12|13|14|15|16|17|18|19|20|21|22|23|24|25|26|27|28|29|30|31|32|33|34|35|36|37|38|39|40|41|42|43|44|45"/>
    <m/>
    <m/>
    <m/>
    <s v="1=1|2=2|3=3|4=4|5=5|6=6|7=7|8=8|9=9|10=10|11=11|12=12|13=13|14=14|15=15|16=16|17=17|18=18|19=19|20=20|21=21|22=22|23=23|24=24|25=25|26=26|27=27|28=28|29=29|30=30|31=31|32=32|33=33|34=34|35=35|36=36|37=37|38=38|39=39|40=40|41=41|42=42|43=43|44=44|45=45"/>
    <m/>
    <m/>
    <m/>
    <m/>
    <m/>
    <m/>
    <m/>
    <m/>
    <m/>
    <m/>
    <m/>
    <m/>
    <m/>
    <m/>
    <m/>
    <m/>
    <s v="Brief Pain Inventory"/>
    <s v="The variable 'bpi_mostpain' and description clearly indicate it belongs to the Brief Pain Inventory form."/>
    <s v="{&quot;crf_name&quot;:&quot;Brief Pain Inventory&quot;,&quot;rationale&quot;:&quot;The variable 'bpi_mostpain' and description clearly indicate it belongs to the Brief Pain Inventory form.&quot;}"/>
    <x v="2"/>
    <s v="High"/>
    <s v="The CRF name exactly matches 'Brief Pain Inventory' and the variable 'bpi_mostpain' aligns with this form."/>
    <s v="HDP01498_FMTIPSDataEntry202308071358RED_DataDictionary_2023-08-22.vlmd_2025-07-31"/>
    <x v="2"/>
    <n v="10253306"/>
    <x v="0"/>
    <x v="0"/>
    <s v="PRISM"/>
    <m/>
    <m/>
    <m/>
    <m/>
    <m/>
    <m/>
    <m/>
    <m/>
    <m/>
    <m/>
    <m/>
    <m/>
    <m/>
    <m/>
    <m/>
    <m/>
    <m/>
    <m/>
    <m/>
    <m/>
    <m/>
    <m/>
    <m/>
    <m/>
    <m/>
  </r>
  <r>
    <s v="0.3.2"/>
    <x v="0"/>
    <s v="worst_pain"/>
    <s v="a. At its worst in the last week"/>
    <s v="5. BPI Pain Intensity _x000a__x000a_Please rate your pain by indicating the one number that best describes your pain (BPI pain intensity): a. At its worst in the last week"/>
    <s v="integer"/>
    <m/>
    <m/>
    <m/>
    <s v="0|1|2|3|4|5|6|7|8|9|10"/>
    <m/>
    <m/>
    <m/>
    <s v="0=0 - No pain|1=1|2=2|3=3|4=4|5=5|6=6|7=7|8=8|9=9|10=10 - Pain bad as imagine"/>
    <m/>
    <m/>
    <m/>
    <m/>
    <m/>
    <m/>
    <m/>
    <m/>
    <m/>
    <m/>
    <m/>
    <m/>
    <m/>
    <m/>
    <m/>
    <m/>
    <s v="Brief Pain Inventory"/>
    <s v="The variable 'worst_pain' and description reference BPI pain intensity, indicating the Brief Pain Inventory form."/>
    <s v="{&quot;crf_name&quot;:&quot;Brief Pain Inventory (BPI)&quot;,&quot;rationale&quot;:&quot;The variable 'worst_pain' and description reference BPI pain intensity, indicating the Brief Pain Inventory form.&quot;}"/>
    <x v="2"/>
    <s v="High"/>
    <s v="The CRF name exactly matches 'Brief Pain Inventory (BPI)' and the variable 'worst_pain' aligns with BPI pain intensity measures."/>
    <s v="HDP00110_PRECICEV2_DataDictionary_2023-08-11.vlmd_2025-07-30"/>
    <x v="0"/>
    <n v="9870024"/>
    <x v="0"/>
    <x v="0"/>
    <n v="0"/>
    <m/>
    <m/>
    <m/>
    <m/>
    <m/>
    <m/>
    <m/>
    <m/>
    <m/>
    <m/>
    <m/>
    <m/>
    <m/>
    <m/>
    <m/>
    <m/>
    <m/>
    <m/>
    <m/>
    <m/>
    <m/>
    <m/>
    <m/>
    <m/>
    <m/>
  </r>
  <r>
    <s v="0.3.2"/>
    <x v="0"/>
    <s v="least_pain"/>
    <s v="b. At its least in the last week"/>
    <s v="5. BPI Pain Intensity _x000a__x000a_Please rate your pain by indicating the one number that best describes your pain (BPI pain intensity): b. At its least in the last week"/>
    <s v="integer"/>
    <m/>
    <m/>
    <m/>
    <s v="0|1|2|3|4|5|6|7|8|9|10"/>
    <m/>
    <m/>
    <m/>
    <s v="0=0 - No pain|1=1|2=2|3=3|4=4|5=5|6=6|7=7|8=8|9=9|10=10 - Pain bad as imagine"/>
    <m/>
    <m/>
    <m/>
    <m/>
    <m/>
    <m/>
    <m/>
    <m/>
    <m/>
    <m/>
    <m/>
    <m/>
    <m/>
    <m/>
    <m/>
    <m/>
    <s v="Brief Pain Inventory"/>
    <s v="The variable 'least_pain' and description referencing 'BPI Pain Intensity' aligns with the Brief Pain Inventory CRF, not the phone screening form."/>
    <s v="{&quot;crf_name&quot;:&quot;Brief_Pain_Inventory&quot;,&quot;rationale&quot;:&quot;The variable 'least_pain' and description referencing 'BPI Pain Intensity' aligns with the Brief Pain Inventory CRF, not the phone screening form.&quot;}"/>
    <x v="2"/>
    <s v="High"/>
    <s v="The CRF name exactly matches 'Brief Pain Inventory (BPI)' and the variable 'least_pain' aligns with BPI Pain Intensity domain."/>
    <s v="HDP00110_PRECICEV2_DataDictionary_2023-08-11.vlmd_2025-07-30"/>
    <x v="0"/>
    <n v="9870024"/>
    <x v="0"/>
    <x v="0"/>
    <n v="0"/>
    <m/>
    <m/>
    <m/>
    <m/>
    <m/>
    <m/>
    <m/>
    <m/>
    <m/>
    <m/>
    <m/>
    <m/>
    <m/>
    <m/>
    <m/>
    <m/>
    <m/>
    <m/>
    <m/>
    <m/>
    <m/>
    <m/>
    <m/>
    <m/>
    <m/>
  </r>
  <r>
    <s v="0.3.2"/>
    <x v="0"/>
    <s v="pain_now"/>
    <s v="d. Right now"/>
    <s v="5. BPI Pain Intensity _x000a__x000a_Please rate your pain by indicating the one number that best describes your pain (BPI pain intensity): d. Right now"/>
    <s v="integer"/>
    <m/>
    <m/>
    <m/>
    <s v="0|1|2|3|4|5|6|7|8|9|10"/>
    <m/>
    <m/>
    <m/>
    <s v="0=0 - No pain|1=1|2=2|3=3|4=4|5=5|6=6|7=7|8=8|9=9|10=10 - Pain bad as imagine"/>
    <m/>
    <m/>
    <m/>
    <m/>
    <m/>
    <m/>
    <m/>
    <m/>
    <m/>
    <m/>
    <m/>
    <m/>
    <m/>
    <m/>
    <m/>
    <m/>
    <s v="Brief Pain Inventory"/>
    <s v="The variable 'pain_now' and description referencing BPI Pain Intensity align with the Brief Pain Inventory form rather than a phone screening."/>
    <s v="{&quot;crf_name&quot;:&quot;Brief_Pain_Inventory&quot;,&quot;rationale&quot;:&quot;The variable 'pain_now' and description referencing BPI Pain Intensity align with the Brief Pain Inventory form rather than a phone screening.&quot;}"/>
    <x v="2"/>
    <s v="High"/>
    <s v="The CRF name exactly matches 'Brief Pain Inventory (BPI)' and the variable 'pain_now' aligns with BPI Pain Intensity, confirming the match."/>
    <s v="HDP00110_PRECICEV2_DataDictionary_2023-08-11.vlmd_2025-07-30"/>
    <x v="0"/>
    <n v="9870024"/>
    <x v="0"/>
    <x v="0"/>
    <n v="0"/>
    <m/>
    <m/>
    <m/>
    <m/>
    <m/>
    <m/>
    <m/>
    <m/>
    <m/>
    <m/>
    <m/>
    <m/>
    <m/>
    <m/>
    <m/>
    <m/>
    <m/>
    <m/>
    <m/>
    <m/>
    <m/>
    <m/>
    <m/>
    <m/>
    <m/>
  </r>
  <r>
    <s v="0.3.2"/>
    <x v="0"/>
    <s v="bpi_pain_intensity"/>
    <s v="BPI pain intensity"/>
    <s v="5. BPI Pain Intensity _x000a__x000a_Please rate your pain by indicating the one number that best describes your pain (BPI pain intensity): BPI pain intensity[calculation: sum([worst_pain],[least_pain],[average_pain],[pain_now])]"/>
    <s v="number"/>
    <m/>
    <m/>
    <m/>
    <m/>
    <m/>
    <m/>
    <m/>
    <m/>
    <m/>
    <m/>
    <m/>
    <m/>
    <m/>
    <m/>
    <m/>
    <m/>
    <m/>
    <m/>
    <m/>
    <m/>
    <m/>
    <m/>
    <m/>
    <m/>
    <s v="Brief Pain Inventory"/>
    <s v="The variable 'bpi_pain_intensity' corresponds to the Brief Pain Inventory form measuring pain intensity."/>
    <s v="{&quot;crf_name&quot;:&quot;Brief Pain Inventory (BPI)&quot;,&quot;rationale&quot;:&quot;The variable 'bpi_pain_intensity' corresponds to the Brief Pain Inventory form measuring pain intensity.&quot;}"/>
    <x v="2"/>
    <s v="High"/>
    <s v="The CRF name exactly matches 'Brief Pain Inventory (BPI)' and the variable description aligns with measuring pain intensity as in the BPI."/>
    <s v="HDP00110_PRECICEV2_DataDictionary_2023-08-11.vlmd_2025-07-30"/>
    <x v="0"/>
    <n v="9870024"/>
    <x v="0"/>
    <x v="0"/>
    <n v="0"/>
    <m/>
    <m/>
    <m/>
    <m/>
    <m/>
    <m/>
    <m/>
    <m/>
    <m/>
    <m/>
    <m/>
    <m/>
    <m/>
    <m/>
    <m/>
    <m/>
    <m/>
    <m/>
    <m/>
    <m/>
    <m/>
    <m/>
    <m/>
    <m/>
    <m/>
  </r>
  <r>
    <s v="0.3.2"/>
    <x v="0"/>
    <s v="bpi_global_pain_severity_total"/>
    <s v="7. BPI GLOBAL Pain Severity:"/>
    <s v="BPI Pain Interference _x000a__x000a_6. What number best describes how, during the past week, pain has interfered with the following: 7. BPI GLOBAL Pain Severity:[calculation: ([bpi_pain_interference]+[bpi_pain_intensity])/11]"/>
    <s v="number"/>
    <m/>
    <m/>
    <m/>
    <m/>
    <m/>
    <m/>
    <m/>
    <m/>
    <m/>
    <m/>
    <m/>
    <m/>
    <m/>
    <m/>
    <m/>
    <m/>
    <m/>
    <m/>
    <m/>
    <m/>
    <m/>
    <m/>
    <m/>
    <m/>
    <s v="Brief Pain Inventory Assessment"/>
    <s v="The variable pertains to the Brief Pain Inventory (BPI) global pain severity score, which is typically collected in the BPI Assessment form rather than a phone screening."/>
    <s v="{&quot;crf_name&quot;:&quot;BPI_Assessment&quot;,&quot;rationale&quot;:&quot;The variable pertains to the Brief Pain Inventory (BPI) global pain severity score, which is typically collected in the BPI Assessment form rather than a phone screening.&quot;}"/>
    <x v="2"/>
    <s v="High"/>
    <s v="The CRF name exactly matches the Brief Pain Inventory (BPI) and the variable description aligns with BPI global pain severity data."/>
    <s v="HDP00110_PRECICEV2_DataDictionary_2023-08-11.vlmd_2025-07-30"/>
    <x v="0"/>
    <n v="9870024"/>
    <x v="0"/>
    <x v="0"/>
    <n v="0"/>
    <m/>
    <m/>
    <m/>
    <m/>
    <m/>
    <m/>
    <m/>
    <m/>
    <m/>
    <m/>
    <m/>
    <m/>
    <m/>
    <m/>
    <m/>
    <m/>
    <m/>
    <m/>
    <m/>
    <m/>
    <m/>
    <m/>
    <m/>
    <m/>
    <m/>
  </r>
  <r>
    <s v="0.3.2"/>
    <x v="2"/>
    <s v="bpi_pain_interference_tota_v2"/>
    <s v="BPI Pain Interference Total"/>
    <s v="3. BPI Pain Interference_x000a__x000a_What number best describes how, during the past week, pain has interfered with the following: BPI Pain Interference Total[calculation: mean([a_general_activity_v2], [b_mood_v2], [c_walking_ability_v2], [d_normal_work_v2], [e_relations_with_other_v2], [f_sleep_v2], [g_enjoyment_of_life_v2])]"/>
    <s v="number"/>
    <m/>
    <m/>
    <m/>
    <m/>
    <m/>
    <m/>
    <m/>
    <m/>
    <m/>
    <m/>
    <m/>
    <m/>
    <m/>
    <m/>
    <m/>
    <m/>
    <m/>
    <m/>
    <m/>
    <m/>
    <m/>
    <m/>
    <m/>
    <m/>
    <s v="BPI Pain Interference Assessment"/>
    <s v="Variable name and description reference BPI Pain Interference, which is part of the Brief Pain Inventory form."/>
    <s v="{&quot;crf_name&quot;:&quot;Brief Pain Inventory&quot;,&quot;rationale&quot;:&quot;Variable name and description reference BPI Pain Interference, which is part of the Brief Pain Inventory form.&quot;}"/>
    <x v="2"/>
    <s v="High"/>
    <s v="The CRF name exactly matches 'Brief Pain Inventory (BPI)' and the description references BPI Pain Interference, confirming the domain."/>
    <s v="HDP00110_PRECICEV2_DataDictionary_2023-08-11.vlmd_2025-07-30"/>
    <x v="0"/>
    <n v="9870024"/>
    <x v="0"/>
    <x v="0"/>
    <n v="0"/>
    <m/>
    <m/>
    <m/>
    <m/>
    <m/>
    <m/>
    <m/>
    <m/>
    <m/>
    <m/>
    <m/>
    <m/>
    <m/>
    <m/>
    <m/>
    <m/>
    <m/>
    <m/>
    <m/>
    <m/>
    <m/>
    <m/>
    <m/>
    <m/>
    <m/>
  </r>
  <r>
    <s v="0.3.2"/>
    <x v="3"/>
    <s v="bpi_shadex"/>
    <s v="On the diagram, shade in the areas where you feel pain. Put an X on the area that hurts the most."/>
    <s v="On the diagram, shade in the areas where you feel pain. Put an X on the area that hurts the most."/>
    <s v="string"/>
    <m/>
    <m/>
    <m/>
    <m/>
    <m/>
    <m/>
    <m/>
    <m/>
    <m/>
    <m/>
    <m/>
    <m/>
    <m/>
    <m/>
    <m/>
    <m/>
    <m/>
    <m/>
    <m/>
    <m/>
    <m/>
    <m/>
    <m/>
    <m/>
    <s v="Brief Pain Inventory"/>
    <s v="The variable name 'bpi_shadex' and description correspond directly to the Brief Pain Inventory form, which includes shading pain areas on a diagram."/>
    <s v="{&quot;crf_name&quot;:&quot;Brief Pain Inventory&quot;,&quot;rationale&quot;:&quot;The variable name 'bpi_shadex' and description correspond directly to the Brief Pain Inventory form, which includes shading pain areas on a diagram.&quot;}"/>
    <x v="2"/>
    <s v="High"/>
    <s v="The CRF name exactly matches 'Brief Pain Inventory (BPI)' and the variable description aligns with the BPI domain."/>
    <s v="HDP00933_DataDictionary_2025-04-21.vlmd_2025-07-30"/>
    <x v="1"/>
    <n v="10579668"/>
    <x v="0"/>
    <x v="0"/>
    <n v="0"/>
    <m/>
    <m/>
    <m/>
    <m/>
    <m/>
    <m/>
    <m/>
    <m/>
    <m/>
    <m/>
    <m/>
    <m/>
    <m/>
    <m/>
    <m/>
    <m/>
    <m/>
    <m/>
    <m/>
    <m/>
    <m/>
    <m/>
    <m/>
    <m/>
    <m/>
  </r>
  <r>
    <s v="0.3.2"/>
    <x v="3"/>
    <s v="bpi_3"/>
    <s v="your pain at its WORST in the past 24 hours."/>
    <s v="Please rate your pain by circling the one number that best describes............................: your pain at its WORST in the past 24 hours."/>
    <s v="integer"/>
    <m/>
    <m/>
    <m/>
    <s v="0|1|2|3|4|5|6|7|8|9|10"/>
    <m/>
    <m/>
    <m/>
    <s v="0=0 (No Pain)|1=1|2=2|3=3|4=4|5=5|6=6|7=7|8=8|9=9|10=10 (Pain as bad as you can imagine)"/>
    <m/>
    <m/>
    <m/>
    <m/>
    <m/>
    <m/>
    <m/>
    <m/>
    <m/>
    <m/>
    <m/>
    <m/>
    <m/>
    <m/>
    <m/>
    <m/>
    <s v="Brief Pain Inventory"/>
    <s v="The variable and original form name indicate this is from the Brief Pain Inventory assessing pain severity."/>
    <s v="{&quot;crf_name&quot;:&quot;Brief Pain Inventory&quot;,&quot;rationale&quot;:&quot;The variable and original form name indicate this is from the Brief Pain Inventory assessing pain severity.&quot;}"/>
    <x v="2"/>
    <s v="High"/>
    <s v="The CRF name exactly matches 'Brief Pain Inventory (BPI)' and the description confirms assessment of pain severity consistent with this HEAL Core CRF."/>
    <s v="HDP00933_DataDictionary_2025-04-21.vlmd_2025-07-30"/>
    <x v="1"/>
    <n v="10579668"/>
    <x v="0"/>
    <x v="0"/>
    <n v="0"/>
    <m/>
    <m/>
    <m/>
    <m/>
    <m/>
    <m/>
    <m/>
    <m/>
    <m/>
    <m/>
    <m/>
    <m/>
    <m/>
    <m/>
    <m/>
    <m/>
    <m/>
    <m/>
    <m/>
    <m/>
    <m/>
    <m/>
    <m/>
    <m/>
    <m/>
  </r>
  <r>
    <s v="0.3.2"/>
    <x v="3"/>
    <s v="bpi_4"/>
    <s v="your pain at its LEAST in the past 24 hours."/>
    <s v="Please rate your pain by circling the one number that best describes............................: your pain at its LEAST in the past 24 hours."/>
    <s v="integer"/>
    <m/>
    <m/>
    <m/>
    <s v="0|1|2|3|4|5|6|7|8|9|10"/>
    <m/>
    <m/>
    <m/>
    <s v="0=0 (No Pain)|1=1|2=2|3=3|4=4|5=5|6=6|7=7|8=8|9=9|10=10 (Pain as bad as you can imagine)"/>
    <m/>
    <m/>
    <m/>
    <m/>
    <m/>
    <m/>
    <m/>
    <m/>
    <m/>
    <m/>
    <m/>
    <m/>
    <m/>
    <m/>
    <m/>
    <m/>
    <s v="Brief Pain Inventory"/>
    <s v="Variable 'bpi_4' and description align with pain assessment in the Brief Pain Inventory form."/>
    <s v="{&quot;crf_name&quot;:&quot;Brief Pain Inventory&quot;,&quot;rationale&quot;:&quot;Variable 'bpi_4' and description align with pain assessment in the Brief Pain Inventory form.&quot;}"/>
    <x v="2"/>
    <s v="High"/>
    <s v="CRF name exactly matches 'Brief Pain Inventory (BPI)' and variable description aligns with pain assessment in BPI."/>
    <s v="HDP00933_DataDictionary_2025-04-21.vlmd_2025-07-30"/>
    <x v="1"/>
    <n v="10579668"/>
    <x v="0"/>
    <x v="0"/>
    <n v="0"/>
    <m/>
    <m/>
    <m/>
    <m/>
    <m/>
    <m/>
    <m/>
    <m/>
    <m/>
    <m/>
    <m/>
    <m/>
    <m/>
    <m/>
    <m/>
    <m/>
    <m/>
    <m/>
    <m/>
    <m/>
    <m/>
    <m/>
    <m/>
    <m/>
    <m/>
  </r>
  <r>
    <s v="0.3.2"/>
    <x v="3"/>
    <s v="bpi_7"/>
    <s v="What treatments or medications are you receiving for your pain?"/>
    <s v="Please rate your pain by circling the one number that best describes............................: What treatments or medications are you receiving for your pain?"/>
    <s v="string"/>
    <m/>
    <m/>
    <m/>
    <m/>
    <m/>
    <m/>
    <m/>
    <m/>
    <m/>
    <m/>
    <m/>
    <m/>
    <m/>
    <m/>
    <m/>
    <m/>
    <m/>
    <m/>
    <m/>
    <m/>
    <m/>
    <m/>
    <m/>
    <m/>
    <s v="Brief Pain Inventory"/>
    <s v="Variable 'bpi_7' and description match the Brief Pain Inventory form assessing pain severity and treatments."/>
    <s v="{&quot;crf_name&quot;:&quot;Brief Pain Inventory&quot;,&quot;rationale&quot;:&quot;Variable 'bpi_7' and description match the Brief Pain Inventory form assessing pain severity and treatments.&quot;}"/>
    <x v="2"/>
    <s v="High"/>
    <s v="CRF name exactly matches 'Brief Pain Inventory (BPI)' and variable description aligns with pain severity and treatments assessment typical of BPI."/>
    <s v="HDP00933_DataDictionary_2025-04-21.vlmd_2025-07-30"/>
    <x v="1"/>
    <n v="10579668"/>
    <x v="0"/>
    <x v="0"/>
    <n v="0"/>
    <m/>
    <m/>
    <m/>
    <m/>
    <m/>
    <m/>
    <m/>
    <m/>
    <m/>
    <m/>
    <m/>
    <m/>
    <m/>
    <m/>
    <m/>
    <m/>
    <m/>
    <m/>
    <m/>
    <m/>
    <m/>
    <m/>
    <m/>
    <m/>
    <m/>
  </r>
  <r>
    <s v="0.3.2"/>
    <x v="3"/>
    <s v="general_activity"/>
    <s v="General Activity"/>
    <s v="Circle the one number that describes how, during the past 24 hours, pain has interfered with your:: General Activity"/>
    <s v="integer"/>
    <m/>
    <m/>
    <m/>
    <s v="0|1|2|3|4|5|6|7|8|9|10"/>
    <m/>
    <m/>
    <m/>
    <s v="0=0 (Does not interfere)|1=1|2=2|3=3|4=4|5=5|6=6|7=7|8=8|9=9|10=10 (Completely interferes)"/>
    <m/>
    <m/>
    <m/>
    <m/>
    <m/>
    <m/>
    <m/>
    <m/>
    <m/>
    <m/>
    <m/>
    <m/>
    <m/>
    <m/>
    <m/>
    <m/>
    <s v="Brief Pain Inventory"/>
    <s v="The variable 'general_activity' measuring pain interference aligns with the Brief Pain Inventory form's focus on pain impact."/>
    <s v="{&quot;crf_name&quot;:&quot;Brief Pain Inventory&quot;,&quot;rationale&quot;:&quot;The variable 'general_activity' measuring pain interference aligns with the Brief Pain Inventory form's focus on pain impact.&quot;}"/>
    <x v="2"/>
    <s v="High"/>
    <s v="The CRF name exactly matches 'Brief Pain Inventory (BPI)' and the variable description aligns with pain interference measurement in BPI."/>
    <s v="HDP00933_DataDictionary_2025-04-21.vlmd_2025-07-30"/>
    <x v="1"/>
    <n v="10579668"/>
    <x v="0"/>
    <x v="0"/>
    <n v="0"/>
    <m/>
    <m/>
    <m/>
    <m/>
    <m/>
    <m/>
    <m/>
    <m/>
    <m/>
    <m/>
    <m/>
    <m/>
    <m/>
    <m/>
    <m/>
    <m/>
    <m/>
    <m/>
    <m/>
    <m/>
    <m/>
    <m/>
    <m/>
    <m/>
    <m/>
  </r>
  <r>
    <s v="0.3.2"/>
    <x v="3"/>
    <s v="mood"/>
    <s v="Mood"/>
    <s v="Circle the one number that describes how, during the past 24 hours, pain has interfered with your:: Mood"/>
    <s v="integer"/>
    <m/>
    <m/>
    <m/>
    <s v="0|1|2|3|4|5|6|7|8|9|10"/>
    <m/>
    <m/>
    <m/>
    <s v="0=0 (Does not interfere)|1=1|2=2|3=3|4=4|5=5|6=6|7=7|8=8|9=9|10=10 (Completely interferes)"/>
    <m/>
    <m/>
    <m/>
    <m/>
    <m/>
    <m/>
    <m/>
    <m/>
    <m/>
    <m/>
    <m/>
    <m/>
    <m/>
    <m/>
    <m/>
    <m/>
    <s v="Brief Pain Inventory"/>
    <s v="The variable 'mood' related to pain interference matches the context of the Brief Pain Inventory form."/>
    <s v="{&quot;crf_name&quot;:&quot;Brief Pain Inventory&quot;,&quot;rationale&quot;:&quot;The variable 'mood' related to pain interference matches the context of the Brief Pain Inventory form.&quot;}"/>
    <x v="2"/>
    <s v="High"/>
    <s v="The CRF name exactly matches 'Brief Pain Inventory (BPI)' and the variable 'mood' related to pain interference aligns with the BPI domain."/>
    <s v="HDP00933_DataDictionary_2025-04-21.vlmd_2025-07-30"/>
    <x v="1"/>
    <n v="10579668"/>
    <x v="0"/>
    <x v="0"/>
    <n v="0"/>
    <m/>
    <m/>
    <m/>
    <m/>
    <m/>
    <m/>
    <m/>
    <m/>
    <m/>
    <m/>
    <m/>
    <m/>
    <m/>
    <m/>
    <m/>
    <m/>
    <m/>
    <m/>
    <m/>
    <m/>
    <m/>
    <m/>
    <m/>
    <m/>
    <m/>
  </r>
  <r>
    <s v="0.3.2"/>
    <x v="3"/>
    <s v="walking_ability"/>
    <s v="Walking ability"/>
    <s v="Circle the one number that describes how, during the past 24 hours, pain has interfered with your:: Walking ability"/>
    <s v="integer"/>
    <m/>
    <m/>
    <m/>
    <s v="0|1|2|3|4|5|6|7|8|9|10"/>
    <m/>
    <m/>
    <m/>
    <s v="0=0 (Does not interfere)|1=1|2=2|3=3|4=4|5=5|6=6|7=7|8=8|9=9|10=10 (Completely interferes)"/>
    <m/>
    <m/>
    <m/>
    <m/>
    <m/>
    <m/>
    <m/>
    <m/>
    <m/>
    <m/>
    <m/>
    <m/>
    <m/>
    <m/>
    <m/>
    <m/>
    <s v="BPI"/>
    <s v="The variable relates to pain interference with walking ability, which aligns with the Brief Pain Inventory (BPI) form assessing pain impact."/>
    <s v="{&quot;crf_name&quot;:&quot;BPI&quot;,&quot;rationale&quot;:&quot;The variable relates to pain interference with walking ability, which aligns with the Brief Pain Inventory (BPI) form assessing pain impact.&quot;}"/>
    <x v="2"/>
    <s v="High"/>
    <s v="The CRF name exactly matches 'Brief Pain Inventory (BPI)' and the description aligns with pain interference assessment typical of BPI."/>
    <s v="HDP00933_DataDictionary_2025-04-21.vlmd_2025-07-30"/>
    <x v="1"/>
    <n v="10579668"/>
    <x v="0"/>
    <x v="0"/>
    <n v="0"/>
    <m/>
    <m/>
    <m/>
    <m/>
    <m/>
    <m/>
    <m/>
    <m/>
    <m/>
    <m/>
    <m/>
    <m/>
    <m/>
    <m/>
    <m/>
    <m/>
    <m/>
    <m/>
    <m/>
    <m/>
    <m/>
    <m/>
    <m/>
    <m/>
    <m/>
  </r>
  <r>
    <s v="0.3.2"/>
    <x v="3"/>
    <s v="normal_work_includes_both"/>
    <s v="Normal work (includes both work outside the home and housework)"/>
    <s v="Circle the one number that describes how, during the past 24 hours, pain has interfered with your:: Normal work (includes both work outside the home and housework)"/>
    <s v="integer"/>
    <m/>
    <m/>
    <m/>
    <s v="0|1|2|3|4|5|6|7|8|9|10"/>
    <m/>
    <m/>
    <m/>
    <s v="0=0 (Does not interfere)|1=1|2=2|3=3|4=4|5=5|6=6|7=7|8=8|9=9|10=10 (Completely interferes)"/>
    <m/>
    <m/>
    <m/>
    <m/>
    <m/>
    <m/>
    <m/>
    <m/>
    <m/>
    <m/>
    <m/>
    <m/>
    <m/>
    <m/>
    <m/>
    <m/>
    <s v="Brief Pain Inventory"/>
    <s v="The variable description directly references pain interference with normal work, matching the Brief Pain Inventory form focused on pain impact assessment."/>
    <s v="{&quot;crf_name&quot;:&quot;Brief Pain Inventory&quot;,&quot;rationale&quot;:&quot;The variable description directly references pain interference with normal work, matching the Brief Pain Inventory form focused on pain impact assessment.&quot;}"/>
    <x v="2"/>
    <s v="High"/>
    <s v="CRF name exactly matches 'Brief Pain Inventory (BPI)' and description aligns with pain interference assessment typical of BPI."/>
    <s v="HDP00933_DataDictionary_2025-04-21.vlmd_2025-07-30"/>
    <x v="1"/>
    <n v="10579668"/>
    <x v="0"/>
    <x v="0"/>
    <n v="0"/>
    <m/>
    <m/>
    <m/>
    <m/>
    <m/>
    <m/>
    <m/>
    <m/>
    <m/>
    <m/>
    <m/>
    <m/>
    <m/>
    <m/>
    <m/>
    <m/>
    <m/>
    <m/>
    <m/>
    <m/>
    <m/>
    <m/>
    <m/>
    <m/>
    <m/>
  </r>
  <r>
    <s v="0.3.2"/>
    <x v="3"/>
    <s v="relations_with_other_peopl"/>
    <s v="Relations with other people"/>
    <s v="Circle the one number that describes how, during the past 24 hours, pain has interfered with your:: Relations with other people"/>
    <s v="integer"/>
    <m/>
    <m/>
    <m/>
    <s v="0|1|2|3|4|5|6|7|8|9|10"/>
    <m/>
    <m/>
    <m/>
    <s v="0=0 (Does not interfere)|1=1|2=2|3=3|4=4|5=5|6=6|7=7|8=8|9=9|10=10 (Completely interferes)"/>
    <m/>
    <m/>
    <m/>
    <m/>
    <m/>
    <m/>
    <m/>
    <m/>
    <m/>
    <m/>
    <m/>
    <m/>
    <m/>
    <m/>
    <m/>
    <m/>
    <s v="Brief Pain Inventory"/>
    <s v="The variable describes pain interference with social relations, matching the Brief Pain Inventory's focus on pain impact."/>
    <s v="{&quot;crf_name&quot;:&quot;Brief Pain Inventory&quot;,&quot;rationale&quot;:&quot;The variable describes pain interference with social relations, matching the Brief Pain Inventory's focus on pain impact.&quot;}"/>
    <x v="2"/>
    <s v="High"/>
    <s v="CRF name exactly matches 'Brief Pain Inventory (BPI)' and variable description aligns with pain interference focus of BPI."/>
    <s v="HDP00933_DataDictionary_2025-04-21.vlmd_2025-07-30"/>
    <x v="1"/>
    <n v="10579668"/>
    <x v="0"/>
    <x v="0"/>
    <n v="0"/>
    <m/>
    <m/>
    <m/>
    <m/>
    <m/>
    <m/>
    <m/>
    <m/>
    <m/>
    <m/>
    <m/>
    <m/>
    <m/>
    <m/>
    <m/>
    <m/>
    <m/>
    <m/>
    <m/>
    <m/>
    <m/>
    <m/>
    <m/>
    <m/>
    <m/>
  </r>
  <r>
    <s v="0.3.2"/>
    <x v="3"/>
    <s v="sleep"/>
    <s v="Sleep"/>
    <s v="Circle the one number that describes how, during the past 24 hours, pain has interfered with your:: Sleep"/>
    <s v="integer"/>
    <m/>
    <m/>
    <m/>
    <s v="0|1|2|3|4|5|6|7|8|9|10"/>
    <m/>
    <m/>
    <m/>
    <s v="0=0 (Does not interfere)|1=1|2=2|3=3|4=4|5=5|6=6|7=7|8=8|9=9|10=10 (Completely interferes)"/>
    <m/>
    <m/>
    <m/>
    <m/>
    <m/>
    <m/>
    <m/>
    <m/>
    <m/>
    <m/>
    <m/>
    <m/>
    <m/>
    <m/>
    <m/>
    <m/>
    <s v="Brief Pain Inventory"/>
    <s v="The variable relates directly to pain interference with sleep, matching the Brief Pain Inventory's focus on pain impact assessment."/>
    <s v="{&quot;crf_name&quot;:&quot;Brief Pain Inventory&quot;,&quot;rationale&quot;:&quot;The variable relates directly to pain interference with sleep, matching the Brief Pain Inventory's focus on pain impact assessment.&quot;}"/>
    <x v="2"/>
    <s v="High"/>
    <s v="The CRF name exactly matches 'Brief Pain Inventory (BPI)' and the description aligns with its focus on pain interference assessment."/>
    <s v="HDP00933_DataDictionary_2025-04-21.vlmd_2025-07-30"/>
    <x v="1"/>
    <n v="10579668"/>
    <x v="0"/>
    <x v="0"/>
    <n v="0"/>
    <m/>
    <m/>
    <m/>
    <m/>
    <m/>
    <m/>
    <m/>
    <m/>
    <m/>
    <m/>
    <m/>
    <m/>
    <m/>
    <m/>
    <m/>
    <m/>
    <m/>
    <m/>
    <m/>
    <m/>
    <m/>
    <m/>
    <m/>
    <m/>
    <m/>
  </r>
  <r>
    <s v="0.3.2"/>
    <x v="3"/>
    <s v="bpi_10"/>
    <s v="How much has your pain medication been beneficial in controlling your pain?"/>
    <s v="Circle the one number that describes how, during the past 24 hours, pain has interfered with your:: How much has your pain medication been beneficial in controlling your pain?"/>
    <s v="integer"/>
    <m/>
    <m/>
    <m/>
    <s v="0|1|2|3|4|5|6|7|8|9|10"/>
    <m/>
    <m/>
    <m/>
    <s v="0=0 (No benefit)|1=1|2=2|3=3|4=4|5=5|6=6|7=7|8=8|9=9|10=10 (Extremely beneficial)"/>
    <m/>
    <m/>
    <m/>
    <m/>
    <m/>
    <m/>
    <m/>
    <m/>
    <m/>
    <m/>
    <m/>
    <m/>
    <m/>
    <m/>
    <m/>
    <m/>
    <s v="Brief Pain Inventory"/>
    <s v="The variable and original form name indicate this is from the Brief Pain Inventory assessing pain interference and medication benefit."/>
    <s v="{&quot;crf_name&quot;:&quot;Brief Pain Inventory&quot;,&quot;rationale&quot;:&quot;The variable and original form name indicate this is from the Brief Pain Inventory assessing pain interference and medication benefit.&quot;}"/>
    <x v="2"/>
    <s v="High"/>
    <s v="The CRF name exactly matches 'Brief Pain Inventory (BPI)' and the description confirms the domain of pain interference and medication benefit consistent with this HEAL Core CRF."/>
    <s v="HDP00933_DataDictionary_2025-04-21.vlmd_2025-07-30"/>
    <x v="1"/>
    <n v="10579668"/>
    <x v="0"/>
    <x v="0"/>
    <n v="0"/>
    <m/>
    <m/>
    <m/>
    <m/>
    <m/>
    <m/>
    <m/>
    <m/>
    <m/>
    <m/>
    <m/>
    <m/>
    <m/>
    <m/>
    <m/>
    <m/>
    <m/>
    <m/>
    <m/>
    <m/>
    <m/>
    <m/>
    <m/>
    <m/>
    <m/>
  </r>
  <r>
    <s v="0.3.2"/>
    <x v="4"/>
    <s v="bpiwrstpnlast24hrtngscl"/>
    <s v="Please rate your pain by choosing the number that best describes your pain at its worse in the last 24 hours.:Scale indicating the rating of the worst pain, experienced by the participant in the last 24 hours, as part of the Brief Pain Inventory (BPI)."/>
    <s v="Please rate your pain by choosing the number that best describes your pain at its worse in the last 24 hours.:Scale indicating the rating of the worst pain, experienced by the participant in the last 24 hours, as part of the Brief Pain Inventory (BPI)."/>
    <s v="integer"/>
    <m/>
    <m/>
    <m/>
    <s v="0|1|2|3|4|5|6|7|8|9|10"/>
    <m/>
    <m/>
    <m/>
    <s v="0=No pain|1=|2=|3=|4=|5=|6=|7=|8=|9=|10=Pain as bad as you can imagine"/>
    <m/>
    <m/>
    <m/>
    <m/>
    <m/>
    <m/>
    <m/>
    <m/>
    <m/>
    <m/>
    <m/>
    <m/>
    <m/>
    <m/>
    <m/>
    <m/>
    <s v="Brief Pain Inventory (BPI) Short Form"/>
    <s v="The variable pertains to rating worst pain in the last 24 hours, consistent with the Brief Pain Inventory - Short Form."/>
    <s v="{&quot;crf_name&quot;:&quot;Brief Pain Inventory - Short Form (BPI-SF)&quot;,&quot;rationale&quot;:&quot;The variable pertains to rating worst pain in the last 24 hours, consistent with the Brief Pain Inventory - Short Form.&quot;}"/>
    <x v="2"/>
    <s v="High"/>
    <s v="The CRF name exactly matches 'Brief Pain Inventory (BPI)' and the variable description aligns with its focus on pain rating in the last 24 hours."/>
    <s v="HDP01329_HDP01329_EQUIPD_DataDictionary.redcap.vlmd_2025-07-31"/>
    <x v="3"/>
    <n v="11062118"/>
    <x v="0"/>
    <x v="0"/>
    <n v="0"/>
    <m/>
    <m/>
    <m/>
    <m/>
    <m/>
    <m/>
    <m/>
    <m/>
    <m/>
    <m/>
    <m/>
    <m/>
    <m/>
    <m/>
    <m/>
    <m/>
    <m/>
    <m/>
    <m/>
    <m/>
    <m/>
    <m/>
    <m/>
    <m/>
    <m/>
  </r>
  <r>
    <s v="0.3.2"/>
    <x v="4"/>
    <s v="bpileastpnlst24hrtngscl"/>
    <s v="Please rate your pain by choosing the number that best describes your pain at its least in the last 24 hours.:Scale indicating the rating of the least pain experienced by the participant in the last 24 hours, as part of the Brief Pain Inventory (BPI)."/>
    <s v="Please rate your pain by choosing the number that best describes your pain at its least in the last 24 hours.:Scale indicating the rating of the least pain experienced by the participant in the last 24 hours, as part of the Brief Pain Inventory (BPI)."/>
    <s v="integer"/>
    <m/>
    <m/>
    <m/>
    <s v="0|1|2|3|4|5|6|7|8|9|10"/>
    <m/>
    <m/>
    <m/>
    <s v="0=No pain|1=|2=|3=|4=|5=|6=|7=|8=|9=|10=Pain as bad as you can imagine"/>
    <m/>
    <m/>
    <m/>
    <m/>
    <m/>
    <m/>
    <m/>
    <m/>
    <m/>
    <m/>
    <m/>
    <m/>
    <m/>
    <m/>
    <m/>
    <m/>
    <s v="Brief Pain Inventory (BPI) Short Form"/>
    <s v="The variable pertains to pain rating over the last 24 hours, matching the Brief Pain Inventory Short Form context."/>
    <s v="{&quot;crf_name&quot;:&quot;Brief Pain Inventory - Short Form (BPI-SF)&quot;,&quot;rationale&quot;:&quot;The variable pertains to pain rating over the last 24 hours, matching the Brief Pain Inventory Short Form context.&quot;}"/>
    <x v="2"/>
    <s v="High"/>
    <s v="The CRF name exactly matches 'Brief Pain Inventory (BPI)' and the description aligns with pain rating over the last 24 hours, consistent with BPI."/>
    <s v="HDP01329_HDP01329_EQUIPD_DataDictionary.redcap.vlmd_2025-07-31"/>
    <x v="3"/>
    <n v="11062118"/>
    <x v="0"/>
    <x v="0"/>
    <n v="0"/>
    <m/>
    <m/>
    <m/>
    <m/>
    <m/>
    <m/>
    <m/>
    <m/>
    <m/>
    <m/>
    <m/>
    <m/>
    <m/>
    <m/>
    <m/>
    <m/>
    <m/>
    <m/>
    <m/>
    <m/>
    <m/>
    <m/>
    <m/>
    <m/>
    <m/>
  </r>
  <r>
    <s v="0.3.2"/>
    <x v="4"/>
    <s v="bpiavgpainrtngscl"/>
    <s v="Please rate your pain by choosing the number that best describes your pain on the average.:Scale indicating the rating of the average pain experienced by the participant, as part of the Brief Pain Inventory (BPI)."/>
    <s v="Please rate your pain by choosing the number that best describes your pain on the average.:Scale indicating the rating of the average pain experienced by the participant, as part of the Brief Pain Inventory (BPI)."/>
    <s v="integer"/>
    <m/>
    <m/>
    <m/>
    <s v="0|1|2|3|4|5|6|7|8|9|10"/>
    <m/>
    <m/>
    <m/>
    <s v="0=No pain|1=|2=|3=|4=|5=|6=|7=|8=|9=|10=Pain as bad as you can imagine"/>
    <m/>
    <m/>
    <m/>
    <m/>
    <m/>
    <m/>
    <m/>
    <m/>
    <m/>
    <m/>
    <m/>
    <m/>
    <m/>
    <m/>
    <m/>
    <m/>
    <s v="Brief Pain Inventory (BPI) Short Form"/>
    <s v="Variable relates to average pain rating from the Brief Pain Inventory Short Form questionnaire."/>
    <s v="{&quot;crf_name&quot;:&quot;Brief Pain Inventory (BPI) Short Form&quot;,&quot;rationale&quot;:&quot;Variable relates to average pain rating from the Brief Pain Inventory Short Form questionnaire.&quot;}"/>
    <x v="2"/>
    <s v="High"/>
    <s v="CRF name closely matches 'Brief Pain Inventory (BPI)' and variable description aligns with average pain rating from BPI questionnaire."/>
    <s v="HDP01329_HDP01329_EQUIPD_DataDictionary.redcap.vlmd_2025-07-31"/>
    <x v="3"/>
    <n v="11062118"/>
    <x v="0"/>
    <x v="0"/>
    <n v="0"/>
    <m/>
    <m/>
    <m/>
    <m/>
    <m/>
    <m/>
    <m/>
    <m/>
    <m/>
    <m/>
    <m/>
    <m/>
    <m/>
    <m/>
    <m/>
    <m/>
    <m/>
    <m/>
    <m/>
    <m/>
    <m/>
    <m/>
    <m/>
    <m/>
    <m/>
  </r>
  <r>
    <s v="0.3.2"/>
    <x v="4"/>
    <s v="bpipainintfrmoodscl"/>
    <s v="Mood:Scale assessing how much the pain has interfered with mood, as part of the Brief Pain Inventory (BPI)."/>
    <s v="Mood:Scale assessing how much the pain has interfered with mood, as part of the Brief Pain Inventory (BPI)."/>
    <s v="integer"/>
    <m/>
    <m/>
    <m/>
    <s v="0|1|2|3|4|5|6|7|8|9|10"/>
    <m/>
    <m/>
    <m/>
    <s v="0=Does not Interfere|1=|2=|3=|4=|5=|6=|7=|8=|9=|10=Completely Interferes"/>
    <m/>
    <m/>
    <m/>
    <m/>
    <m/>
    <m/>
    <m/>
    <m/>
    <m/>
    <m/>
    <m/>
    <m/>
    <m/>
    <m/>
    <m/>
    <m/>
    <s v="Brief Pain Inventory (BPI) Short Form"/>
    <s v="The variable pertains to mood interference due to pain, a domain specifically assessed by the Brief Pain Inventory Short Form."/>
    <s v="{&quot;crf_name&quot;:&quot;Brief Pain Inventory Short Form (BPI-SF)&quot;,&quot;rationale&quot;:&quot;The variable pertains to mood interference due to pain, a domain specifically assessed by the Brief Pain Inventory Short Form.&quot;}"/>
    <x v="2"/>
    <s v="High"/>
    <s v="The CRF name exactly matches the Brief Pain Inventory and the description about mood interference due to pain aligns with BPI domains."/>
    <s v="HDP01329_HDP01329_EQUIPD_DataDictionary.redcap.vlmd_2025-07-31"/>
    <x v="3"/>
    <n v="11062118"/>
    <x v="0"/>
    <x v="0"/>
    <n v="0"/>
    <m/>
    <m/>
    <m/>
    <m/>
    <m/>
    <m/>
    <m/>
    <m/>
    <m/>
    <m/>
    <m/>
    <m/>
    <m/>
    <m/>
    <m/>
    <m/>
    <m/>
    <m/>
    <m/>
    <m/>
    <m/>
    <m/>
    <m/>
    <m/>
    <m/>
  </r>
  <r>
    <s v="0.3.2"/>
    <x v="4"/>
    <s v="bpipainintfrwlkablscl"/>
    <s v="Walking ability:Scale assessing how much the pain has interfered with walking ability, as part of the Brief Pain Inventory (BPI)."/>
    <s v="Walking ability:Scale assessing how much the pain has interfered with walking ability, as part of the Brief Pain Inventory (BPI)."/>
    <s v="integer"/>
    <m/>
    <m/>
    <m/>
    <s v="0|1|2|3|4|5|6|7|8|9|10"/>
    <m/>
    <m/>
    <m/>
    <s v="0=Does not Interfere|1=|2=|3=|4=|5=|6=|7=|8=|9=|10=Completely Interferes"/>
    <m/>
    <m/>
    <m/>
    <m/>
    <m/>
    <m/>
    <m/>
    <m/>
    <m/>
    <m/>
    <m/>
    <m/>
    <m/>
    <m/>
    <m/>
    <m/>
    <s v="Brief Pain Inventory (BPI) Short Form"/>
    <s v="The variable measures pain interference with walking ability from the Brief Pain Inventory Short Form, matching the original form name."/>
    <s v="{&quot;crf_name&quot;:&quot;Brief Pain Inventory - Short Form (BPI-SF)&quot;,&quot;rationale&quot;:&quot;The variable measures pain interference with walking ability from the Brief Pain Inventory Short Form, matching the original form name.&quot;}"/>
    <x v="2"/>
    <s v="High"/>
    <s v="The CRF name closely matches 'Brief Pain Inventory (BPI)' and the description aligns with measuring pain interference, consistent with BPI content."/>
    <s v="HDP01329_HDP01329_EQUIPD_DataDictionary.redcap.vlmd_2025-07-31"/>
    <x v="3"/>
    <n v="11062118"/>
    <x v="0"/>
    <x v="0"/>
    <n v="0"/>
    <m/>
    <m/>
    <m/>
    <m/>
    <m/>
    <m/>
    <m/>
    <m/>
    <m/>
    <m/>
    <m/>
    <m/>
    <m/>
    <m/>
    <m/>
    <m/>
    <m/>
    <m/>
    <m/>
    <m/>
    <m/>
    <m/>
    <m/>
    <m/>
    <m/>
  </r>
  <r>
    <s v="0.3.2"/>
    <x v="4"/>
    <s v="bpipainnrmlwrkintrfrscl"/>
    <s v="Normal work:Scale assessing how much the pain has interfered with normal work, as part of the Brief Pain Inventory (BPI)."/>
    <s v="Normal work:Scale assessing how much the pain has interfered with normal work, as part of the Brief Pain Inventory (BPI)."/>
    <s v="integer"/>
    <m/>
    <m/>
    <m/>
    <s v="0|1|2|3|4|5|6|7|8|9|10"/>
    <m/>
    <m/>
    <m/>
    <s v="0=Does not Interfere|1=|2=|3=|4=|5=|6=|7=|8=|9=|10=Completely Interferes"/>
    <m/>
    <m/>
    <m/>
    <m/>
    <m/>
    <m/>
    <m/>
    <m/>
    <m/>
    <m/>
    <m/>
    <m/>
    <m/>
    <m/>
    <m/>
    <m/>
    <s v="Brief Pain Inventory (BPI) Short Form"/>
    <s v="The variable relates to pain interference with normal work, a core component of the Brief Pain Inventory Short Form."/>
    <s v="{&quot;crf_name&quot;:&quot;Brief Pain Inventory Short Form (BPI-SF)&quot;,&quot;rationale&quot;:&quot;The variable relates to pain interference with normal work, a core component of the Brief Pain Inventory Short Form.&quot;}"/>
    <x v="2"/>
    <s v="High"/>
    <s v="The CRF name exactly matches the Brief Pain Inventory and the variable description aligns with pain interference, a key domain of the BPI."/>
    <s v="HDP01329_HDP01329_EQUIPD_DataDictionary.redcap.vlmd_2025-07-31"/>
    <x v="3"/>
    <n v="11062118"/>
    <x v="0"/>
    <x v="0"/>
    <n v="0"/>
    <m/>
    <m/>
    <m/>
    <m/>
    <m/>
    <m/>
    <m/>
    <m/>
    <m/>
    <m/>
    <m/>
    <m/>
    <m/>
    <m/>
    <m/>
    <m/>
    <m/>
    <m/>
    <m/>
    <m/>
    <m/>
    <m/>
    <m/>
    <m/>
    <m/>
  </r>
  <r>
    <s v="0.3.2"/>
    <x v="4"/>
    <s v="bpipainrelationsintrfrscl"/>
    <s v="Relations with other people:Scale assessing how much the pain has interfered with relations with other people, as part of the Brief Pain Inventory (BPI)."/>
    <s v="Relations with other people:Scale assessing how much the pain has interfered with relations with other people, as part of the Brief Pain Inventory (BPI)."/>
    <s v="integer"/>
    <m/>
    <m/>
    <m/>
    <s v="0|1|2|3|4|5|6|7|8|9|10"/>
    <m/>
    <m/>
    <m/>
    <s v="0=Does not Interfere|1=|2=|3=|4=|5=|6=|7=|8=|9=|10=Completely Interferes"/>
    <m/>
    <m/>
    <m/>
    <m/>
    <m/>
    <m/>
    <m/>
    <m/>
    <m/>
    <m/>
    <m/>
    <m/>
    <m/>
    <m/>
    <m/>
    <m/>
    <s v="Brief Pain Inventory (BPI) Short Form"/>
    <s v="The variable assesses pain interference with social relations, matching the Brief Pain Inventory - Short Form's focus on pain impact."/>
    <s v="{&quot;crf_name&quot;:&quot;Brief Pain Inventory - Short Form (BPI-SF)&quot;,&quot;rationale&quot;:&quot;The variable assesses pain interference with social relations, matching the Brief Pain Inventory - Short Form's focus on pain impact.&quot;}"/>
    <x v="2"/>
    <s v="High"/>
    <s v="The CRF name exactly matches the Brief Pain Inventory and the description aligns with its focus on pain interference."/>
    <s v="HDP01329_HDP01329_EQUIPD_DataDictionary.redcap.vlmd_2025-07-31"/>
    <x v="3"/>
    <n v="11062118"/>
    <x v="0"/>
    <x v="0"/>
    <n v="0"/>
    <m/>
    <m/>
    <m/>
    <m/>
    <m/>
    <m/>
    <m/>
    <m/>
    <m/>
    <m/>
    <m/>
    <m/>
    <m/>
    <m/>
    <m/>
    <m/>
    <m/>
    <m/>
    <m/>
    <m/>
    <m/>
    <m/>
    <m/>
    <m/>
    <m/>
  </r>
  <r>
    <s v="0.3.2"/>
    <x v="4"/>
    <s v="bpipainseverityscore_n"/>
    <s v="BPI Pain Severity Score variables count"/>
    <s v="BPI Pain Severity Score variables count"/>
    <s v="integer"/>
    <m/>
    <m/>
    <m/>
    <m/>
    <m/>
    <m/>
    <m/>
    <m/>
    <m/>
    <m/>
    <m/>
    <m/>
    <m/>
    <m/>
    <m/>
    <m/>
    <m/>
    <m/>
    <m/>
    <m/>
    <m/>
    <m/>
    <m/>
    <m/>
    <s v="Brief Pain Inventory (BPI) Short Form"/>
    <s v="The variable 'bpipainseverityscore_n' directly references the pain severity score from the Brief Pain Inventory Short Form, matching the original form name."/>
    <s v="{&quot;crf_name&quot;:&quot;Brief Pain Inventory - Short Form (BPI-SF)&quot;,&quot;rationale&quot;:&quot;The variable 'bpipainseverityscore_n' directly references the pain severity score from the Brief Pain Inventory Short Form, matching the original form name.&quot;}"/>
    <x v="2"/>
    <s v="High"/>
    <s v="The CRF name closely matches 'Brief Pain Inventory (BPI)' and the variable references the pain severity score from BPI, confirming a direct match."/>
    <s v="HDP01329_HDP01329_EQUIPD_DataDictionary.redcap.vlmd_2025-07-31"/>
    <x v="3"/>
    <n v="11062118"/>
    <x v="0"/>
    <x v="0"/>
    <n v="0"/>
    <m/>
    <m/>
    <m/>
    <m/>
    <m/>
    <m/>
    <m/>
    <m/>
    <m/>
    <m/>
    <m/>
    <m/>
    <m/>
    <m/>
    <m/>
    <m/>
    <m/>
    <m/>
    <m/>
    <m/>
    <m/>
    <m/>
    <m/>
    <m/>
    <m/>
  </r>
  <r>
    <s v="0.3.2"/>
    <x v="4"/>
    <s v="bpipainseverityscore_nmiss"/>
    <s v="BPI Pain Severity Score variables missing count"/>
    <s v="BPI Pain Severity Score variables missing count"/>
    <s v="integer"/>
    <m/>
    <m/>
    <m/>
    <m/>
    <m/>
    <m/>
    <m/>
    <m/>
    <m/>
    <m/>
    <m/>
    <m/>
    <m/>
    <m/>
    <m/>
    <m/>
    <m/>
    <m/>
    <m/>
    <m/>
    <m/>
    <m/>
    <m/>
    <m/>
    <s v="Brief Pain Inventory (BPI) Short Form"/>
    <s v="The variable name and description directly reference the Brief Pain Inventory Short Form and its pain severity score."/>
    <s v="{&quot;crf_name&quot;:&quot;Brief Pain Inventory - Short Form (BPI-SF)&quot;,&quot;rationale&quot;:&quot;The variable name and description directly reference the Brief Pain Inventory Short Form and its pain severity score.&quot;}"/>
    <x v="2"/>
    <s v="High"/>
    <s v="The CRF name exactly matches 'Brief Pain Inventory (BPI)' and the description references the BPI Short Form and pain severity, confirming the match."/>
    <s v="HDP01329_HDP01329_EQUIPD_DataDictionary.redcap.vlmd_2025-07-31"/>
    <x v="3"/>
    <n v="11062118"/>
    <x v="0"/>
    <x v="0"/>
    <n v="0"/>
    <m/>
    <m/>
    <m/>
    <m/>
    <m/>
    <m/>
    <m/>
    <m/>
    <m/>
    <m/>
    <m/>
    <m/>
    <m/>
    <m/>
    <m/>
    <m/>
    <m/>
    <m/>
    <m/>
    <m/>
    <m/>
    <m/>
    <m/>
    <m/>
    <m/>
  </r>
  <r>
    <s v="0.3.2"/>
    <x v="4"/>
    <s v="bpipainseverityscore"/>
    <s v="BPI Pain Severity Subscale Score:Calculated score for the Brief Pain Inventory (BPI) Pain Severity items"/>
    <s v="BPI Pain Severity Subscale Score:Calculated score for the Brief Pain Inventory (BPI) Pain Severity items[calculation: mean([bpiwrstpnlast24hrtngscl],[bpileastpnlst24hrtngscl],[bpiavgpainrtngscl],[bpicurrentpainrtngscl])]"/>
    <s v="number"/>
    <m/>
    <m/>
    <m/>
    <m/>
    <m/>
    <m/>
    <m/>
    <m/>
    <m/>
    <m/>
    <m/>
    <m/>
    <m/>
    <m/>
    <m/>
    <m/>
    <m/>
    <m/>
    <m/>
    <m/>
    <m/>
    <m/>
    <m/>
    <m/>
    <s v="Brief Pain Inventory (BPI) Short Form"/>
    <s v="The variable name and description directly reference the Brief Pain Inventory Short Form and its Pain Severity subscale score."/>
    <s v="{&quot;crf_name&quot;:&quot;Brief Pain Inventory - Short Form (BPI-SF)&quot;,&quot;rationale&quot;:&quot;The variable name and description directly reference the Brief Pain Inventory Short Form and its Pain Severity subscale score.&quot;}"/>
    <x v="2"/>
    <s v="High"/>
    <s v="The CRF name exactly matches the HEAL Core CRF 'Brief Pain Inventory (BPI)' and the description references the BPI Short Form and Pain Severity subscale, confirming the match."/>
    <s v="HDP01329_HDP01329_EQUIPD_DataDictionary.redcap.vlmd_2025-07-31"/>
    <x v="3"/>
    <n v="11062118"/>
    <x v="0"/>
    <x v="0"/>
    <n v="0"/>
    <m/>
    <m/>
    <m/>
    <m/>
    <m/>
    <m/>
    <m/>
    <m/>
    <m/>
    <m/>
    <m/>
    <m/>
    <m/>
    <m/>
    <m/>
    <m/>
    <m/>
    <m/>
    <m/>
    <m/>
    <m/>
    <m/>
    <m/>
    <m/>
    <m/>
  </r>
  <r>
    <s v="0.3.2"/>
    <x v="4"/>
    <s v="bpipainintrfrscore_n"/>
    <s v="BPI Pain Interference Score variables count"/>
    <s v="BPI Pain Interference Score variables count"/>
    <s v="integer"/>
    <m/>
    <m/>
    <m/>
    <m/>
    <m/>
    <m/>
    <m/>
    <m/>
    <m/>
    <m/>
    <m/>
    <m/>
    <m/>
    <m/>
    <m/>
    <m/>
    <m/>
    <m/>
    <m/>
    <m/>
    <m/>
    <m/>
    <m/>
    <m/>
    <s v="Brief Pain Inventory (BPI) Short Form"/>
    <s v="The variable relates to pain interference scores, matching the Brief Pain Inventory Short Form's focus on pain assessment."/>
    <s v="{&quot;crf_name&quot;:&quot;Brief Pain Inventory - Short Form (BPI-SF)&quot;,&quot;rationale&quot;:&quot;The variable relates to pain interference scores, matching the Brief Pain Inventory Short Form's focus on pain assessment.&quot;}"/>
    <x v="2"/>
    <s v="High"/>
    <s v="The CRF name exactly matches 'Brief Pain Inventory (BPI)' and the description aligns with its focus on pain interference and assessment."/>
    <s v="HDP01329_HDP01329_EQUIPD_DataDictionary.redcap.vlmd_2025-07-31"/>
    <x v="3"/>
    <n v="11062118"/>
    <x v="0"/>
    <x v="0"/>
    <n v="0"/>
    <m/>
    <m/>
    <m/>
    <m/>
    <m/>
    <m/>
    <m/>
    <m/>
    <m/>
    <m/>
    <m/>
    <m/>
    <m/>
    <m/>
    <m/>
    <m/>
    <m/>
    <m/>
    <m/>
    <m/>
    <m/>
    <m/>
    <m/>
    <m/>
    <m/>
  </r>
  <r>
    <s v="0.3.2"/>
    <x v="4"/>
    <s v="bpipainintrfrscore"/>
    <s v="BPI Pain Interference Subscale Score:Calculated score for the Brief Pain Inventory (BPI) Pain Interference items"/>
    <s v="BPI Pain Interference Subscale Score:Calculated score for the Brief Pain Inventory (BPI) Pain Interference items[calculation: mean([bpipainintfrgnrlactvtyscl], [bpipainintfrmoodscl], [bpipainintfrwlkablscl], [bpipainnrmlwrkintrfrscl], [bpipainrelationsintrfrscl], [bpipainsleepintrfrscl], [bpipainenjoymntintrfrscl])]"/>
    <s v="number"/>
    <m/>
    <m/>
    <m/>
    <m/>
    <m/>
    <m/>
    <m/>
    <m/>
    <m/>
    <m/>
    <m/>
    <m/>
    <m/>
    <m/>
    <m/>
    <m/>
    <m/>
    <m/>
    <m/>
    <m/>
    <m/>
    <m/>
    <m/>
    <m/>
    <s v="Brief Pain Inventory (BPI) Short Form"/>
    <s v="The variable name and description explicitly reference the Brief Pain Inventory Short Form and its Pain Interference subscale score."/>
    <s v="{&quot;crf_name&quot;:&quot;Brief Pain Inventory - Short Form (BPI-SF)&quot;,&quot;rationale&quot;:&quot;The variable name and description explicitly reference the Brief Pain Inventory Short Form and its Pain Interference subscale score.&quot;}"/>
    <x v="2"/>
    <s v="High"/>
    <s v="The CRF name exactly matches 'Brief Pain Inventory (BPI)' and the description references the BPI Short Form and Pain Interference subscale, confirming the domain."/>
    <s v="HDP01329_HDP01329_EQUIPD_DataDictionary.redcap.vlmd_2025-07-31"/>
    <x v="3"/>
    <n v="11062118"/>
    <x v="0"/>
    <x v="0"/>
    <n v="0"/>
    <m/>
    <m/>
    <m/>
    <m/>
    <m/>
    <m/>
    <m/>
    <m/>
    <m/>
    <m/>
    <m/>
    <m/>
    <m/>
    <m/>
    <m/>
    <m/>
    <m/>
    <m/>
    <m/>
    <m/>
    <m/>
    <m/>
    <m/>
    <m/>
    <m/>
  </r>
  <r>
    <s v="0.3.2"/>
    <x v="4"/>
    <s v="bpi_total_nmiss"/>
    <s v="BPI Pain Total Score missing variables count"/>
    <s v="BPI Pain Total Score missing variables count"/>
    <s v="integer"/>
    <m/>
    <m/>
    <m/>
    <m/>
    <m/>
    <m/>
    <m/>
    <m/>
    <m/>
    <m/>
    <m/>
    <m/>
    <m/>
    <m/>
    <m/>
    <m/>
    <m/>
    <m/>
    <m/>
    <m/>
    <m/>
    <m/>
    <m/>
    <m/>
    <s v="Brief Pain Inventory (BPI)"/>
    <s v="The variable relates to the Brief Pain Inventory total score, indicating it belongs to the Brief Pain Inventory CRF."/>
    <s v="{&quot;crf_name&quot;:&quot;Brief Pain Inventory (BPI)&quot;,&quot;rationale&quot;:&quot;The variable relates to the Brief Pain Inventory total score, indicating it belongs to the Brief Pain Inventory CRF.&quot;}"/>
    <x v="2"/>
    <s v="High"/>
    <s v="The CRF name exactly matches 'Brief Pain Inventory (BPI)' and the variable description confirms it relates to the BPI total score."/>
    <s v="HDP01329_HDP01329_EQUIPD_DataDictionary.redcap.vlmd_2025-07-31"/>
    <x v="3"/>
    <n v="11062118"/>
    <x v="0"/>
    <x v="0"/>
    <n v="0"/>
    <m/>
    <m/>
    <m/>
    <m/>
    <m/>
    <m/>
    <m/>
    <m/>
    <m/>
    <m/>
    <m/>
    <m/>
    <m/>
    <m/>
    <m/>
    <m/>
    <m/>
    <m/>
    <m/>
    <m/>
    <m/>
    <m/>
    <m/>
    <m/>
    <m/>
  </r>
  <r>
    <s v="0.3.2"/>
    <x v="3"/>
    <s v="other_pain"/>
    <s v="Throughout our lives, most of us have had pain from time to time (such as minor headaches, sprains, and_x000a_toothaches). Have you had pain other than these everyday kinds of pain today?"/>
    <s v="Throughout our lives, most of us have had pain from time to time (such as minor headaches, sprains, and_x000a_toothaches). Have you had pain other than these everyday kinds of pain today?"/>
    <s v="boolean"/>
    <m/>
    <m/>
    <m/>
    <s v="0|1"/>
    <m/>
    <m/>
    <m/>
    <s v="0=No|1=Yes"/>
    <m/>
    <m/>
    <m/>
    <m/>
    <m/>
    <m/>
    <m/>
    <m/>
    <m/>
    <m/>
    <m/>
    <m/>
    <m/>
    <m/>
    <m/>
    <m/>
    <s v="Brief Pain Inventory"/>
    <s v="The variable 'other_pain' and description about pain experiences align directly with the Brief Pain Inventory form focused on pain assessment."/>
    <s v="{&quot;crf_name&quot;:&quot;Brief Pain Inventory&quot;,&quot;rationale&quot;:&quot;The variable 'other_pain' and description about pain experiences align directly with the Brief Pain Inventory form focused on pain assessment.&quot;}"/>
    <x v="2"/>
    <s v="High"/>
    <s v="The CRF name exactly matches 'Brief Pain Inventory (BPI)' and the variable description aligns with pain assessment in this form."/>
    <s v="HDP01498_FMTIPSDataEntry202308071358RED_DataDictionary_2023-08-22.vlmd_2025-07-31"/>
    <x v="2"/>
    <n v="10253306"/>
    <x v="0"/>
    <x v="0"/>
    <s v="PRISM"/>
    <m/>
    <m/>
    <m/>
    <m/>
    <m/>
    <m/>
    <m/>
    <m/>
    <m/>
    <m/>
    <m/>
    <m/>
    <m/>
    <m/>
    <m/>
    <m/>
    <m/>
    <m/>
    <m/>
    <m/>
    <m/>
    <m/>
    <m/>
    <m/>
    <m/>
  </r>
  <r>
    <s v="0.3.2"/>
    <x v="3"/>
    <s v="bpipainareamap___1"/>
    <s v="Bpipainareamap: 1"/>
    <s v="Select areas of pain according to the diagram above (choose all that apply).[choice=1]"/>
    <s v="boolean"/>
    <m/>
    <m/>
    <m/>
    <s v="0|1"/>
    <m/>
    <m/>
    <m/>
    <s v="0=Unchecked|1=Checked"/>
    <m/>
    <m/>
    <m/>
    <m/>
    <m/>
    <m/>
    <m/>
    <m/>
    <m/>
    <m/>
    <m/>
    <m/>
    <m/>
    <m/>
    <m/>
    <m/>
    <s v="Brief Pain Inventory"/>
    <s v="The variable relates to selecting pain areas on a diagram, which aligns with the Brief Pain Inventory form's purpose."/>
    <s v="{&quot;crf_name&quot;:&quot;Brief Pain Inventory&quot;,&quot;rationale&quot;:&quot;The variable relates to selecting pain areas on a diagram, which aligns with the Brief Pain Inventory form's purpose.&quot;}"/>
    <x v="2"/>
    <s v="High"/>
    <s v="The CRF name exactly matches 'Brief Pain Inventory (BPI)' and the variable description about pain areas aligns with the BPI's purpose."/>
    <s v="HDP01498_FMTIPSDataEntry202308071358RED_DataDictionary_2023-08-22.vlmd_2025-07-31"/>
    <x v="2"/>
    <n v="10253306"/>
    <x v="0"/>
    <x v="0"/>
    <s v="PRISM"/>
    <m/>
    <m/>
    <m/>
    <m/>
    <m/>
    <m/>
    <m/>
    <m/>
    <m/>
    <m/>
    <m/>
    <m/>
    <m/>
    <m/>
    <m/>
    <m/>
    <m/>
    <m/>
    <m/>
    <m/>
    <m/>
    <m/>
    <m/>
    <m/>
    <m/>
  </r>
  <r>
    <s v="0.3.2"/>
    <x v="3"/>
    <s v="bpipainareamap___2"/>
    <s v="Bpipainareamap: 2"/>
    <s v="Select areas of pain according to the diagram above (choose all that apply).[choice=2]"/>
    <s v="boolean"/>
    <m/>
    <m/>
    <m/>
    <s v="0|1"/>
    <m/>
    <m/>
    <m/>
    <s v="0=Unchecked|1=Checked"/>
    <m/>
    <m/>
    <m/>
    <m/>
    <m/>
    <m/>
    <m/>
    <m/>
    <m/>
    <m/>
    <m/>
    <m/>
    <m/>
    <m/>
    <m/>
    <m/>
    <s v="Brief Pain Inventory"/>
    <s v="The variable name and description directly reference pain areas and map selection consistent with the Brief Pain Inventory form."/>
    <s v="{&quot;crf_name&quot;:&quot;Brief Pain Inventory&quot;,&quot;rationale&quot;:&quot;The variable name and description directly reference pain areas and map selection consistent with the Brief Pain Inventory form.&quot;}"/>
    <x v="2"/>
    <s v="High"/>
    <s v="The CRF name exactly matches 'Brief Pain Inventory (BPI)' and the description confirms variables related to pain areas consistent with this form."/>
    <s v="HDP01498_FMTIPSDataEntry202308071358RED_DataDictionary_2023-08-22.vlmd_2025-07-31"/>
    <x v="2"/>
    <n v="10253306"/>
    <x v="0"/>
    <x v="0"/>
    <s v="PRISM"/>
    <m/>
    <m/>
    <m/>
    <m/>
    <m/>
    <m/>
    <m/>
    <m/>
    <m/>
    <m/>
    <m/>
    <m/>
    <m/>
    <m/>
    <m/>
    <m/>
    <m/>
    <m/>
    <m/>
    <m/>
    <m/>
    <m/>
    <m/>
    <m/>
    <m/>
  </r>
  <r>
    <s v="0.3.2"/>
    <x v="3"/>
    <s v="bpipainareamap___3"/>
    <s v="Bpipainareamap: 3"/>
    <s v="Select areas of pain according to the diagram above (choose all that apply).[choice=3]"/>
    <s v="boolean"/>
    <m/>
    <m/>
    <m/>
    <s v="0|1"/>
    <m/>
    <m/>
    <m/>
    <s v="0=Unchecked|1=Checked"/>
    <m/>
    <m/>
    <m/>
    <m/>
    <m/>
    <m/>
    <m/>
    <m/>
    <m/>
    <m/>
    <m/>
    <m/>
    <m/>
    <m/>
    <m/>
    <m/>
    <s v="Brief Pain Inventory"/>
    <s v="The variable relates to selecting pain areas on a diagram, which aligns with the Brief Pain Inventory form's purpose of assessing pain location and intensity."/>
    <s v="{&quot;crf_name&quot;:&quot;Brief Pain Inventory (BPI)&quot;,&quot;rationale&quot;:&quot;The variable relates to selecting pain areas on a diagram, which aligns with the Brief Pain Inventory form's purpose of assessing pain location and intensity.&quot;}"/>
    <x v="2"/>
    <s v="High"/>
    <s v="CRF name exactly matches a HEAL Core CRF and the description aligns with assessing pain location and intensity as in the BPI."/>
    <s v="HDP01498_FMTIPSDataEntry202308071358RED_DataDictionary_2023-08-22.vlmd_2025-07-31"/>
    <x v="2"/>
    <n v="10253306"/>
    <x v="0"/>
    <x v="0"/>
    <s v="PRISM"/>
    <m/>
    <m/>
    <m/>
    <m/>
    <m/>
    <m/>
    <m/>
    <m/>
    <m/>
    <m/>
    <m/>
    <m/>
    <m/>
    <m/>
    <m/>
    <m/>
    <m/>
    <m/>
    <m/>
    <m/>
    <m/>
    <m/>
    <m/>
    <m/>
    <m/>
  </r>
  <r>
    <s v="0.3.2"/>
    <x v="3"/>
    <s v="bpipainareamap___4"/>
    <s v="Bpipainareamap: 4"/>
    <s v="Select areas of pain according to the diagram above (choose all that apply).[choice=4]"/>
    <s v="boolean"/>
    <m/>
    <m/>
    <m/>
    <s v="0|1"/>
    <m/>
    <m/>
    <m/>
    <s v="0=Unchecked|1=Checked"/>
    <m/>
    <m/>
    <m/>
    <m/>
    <m/>
    <m/>
    <m/>
    <m/>
    <m/>
    <m/>
    <m/>
    <m/>
    <m/>
    <m/>
    <m/>
    <m/>
    <s v="Brief Pain Inventory"/>
    <s v="The variable name and description correspond directly to the Brief Pain Inventory form, which includes pain area mapping."/>
    <s v="{&quot;crf_name&quot;:&quot;Brief Pain Inventory&quot;,&quot;rationale&quot;:&quot;The variable name and description correspond directly to the Brief Pain Inventory form, which includes pain area mapping.&quot;}"/>
    <x v="2"/>
    <s v="High"/>
    <s v="The CRF name exactly matches 'Brief Pain Inventory (BPI)' and the description confirms inclusion of pain area mapping consistent with this form."/>
    <s v="HDP01498_FMTIPSDataEntry202308071358RED_DataDictionary_2023-08-22.vlmd_2025-07-31"/>
    <x v="2"/>
    <n v="10253306"/>
    <x v="0"/>
    <x v="0"/>
    <s v="PRISM"/>
    <m/>
    <m/>
    <m/>
    <m/>
    <m/>
    <m/>
    <m/>
    <m/>
    <m/>
    <m/>
    <m/>
    <m/>
    <m/>
    <m/>
    <m/>
    <m/>
    <m/>
    <m/>
    <m/>
    <m/>
    <m/>
    <m/>
    <m/>
    <m/>
    <m/>
  </r>
  <r>
    <s v="0.3.2"/>
    <x v="3"/>
    <s v="bpipainareamap___5"/>
    <s v="Bpipainareamap: 5"/>
    <s v="Select areas of pain according to the diagram above (choose all that apply).[choice=5]"/>
    <s v="boolean"/>
    <m/>
    <m/>
    <m/>
    <s v="0|1"/>
    <m/>
    <m/>
    <m/>
    <s v="0=Unchecked|1=Checked"/>
    <m/>
    <m/>
    <m/>
    <m/>
    <m/>
    <m/>
    <m/>
    <m/>
    <m/>
    <m/>
    <m/>
    <m/>
    <m/>
    <m/>
    <m/>
    <m/>
    <s v="Brief Pain Inventory"/>
    <s v="The variable name and description match the Brief Pain Inventory form focused on mapping pain areas."/>
    <s v="{&quot;crf_name&quot;:&quot;Brief Pain Inventory&quot;,&quot;rationale&quot;:&quot;The variable name and description match the Brief Pain Inventory form focused on mapping pain areas.&quot;}"/>
    <x v="2"/>
    <s v="High"/>
    <s v="The CRF name exactly matches 'Brief Pain Inventory (BPI)' and the description aligns with its focus on mapping pain areas."/>
    <s v="HDP01498_FMTIPSDataEntry202308071358RED_DataDictionary_2023-08-22.vlmd_2025-07-31"/>
    <x v="2"/>
    <n v="10253306"/>
    <x v="0"/>
    <x v="0"/>
    <s v="PRISM"/>
    <m/>
    <m/>
    <m/>
    <m/>
    <m/>
    <m/>
    <m/>
    <m/>
    <m/>
    <m/>
    <m/>
    <m/>
    <m/>
    <m/>
    <m/>
    <m/>
    <m/>
    <m/>
    <m/>
    <m/>
    <m/>
    <m/>
    <m/>
    <m/>
    <m/>
  </r>
  <r>
    <s v="0.3.2"/>
    <x v="3"/>
    <s v="bpipainareamap___6"/>
    <s v="Bpipainareamap: 6"/>
    <s v="Select areas of pain according to the diagram above (choose all that apply).[choice=6]"/>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the HEAL Core CRF 'Brief Pain Inventory (BPI)' and the description aligns with pain area mapping consistent with this form."/>
    <s v="HDP01498_FMTIPSDataEntry202308071358RED_DataDictionary_2023-08-22.vlmd_2025-07-31"/>
    <x v="2"/>
    <n v="10253306"/>
    <x v="0"/>
    <x v="0"/>
    <s v="PRISM"/>
    <m/>
    <m/>
    <m/>
    <m/>
    <m/>
    <m/>
    <m/>
    <m/>
    <m/>
    <m/>
    <m/>
    <m/>
    <m/>
    <m/>
    <m/>
    <m/>
    <m/>
    <m/>
    <m/>
    <m/>
    <m/>
    <m/>
    <m/>
    <m/>
    <m/>
  </r>
  <r>
    <s v="0.3.2"/>
    <x v="3"/>
    <s v="bpipainareamap___7"/>
    <s v="Bpipainareamap: 7"/>
    <s v="Select areas of pain according to the diagram above (choose all that apply).[choice=7]"/>
    <s v="boolean"/>
    <m/>
    <m/>
    <m/>
    <s v="0|1"/>
    <m/>
    <m/>
    <m/>
    <s v="0=Unchecked|1=Checked"/>
    <m/>
    <m/>
    <m/>
    <m/>
    <m/>
    <m/>
    <m/>
    <m/>
    <m/>
    <m/>
    <m/>
    <m/>
    <m/>
    <m/>
    <m/>
    <m/>
    <s v="Brief Pain Inventory"/>
    <s v="The variable name and description directly reference selecting pain areas on a diagram, matching the Brief Pain Inventory form's focus on pain assessment."/>
    <s v="{&quot;crf_name&quot;:&quot;Brief Pain Inventory&quot;,&quot;rationale&quot;:&quot;The variable name and description directly reference selecting pain areas on a diagram, matching the Brief Pain Inventory form's focus on pain assessment.&quot;}"/>
    <x v="2"/>
    <s v="High"/>
    <s v="The CRF name exactly matches 'Brief Pain Inventory (BPI)' and the description aligns with its focus on pain assessment via body diagrams."/>
    <s v="HDP01498_FMTIPSDataEntry202308071358RED_DataDictionary_2023-08-22.vlmd_2025-07-31"/>
    <x v="2"/>
    <n v="10253306"/>
    <x v="0"/>
    <x v="0"/>
    <s v="PRISM"/>
    <m/>
    <m/>
    <m/>
    <m/>
    <m/>
    <m/>
    <m/>
    <m/>
    <m/>
    <m/>
    <m/>
    <m/>
    <m/>
    <m/>
    <m/>
    <m/>
    <m/>
    <m/>
    <m/>
    <m/>
    <m/>
    <m/>
    <m/>
    <m/>
    <m/>
  </r>
  <r>
    <s v="0.3.2"/>
    <x v="3"/>
    <s v="bpipainareamap___8"/>
    <s v="Bpipainareamap: 8"/>
    <s v="Select areas of pain according to the diagram above (choose all that apply).[choice=8]"/>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CRF name exactly matches 'Brief Pain Inventory' and variable descriptions align with pain area mapping consistent with BPI."/>
    <s v="HDP01498_FMTIPSDataEntry202308071358RED_DataDictionary_2023-08-22.vlmd_2025-07-31"/>
    <x v="2"/>
    <n v="10253306"/>
    <x v="0"/>
    <x v="0"/>
    <s v="PRISM"/>
    <m/>
    <m/>
    <m/>
    <m/>
    <m/>
    <m/>
    <m/>
    <m/>
    <m/>
    <m/>
    <m/>
    <m/>
    <m/>
    <m/>
    <m/>
    <m/>
    <m/>
    <m/>
    <m/>
    <m/>
    <m/>
    <m/>
    <m/>
    <m/>
    <m/>
  </r>
  <r>
    <s v="0.3.2"/>
    <x v="3"/>
    <s v="bpipainareamap___9"/>
    <s v="Bpipainareamap: 9"/>
    <s v="Select areas of pain according to the diagram above (choose all that apply).[choice=9]"/>
    <s v="boolean"/>
    <m/>
    <m/>
    <m/>
    <s v="0|1"/>
    <m/>
    <m/>
    <m/>
    <s v="0=Unchecked|1=Checked"/>
    <m/>
    <m/>
    <m/>
    <m/>
    <m/>
    <m/>
    <m/>
    <m/>
    <m/>
    <m/>
    <m/>
    <m/>
    <m/>
    <m/>
    <m/>
    <m/>
    <s v="Brief Pain Inventory"/>
    <s v="Variable name and description directly reference the Brief Pain Inventory pain area mapping."/>
    <s v="{&quot;crf_name&quot;:&quot;Brief Pain Inventory&quot;,&quot;rationale&quot;:&quot;Variable name and description directly reference the Brief Pain Inventory pain area mapping.&quot;}"/>
    <x v="2"/>
    <s v="High"/>
    <s v="CRF name exactly matches 'Brief Pain Inventory (BPI)' and variable descriptions directly reference BPI pain area mapping."/>
    <s v="HDP01498_FMTIPSDataEntry202308071358RED_DataDictionary_2023-08-22.vlmd_2025-07-31"/>
    <x v="2"/>
    <n v="10253306"/>
    <x v="0"/>
    <x v="0"/>
    <s v="PRISM"/>
    <m/>
    <m/>
    <m/>
    <m/>
    <m/>
    <m/>
    <m/>
    <m/>
    <m/>
    <m/>
    <m/>
    <m/>
    <m/>
    <m/>
    <m/>
    <m/>
    <m/>
    <m/>
    <m/>
    <m/>
    <m/>
    <m/>
    <m/>
    <m/>
    <m/>
  </r>
  <r>
    <s v="0.3.2"/>
    <x v="3"/>
    <s v="bpipainareamap___10"/>
    <s v="Bpipainareamap: 10"/>
    <s v="Select areas of pain according to the diagram above (choose all that apply).[choice=10]"/>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2"/>
    <s v="High"/>
    <s v="CRF name exactly matches the HEAL Core CRF and variable description aligns with pain area selection typical of the Brief Pain Inventory."/>
    <s v="HDP01498_FMTIPSDataEntry202308071358RED_DataDictionary_2023-08-22.vlmd_2025-07-31"/>
    <x v="2"/>
    <n v="10253306"/>
    <x v="0"/>
    <x v="0"/>
    <s v="PRISM"/>
    <m/>
    <m/>
    <m/>
    <m/>
    <m/>
    <m/>
    <m/>
    <m/>
    <m/>
    <m/>
    <m/>
    <m/>
    <m/>
    <m/>
    <m/>
    <m/>
    <m/>
    <m/>
    <m/>
    <m/>
    <m/>
    <m/>
    <m/>
    <m/>
    <m/>
  </r>
  <r>
    <s v="0.3.2"/>
    <x v="3"/>
    <s v="bpipainareamap___11"/>
    <s v="Bpipainareamap: 11"/>
    <s v="Select areas of pain according to the diagram above (choose all that apply).[choice=11]"/>
    <s v="boolean"/>
    <m/>
    <m/>
    <m/>
    <s v="0|1"/>
    <m/>
    <m/>
    <m/>
    <s v="0=Unchecked|1=Checked"/>
    <m/>
    <m/>
    <m/>
    <m/>
    <m/>
    <m/>
    <m/>
    <m/>
    <m/>
    <m/>
    <m/>
    <m/>
    <m/>
    <m/>
    <m/>
    <m/>
    <s v="Brief Pain Inventory"/>
    <s v="The variable name and description directly reference pain area mapping consistent with the Brief Pain Inventory form."/>
    <s v="{&quot;crf_name&quot;:&quot;Brief Pain Inventory (BPI)&quot;,&quot;rationale&quot;:&quot;The variable name and description directly reference pain area mapping consistent with the Brief Pain Inventory form.&quot;}"/>
    <x v="2"/>
    <s v="High"/>
    <s v="The CRF name exactly matches the HEAL Core CRF name and the description references pain area mapping consistent with the BPI."/>
    <s v="HDP01498_FMTIPSDataEntry202308071358RED_DataDictionary_2023-08-22.vlmd_2025-07-31"/>
    <x v="2"/>
    <n v="10253306"/>
    <x v="0"/>
    <x v="0"/>
    <s v="PRISM"/>
    <m/>
    <m/>
    <m/>
    <m/>
    <m/>
    <m/>
    <m/>
    <m/>
    <m/>
    <m/>
    <m/>
    <m/>
    <m/>
    <m/>
    <m/>
    <m/>
    <m/>
    <m/>
    <m/>
    <m/>
    <m/>
    <m/>
    <m/>
    <m/>
    <m/>
  </r>
  <r>
    <s v="0.3.2"/>
    <x v="3"/>
    <s v="bpipainareamap___12"/>
    <s v="Bpipainareamap: 12"/>
    <s v="Select areas of pain according to the diagram above (choose all that apply).[choice=12]"/>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2"/>
    <s v="High"/>
    <s v="CRF name exactly matches 'Brief Pain Inventory (BPI)' and variable description aligns with pain area selection consistent with BPI."/>
    <s v="HDP01498_FMTIPSDataEntry202308071358RED_DataDictionary_2023-08-22.vlmd_2025-07-31"/>
    <x v="2"/>
    <n v="10253306"/>
    <x v="0"/>
    <x v="0"/>
    <s v="PRISM"/>
    <m/>
    <m/>
    <m/>
    <m/>
    <m/>
    <m/>
    <m/>
    <m/>
    <m/>
    <m/>
    <m/>
    <m/>
    <m/>
    <m/>
    <m/>
    <m/>
    <m/>
    <m/>
    <m/>
    <m/>
    <m/>
    <m/>
    <m/>
    <m/>
    <m/>
  </r>
  <r>
    <s v="0.3.2"/>
    <x v="3"/>
    <s v="bpipainareamap___13"/>
    <s v="Bpipainareamap: 13"/>
    <s v="Select areas of pain according to the diagram above (choose all that apply).[choice=13]"/>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2"/>
    <s v="High"/>
    <s v="CRF name exactly matches 'Brief Pain Inventory (BPI)' and variable description aligns with pain area selection typical of BPI."/>
    <s v="HDP01498_FMTIPSDataEntry202308071358RED_DataDictionary_2023-08-22.vlmd_2025-07-31"/>
    <x v="2"/>
    <n v="10253306"/>
    <x v="0"/>
    <x v="0"/>
    <s v="PRISM"/>
    <m/>
    <m/>
    <m/>
    <m/>
    <m/>
    <m/>
    <m/>
    <m/>
    <m/>
    <m/>
    <m/>
    <m/>
    <m/>
    <m/>
    <m/>
    <m/>
    <m/>
    <m/>
    <m/>
    <m/>
    <m/>
    <m/>
    <m/>
    <m/>
    <m/>
  </r>
  <r>
    <s v="0.3.2"/>
    <x v="3"/>
    <s v="bpipainareamap___15"/>
    <s v="Bpipainareamap: 15"/>
    <s v="Select areas of pain according to the diagram above (choose all that apply).[choice=15]"/>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Brief Pain Inventory (BPI)' and the description references pain area mapping consistent with this form."/>
    <s v="HDP01498_FMTIPSDataEntry202308071358RED_DataDictionary_2023-08-22.vlmd_2025-07-31"/>
    <x v="2"/>
    <n v="10253306"/>
    <x v="0"/>
    <x v="0"/>
    <s v="PRISM"/>
    <m/>
    <m/>
    <m/>
    <m/>
    <m/>
    <m/>
    <m/>
    <m/>
    <m/>
    <m/>
    <m/>
    <m/>
    <m/>
    <m/>
    <m/>
    <m/>
    <m/>
    <m/>
    <m/>
    <m/>
    <m/>
    <m/>
    <m/>
    <m/>
    <m/>
  </r>
  <r>
    <s v="0.3.2"/>
    <x v="3"/>
    <s v="bpipainareamap___16"/>
    <s v="Bpipainareamap: 16"/>
    <s v="Select areas of pain according to the diagram above (choose all that apply).[choice=16]"/>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Brief Pain Inventory (BPI)' and the variable description aligns with pain area mapping consistent with this form."/>
    <s v="HDP01498_FMTIPSDataEntry202308071358RED_DataDictionary_2023-08-22.vlmd_2025-07-31"/>
    <x v="2"/>
    <n v="10253306"/>
    <x v="0"/>
    <x v="0"/>
    <s v="PRISM"/>
    <m/>
    <m/>
    <m/>
    <m/>
    <m/>
    <m/>
    <m/>
    <m/>
    <m/>
    <m/>
    <m/>
    <m/>
    <m/>
    <m/>
    <m/>
    <m/>
    <m/>
    <m/>
    <m/>
    <m/>
    <m/>
    <m/>
    <m/>
    <m/>
    <m/>
  </r>
  <r>
    <s v="0.3.2"/>
    <x v="3"/>
    <s v="bpipainareamap___17"/>
    <s v="Bpipainareamap: 17"/>
    <s v="Select areas of pain according to the diagram above (choose all that apply).[choice=17]"/>
    <s v="boolean"/>
    <m/>
    <m/>
    <m/>
    <s v="0|1"/>
    <m/>
    <m/>
    <m/>
    <s v="0=Unchecked|1=Checked"/>
    <m/>
    <m/>
    <m/>
    <m/>
    <m/>
    <m/>
    <m/>
    <m/>
    <m/>
    <m/>
    <m/>
    <m/>
    <m/>
    <m/>
    <m/>
    <m/>
    <s v="Brief Pain Inventory"/>
    <s v="Variable relates to mapping pain areas, aligning with the Brief Pain Inventory form's purpose."/>
    <s v="{&quot;crf_name&quot;:&quot;Brief Pain Inventory&quot;,&quot;rationale&quot;:&quot;Variable relates to mapping pain areas, aligning with the Brief Pain Inventory form's purpose.&quot;}"/>
    <x v="2"/>
    <s v="High"/>
    <s v="CRF name exactly matches 'Brief Pain Inventory (BPI)' and variable description aligns with mapping pain areas typical of this form."/>
    <s v="HDP01498_FMTIPSDataEntry202308071358RED_DataDictionary_2023-08-22.vlmd_2025-07-31"/>
    <x v="2"/>
    <n v="10253306"/>
    <x v="0"/>
    <x v="0"/>
    <s v="PRISM"/>
    <m/>
    <m/>
    <m/>
    <m/>
    <m/>
    <m/>
    <m/>
    <m/>
    <m/>
    <m/>
    <m/>
    <m/>
    <m/>
    <m/>
    <m/>
    <m/>
    <m/>
    <m/>
    <m/>
    <m/>
    <m/>
    <m/>
    <m/>
    <m/>
    <m/>
  </r>
  <r>
    <s v="0.3.2"/>
    <x v="3"/>
    <s v="bpipainareamap___18"/>
    <s v="Bpipainareamap: 18"/>
    <s v="Select areas of pain according to the diagram above (choose all that apply).[choice=18]"/>
    <s v="boolean"/>
    <m/>
    <m/>
    <m/>
    <s v="0|1"/>
    <m/>
    <m/>
    <m/>
    <s v="0=Unchecked|1=Checked"/>
    <m/>
    <m/>
    <m/>
    <m/>
    <m/>
    <m/>
    <m/>
    <m/>
    <m/>
    <m/>
    <m/>
    <m/>
    <m/>
    <m/>
    <m/>
    <m/>
    <s v="Brief Pain Inventory"/>
    <s v="Variable name and description directly reference pain area mapping consistent with the Brief Pain Inventory form."/>
    <s v="{&quot;crf_name&quot;:&quot;Brief Pain Inventory&quot;,&quot;rationale&quot;:&quot;Variable name and description directly reference pain area mapping consistent with the Brief Pain Inventory form.&quot;}"/>
    <x v="2"/>
    <s v="High"/>
    <s v="CRF name exactly matches 'Brief Pain Inventory' and variable descriptions align with pain area mapping consistent with the BPI form."/>
    <s v="HDP01498_FMTIPSDataEntry202308071358RED_DataDictionary_2023-08-22.vlmd_2025-07-31"/>
    <x v="2"/>
    <n v="10253306"/>
    <x v="0"/>
    <x v="0"/>
    <s v="PRISM"/>
    <m/>
    <m/>
    <m/>
    <m/>
    <m/>
    <m/>
    <m/>
    <m/>
    <m/>
    <m/>
    <m/>
    <m/>
    <m/>
    <m/>
    <m/>
    <m/>
    <m/>
    <m/>
    <m/>
    <m/>
    <m/>
    <m/>
    <m/>
    <m/>
    <m/>
  </r>
  <r>
    <s v="0.3.2"/>
    <x v="3"/>
    <s v="bpipainareamap___19"/>
    <s v="Bpipainareamap: 19"/>
    <s v="Select areas of pain according to the diagram above (choose all that apply).[choice=19]"/>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2"/>
    <s v="High"/>
    <s v="CRF name exactly matches 'Brief Pain Inventory (BPI)' and variable description aligns with pain area selection consistent with BPI."/>
    <s v="HDP01498_FMTIPSDataEntry202308071358RED_DataDictionary_2023-08-22.vlmd_2025-07-31"/>
    <x v="2"/>
    <n v="10253306"/>
    <x v="0"/>
    <x v="0"/>
    <s v="PRISM"/>
    <m/>
    <m/>
    <m/>
    <m/>
    <m/>
    <m/>
    <m/>
    <m/>
    <m/>
    <m/>
    <m/>
    <m/>
    <m/>
    <m/>
    <m/>
    <m/>
    <m/>
    <m/>
    <m/>
    <m/>
    <m/>
    <m/>
    <m/>
    <m/>
    <m/>
  </r>
  <r>
    <s v="0.3.2"/>
    <x v="3"/>
    <s v="bpipainareamap___20"/>
    <s v="Bpipainareamap: 20"/>
    <s v="Select areas of pain according to the diagram above (choose all that apply).[choice=20]"/>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Brief Pain Inventory (BPI)' and the description references pain area mapping consistent with this form."/>
    <s v="HDP01498_FMTIPSDataEntry202308071358RED_DataDictionary_2023-08-22.vlmd_2025-07-31"/>
    <x v="2"/>
    <n v="10253306"/>
    <x v="0"/>
    <x v="0"/>
    <s v="PRISM"/>
    <m/>
    <m/>
    <m/>
    <m/>
    <m/>
    <m/>
    <m/>
    <m/>
    <m/>
    <m/>
    <m/>
    <m/>
    <m/>
    <m/>
    <m/>
    <m/>
    <m/>
    <m/>
    <m/>
    <m/>
    <m/>
    <m/>
    <m/>
    <m/>
    <m/>
  </r>
  <r>
    <s v="0.3.2"/>
    <x v="3"/>
    <s v="bpipainareamap___21"/>
    <s v="Bpipainareamap: 21"/>
    <s v="Select areas of pain according to the diagram above (choose all that apply).[choice=21]"/>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CRF name exactly matches 'Brief Pain Inventory' and description references pain area mapping consistent with BPI."/>
    <s v="HDP01498_FMTIPSDataEntry202308071358RED_DataDictionary_2023-08-22.vlmd_2025-07-31"/>
    <x v="2"/>
    <n v="10253306"/>
    <x v="0"/>
    <x v="0"/>
    <s v="PRISM"/>
    <m/>
    <m/>
    <m/>
    <m/>
    <m/>
    <m/>
    <m/>
    <m/>
    <m/>
    <m/>
    <m/>
    <m/>
    <m/>
    <m/>
    <m/>
    <m/>
    <m/>
    <m/>
    <m/>
    <m/>
    <m/>
    <m/>
    <m/>
    <m/>
    <m/>
  </r>
  <r>
    <s v="0.3.2"/>
    <x v="3"/>
    <s v="bpipainareamap___22"/>
    <s v="Bpipainareamap: 22"/>
    <s v="Select areas of pain according to the diagram above (choose all that apply).[choice=22]"/>
    <s v="boolean"/>
    <m/>
    <m/>
    <m/>
    <s v="0|1"/>
    <m/>
    <m/>
    <m/>
    <s v="0=Unchecked|1=Checked"/>
    <m/>
    <m/>
    <m/>
    <m/>
    <m/>
    <m/>
    <m/>
    <m/>
    <m/>
    <m/>
    <m/>
    <m/>
    <m/>
    <m/>
    <m/>
    <m/>
    <s v="Brief Pain Inventory"/>
    <s v="Variable relates to selecting pain areas in a pain assessment diagram, matching the Brief Pain Inventory form."/>
    <s v="{&quot;crf_name&quot;:&quot;Brief Pain Inventory&quot;,&quot;rationale&quot;:&quot;Variable relates to selecting pain areas in a pain assessment diagram, matching the Brief Pain Inventory form.&quot;}"/>
    <x v="2"/>
    <s v="High"/>
    <s v="CRF name exactly matches 'Brief Pain Inventory (BPI)' and variable description aligns with pain area selection typical of BPI."/>
    <s v="HDP01498_FMTIPSDataEntry202308071358RED_DataDictionary_2023-08-22.vlmd_2025-07-31"/>
    <x v="2"/>
    <n v="10253306"/>
    <x v="0"/>
    <x v="0"/>
    <s v="PRISM"/>
    <m/>
    <m/>
    <m/>
    <m/>
    <m/>
    <m/>
    <m/>
    <m/>
    <m/>
    <m/>
    <m/>
    <m/>
    <m/>
    <m/>
    <m/>
    <m/>
    <m/>
    <m/>
    <m/>
    <m/>
    <m/>
    <m/>
    <m/>
    <m/>
    <m/>
  </r>
  <r>
    <s v="0.3.2"/>
    <x v="3"/>
    <s v="bpipainareamap___23"/>
    <s v="Bpipainareamap: 23"/>
    <s v="Select areas of pain according to the diagram above (choose all that apply).[choice=23]"/>
    <s v="boolean"/>
    <m/>
    <m/>
    <m/>
    <s v="0|1"/>
    <m/>
    <m/>
    <m/>
    <s v="0=Unchecked|1=Checked"/>
    <m/>
    <m/>
    <m/>
    <m/>
    <m/>
    <m/>
    <m/>
    <m/>
    <m/>
    <m/>
    <m/>
    <m/>
    <m/>
    <m/>
    <m/>
    <m/>
    <s v="Brief Pain Inventory"/>
    <s v="Variable pertains to selecting pain areas on a diagram, matching the Brief Pain Inventory's pain mapping section."/>
    <s v="{&quot;crf_name&quot;:&quot;Brief Pain Inventory&quot;,&quot;rationale&quot;:&quot;Variable pertains to selecting pain areas on a diagram, matching the Brief Pain Inventory's pain mapping section.&quot;}"/>
    <x v="2"/>
    <s v="High"/>
    <s v="CRF name exactly matches 'Brief Pain Inventory (BPI)' and variable description aligns with pain area selection in BPI."/>
    <s v="HDP01498_FMTIPSDataEntry202308071358RED_DataDictionary_2023-08-22.vlmd_2025-07-31"/>
    <x v="2"/>
    <n v="10253306"/>
    <x v="0"/>
    <x v="0"/>
    <s v="PRISM"/>
    <m/>
    <m/>
    <m/>
    <m/>
    <m/>
    <m/>
    <m/>
    <m/>
    <m/>
    <m/>
    <m/>
    <m/>
    <m/>
    <m/>
    <m/>
    <m/>
    <m/>
    <m/>
    <m/>
    <m/>
    <m/>
    <m/>
    <m/>
    <m/>
    <m/>
  </r>
  <r>
    <s v="0.3.2"/>
    <x v="3"/>
    <s v="bpipainareamap___24"/>
    <s v="Bpipainareamap: 24"/>
    <s v="Select areas of pain according to the diagram above (choose all that apply).[choice=24]"/>
    <s v="boolean"/>
    <m/>
    <m/>
    <m/>
    <s v="0|1"/>
    <m/>
    <m/>
    <m/>
    <s v="0=Unchecked|1=Checked"/>
    <m/>
    <m/>
    <m/>
    <m/>
    <m/>
    <m/>
    <m/>
    <m/>
    <m/>
    <m/>
    <m/>
    <m/>
    <m/>
    <m/>
    <m/>
    <m/>
    <s v="Brief Pain Inventory"/>
    <s v="Variable name and description directly reference pain area mapping consistent with the Brief Pain Inventory form."/>
    <s v="{&quot;crf_name&quot;:&quot;Brief Pain Inventory (BPI)&quot;,&quot;rationale&quot;:&quot;Variable name and description directly reference pain area mapping consistent with the Brief Pain Inventory form.&quot;}"/>
    <x v="2"/>
    <s v="High"/>
    <s v="CRF name exactly matches a HEAL Core CRF and variable descriptions align with pain area mapping consistent with the Brief Pain Inventory."/>
    <s v="HDP01498_FMTIPSDataEntry202308071358RED_DataDictionary_2023-08-22.vlmd_2025-07-31"/>
    <x v="2"/>
    <n v="10253306"/>
    <x v="0"/>
    <x v="0"/>
    <s v="PRISM"/>
    <m/>
    <m/>
    <m/>
    <m/>
    <m/>
    <m/>
    <m/>
    <m/>
    <m/>
    <m/>
    <m/>
    <m/>
    <m/>
    <m/>
    <m/>
    <m/>
    <m/>
    <m/>
    <m/>
    <m/>
    <m/>
    <m/>
    <m/>
    <m/>
    <m/>
  </r>
  <r>
    <s v="0.3.2"/>
    <x v="3"/>
    <s v="bpipainareamap___25"/>
    <s v="Bpipainareamap: 25"/>
    <s v="Select areas of pain according to the diagram above (choose all that apply).[choice=25]"/>
    <s v="boolean"/>
    <m/>
    <m/>
    <m/>
    <s v="0|1"/>
    <m/>
    <m/>
    <m/>
    <s v="0=Unchecked|1=Checked"/>
    <m/>
    <m/>
    <m/>
    <m/>
    <m/>
    <m/>
    <m/>
    <m/>
    <m/>
    <m/>
    <m/>
    <m/>
    <m/>
    <m/>
    <m/>
    <m/>
    <s v="Brief Pain Inventory"/>
    <s v="Variable relates to selecting pain areas on a diagram, matching the Brief Pain Inventory form's purpose."/>
    <s v="{&quot;crf_name&quot;:&quot;Brief Pain Inventory&quot;,&quot;rationale&quot;:&quot;Variable relates to selecting pain areas on a diagram, matching the Brief Pain Inventory form's purpose.&quot;}"/>
    <x v="2"/>
    <s v="High"/>
    <s v="CRF name exactly matches 'Brief Pain Inventory (BPI)' and variable description aligns with pain area selection consistent with BPI."/>
    <s v="HDP01498_FMTIPSDataEntry202308071358RED_DataDictionary_2023-08-22.vlmd_2025-07-31"/>
    <x v="2"/>
    <n v="10253306"/>
    <x v="0"/>
    <x v="0"/>
    <s v="PRISM"/>
    <m/>
    <m/>
    <m/>
    <m/>
    <m/>
    <m/>
    <m/>
    <m/>
    <m/>
    <m/>
    <m/>
    <m/>
    <m/>
    <m/>
    <m/>
    <m/>
    <m/>
    <m/>
    <m/>
    <m/>
    <m/>
    <m/>
    <m/>
    <m/>
    <m/>
  </r>
  <r>
    <s v="0.3.2"/>
    <x v="3"/>
    <s v="bpipainareamap___26"/>
    <s v="Bpipainareamap: 26"/>
    <s v="Select areas of pain according to the diagram above (choose all that apply).[choice=26]"/>
    <s v="boolean"/>
    <m/>
    <m/>
    <m/>
    <s v="0|1"/>
    <m/>
    <m/>
    <m/>
    <s v="0=Unchecked|1=Checked"/>
    <m/>
    <m/>
    <m/>
    <m/>
    <m/>
    <m/>
    <m/>
    <m/>
    <m/>
    <m/>
    <m/>
    <m/>
    <m/>
    <m/>
    <m/>
    <m/>
    <s v="Brief Pain Inventory"/>
    <s v="Variable relates to mapping pain areas, matching the Brief Pain Inventory form focused on pain assessment."/>
    <s v="{&quot;crf_name&quot;:&quot;Brief Pain Inventory&quot;,&quot;rationale&quot;:&quot;Variable relates to mapping pain areas, matching the Brief Pain Inventory form focused on pain assessment.&quot;}"/>
    <x v="2"/>
    <s v="High"/>
    <s v="The CRF name exactly matches 'Brief Pain Inventory (BPI)' and the variable description aligns with pain assessment, consistent with the BPI focus."/>
    <s v="HDP01498_FMTIPSDataEntry202308071358RED_DataDictionary_2023-08-22.vlmd_2025-07-31"/>
    <x v="2"/>
    <n v="10253306"/>
    <x v="0"/>
    <x v="0"/>
    <s v="PRISM"/>
    <m/>
    <m/>
    <m/>
    <m/>
    <m/>
    <m/>
    <m/>
    <m/>
    <m/>
    <m/>
    <m/>
    <m/>
    <m/>
    <m/>
    <m/>
    <m/>
    <m/>
    <m/>
    <m/>
    <m/>
    <m/>
    <m/>
    <m/>
    <m/>
    <m/>
  </r>
  <r>
    <s v="0.3.2"/>
    <x v="3"/>
    <s v="bpipainareamap___27"/>
    <s v="Bpipainareamap: 27"/>
    <s v="Select areas of pain according to the diagram above (choose all that apply).[choice=27]"/>
    <s v="boolean"/>
    <m/>
    <m/>
    <m/>
    <s v="0|1"/>
    <m/>
    <m/>
    <m/>
    <s v="0=Unchecked|1=Checked"/>
    <m/>
    <m/>
    <m/>
    <m/>
    <m/>
    <m/>
    <m/>
    <m/>
    <m/>
    <m/>
    <m/>
    <m/>
    <m/>
    <m/>
    <m/>
    <m/>
    <s v="Brief Pain Inventory"/>
    <s v="Variable name and description directly reference pain area mapping consistent with the Brief Pain Inventory form."/>
    <s v="{&quot;crf_name&quot;:&quot;Brief Pain Inventory&quot;,&quot;rationale&quot;:&quot;Variable name and description directly reference pain area mapping consistent with the Brief Pain Inventory form.&quot;}"/>
    <x v="2"/>
    <s v="High"/>
    <s v="CRF name exactly matches 'Brief Pain Inventory (BPI)' and variable descriptions align with pain area mapping consistent with this form."/>
    <s v="HDP01498_FMTIPSDataEntry202308071358RED_DataDictionary_2023-08-22.vlmd_2025-07-31"/>
    <x v="2"/>
    <n v="10253306"/>
    <x v="0"/>
    <x v="0"/>
    <s v="PRISM"/>
    <m/>
    <m/>
    <m/>
    <m/>
    <m/>
    <m/>
    <m/>
    <m/>
    <m/>
    <m/>
    <m/>
    <m/>
    <m/>
    <m/>
    <m/>
    <m/>
    <m/>
    <m/>
    <m/>
    <m/>
    <m/>
    <m/>
    <m/>
    <m/>
    <m/>
  </r>
  <r>
    <s v="0.3.2"/>
    <x v="3"/>
    <s v="bpipainareamap___28"/>
    <s v="Bpipainareamap: 28"/>
    <s v="Select areas of pain according to the diagram above (choose all that apply).[choice=28]"/>
    <s v="boolean"/>
    <m/>
    <m/>
    <m/>
    <s v="0|1"/>
    <m/>
    <m/>
    <m/>
    <s v="0=Unchecked|1=Checked"/>
    <m/>
    <m/>
    <m/>
    <m/>
    <m/>
    <m/>
    <m/>
    <m/>
    <m/>
    <m/>
    <m/>
    <m/>
    <m/>
    <m/>
    <m/>
    <m/>
    <s v="Brief Pain Inventory"/>
    <s v="The variable name 'bpipainareamap___28' and description match the Brief Pain Inventory form which captures pain location using a body map."/>
    <s v="{&quot;crf_name&quot;:&quot;Brief Pain Inventory&quot;,&quot;rationale&quot;:&quot;The variable name 'bpipainareamap___28' and description match the Brief Pain Inventory form which captures pain location using a body map.&quot;}"/>
    <x v="2"/>
    <s v="High"/>
    <s v="CRF name exactly matches 'Brief Pain Inventory (BPI)' and variable description aligns with pain location mapping characteristic of BPI."/>
    <s v="HDP01498_FMTIPSDataEntry202308071358RED_DataDictionary_2023-08-22.vlmd_2025-07-31"/>
    <x v="2"/>
    <n v="10253306"/>
    <x v="0"/>
    <x v="0"/>
    <s v="PRISM"/>
    <m/>
    <m/>
    <m/>
    <m/>
    <m/>
    <m/>
    <m/>
    <m/>
    <m/>
    <m/>
    <m/>
    <m/>
    <m/>
    <m/>
    <m/>
    <m/>
    <m/>
    <m/>
    <m/>
    <m/>
    <m/>
    <m/>
    <m/>
    <m/>
    <m/>
  </r>
  <r>
    <s v="0.3.2"/>
    <x v="3"/>
    <s v="bpipainareamap___29"/>
    <s v="Bpipainareamap: 29"/>
    <s v="Select areas of pain according to the diagram above (choose all that apply).[choice=29]"/>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Brief Pain Inventory (BPI)' and the description aligns with pain area mapping consistent with this form."/>
    <s v="HDP01498_FMTIPSDataEntry202308071358RED_DataDictionary_2023-08-22.vlmd_2025-07-31"/>
    <x v="2"/>
    <n v="10253306"/>
    <x v="0"/>
    <x v="0"/>
    <s v="PRISM"/>
    <m/>
    <m/>
    <m/>
    <m/>
    <m/>
    <m/>
    <m/>
    <m/>
    <m/>
    <m/>
    <m/>
    <m/>
    <m/>
    <m/>
    <m/>
    <m/>
    <m/>
    <m/>
    <m/>
    <m/>
    <m/>
    <m/>
    <m/>
    <m/>
    <m/>
  </r>
  <r>
    <s v="0.3.2"/>
    <x v="3"/>
    <s v="bpipainareamap___31"/>
    <s v="Bpipainareamap: 31"/>
    <s v="Select areas of pain according to the diagram above (choose all that apply).[choice=31]"/>
    <s v="boolean"/>
    <m/>
    <m/>
    <m/>
    <s v="0|1"/>
    <m/>
    <m/>
    <m/>
    <s v="0=Unchecked|1=Checked"/>
    <m/>
    <m/>
    <m/>
    <m/>
    <m/>
    <m/>
    <m/>
    <m/>
    <m/>
    <m/>
    <m/>
    <m/>
    <m/>
    <m/>
    <m/>
    <m/>
    <s v="Brief Pain Inventory"/>
    <s v="The variable name and description directly reference pain area mapping consistent with the Brief Pain Inventory form."/>
    <s v="{&quot;crf_name&quot;:&quot;Brief Pain Inventory (BPI)&quot;,&quot;rationale&quot;:&quot;The variable name and description directly reference pain area mapping consistent with the Brief Pain Inventory form.&quot;}"/>
    <x v="2"/>
    <s v="High"/>
    <s v="The CRF name exactly matches a HEAL Core CRF and the description aligns with its pain area mapping content."/>
    <s v="HDP01498_FMTIPSDataEntry202308071358RED_DataDictionary_2023-08-22.vlmd_2025-07-31"/>
    <x v="2"/>
    <n v="10253306"/>
    <x v="0"/>
    <x v="0"/>
    <s v="PRISM"/>
    <m/>
    <m/>
    <m/>
    <m/>
    <m/>
    <m/>
    <m/>
    <m/>
    <m/>
    <m/>
    <m/>
    <m/>
    <m/>
    <m/>
    <m/>
    <m/>
    <m/>
    <m/>
    <m/>
    <m/>
    <m/>
    <m/>
    <m/>
    <m/>
    <m/>
  </r>
  <r>
    <s v="0.3.2"/>
    <x v="3"/>
    <s v="bpipainareamap___32"/>
    <s v="Bpipainareamap: 32"/>
    <s v="Select areas of pain according to the diagram above (choose all that apply).[choice=32]"/>
    <s v="boolean"/>
    <m/>
    <m/>
    <m/>
    <s v="0|1"/>
    <m/>
    <m/>
    <m/>
    <s v="0=Unchecked|1=Checked"/>
    <m/>
    <m/>
    <m/>
    <m/>
    <m/>
    <m/>
    <m/>
    <m/>
    <m/>
    <m/>
    <m/>
    <m/>
    <m/>
    <m/>
    <m/>
    <m/>
    <s v="Brief Pain Inventory"/>
    <s v="Variable relates directly to mapping pain areas, matching the Brief Pain Inventory form's purpose."/>
    <s v="{&quot;crf_name&quot;:&quot;Brief Pain Inventory&quot;,&quot;rationale&quot;:&quot;Variable relates directly to mapping pain areas, matching the Brief Pain Inventory form's purpose.&quot;}"/>
    <x v="2"/>
    <s v="High"/>
    <s v="CRF name exactly matches 'Brief Pain Inventory (BPI)' and variable description aligns with mapping pain areas, consistent with BPI purpose."/>
    <s v="HDP01498_FMTIPSDataEntry202308071358RED_DataDictionary_2023-08-22.vlmd_2025-07-31"/>
    <x v="2"/>
    <n v="10253306"/>
    <x v="0"/>
    <x v="0"/>
    <s v="PRISM"/>
    <m/>
    <m/>
    <m/>
    <m/>
    <m/>
    <m/>
    <m/>
    <m/>
    <m/>
    <m/>
    <m/>
    <m/>
    <m/>
    <m/>
    <m/>
    <m/>
    <m/>
    <m/>
    <m/>
    <m/>
    <m/>
    <m/>
    <m/>
    <m/>
    <m/>
  </r>
  <r>
    <s v="0.3.2"/>
    <x v="3"/>
    <s v="bpipainareamap___33"/>
    <s v="Bpipainareamap: 33"/>
    <s v="Select areas of pain according to the diagram above (choose all that apply).[choice=33]"/>
    <s v="boolean"/>
    <m/>
    <m/>
    <m/>
    <s v="0|1"/>
    <m/>
    <m/>
    <m/>
    <s v="0=Unchecked|1=Checked"/>
    <m/>
    <m/>
    <m/>
    <m/>
    <m/>
    <m/>
    <m/>
    <m/>
    <m/>
    <m/>
    <m/>
    <m/>
    <m/>
    <m/>
    <m/>
    <m/>
    <s v="Brief Pain Inventory"/>
    <s v="Variable name and description directly reference pain area mapping consistent with the Brief Pain Inventory form."/>
    <s v="{&quot;crf_name&quot;:&quot;Brief Pain Inventory&quot;,&quot;rationale&quot;:&quot;Variable name and description directly reference pain area mapping consistent with the Brief Pain Inventory form.&quot;}"/>
    <x v="2"/>
    <s v="High"/>
    <s v="CRF name exactly matches 'Brief Pain Inventory' and variable descriptions align with pain area mapping consistent with the BPI form."/>
    <s v="HDP01498_FMTIPSDataEntry202308071358RED_DataDictionary_2023-08-22.vlmd_2025-07-31"/>
    <x v="2"/>
    <n v="10253306"/>
    <x v="0"/>
    <x v="0"/>
    <s v="PRISM"/>
    <m/>
    <m/>
    <m/>
    <m/>
    <m/>
    <m/>
    <m/>
    <m/>
    <m/>
    <m/>
    <m/>
    <m/>
    <m/>
    <m/>
    <m/>
    <m/>
    <m/>
    <m/>
    <m/>
    <m/>
    <m/>
    <m/>
    <m/>
    <m/>
    <m/>
  </r>
  <r>
    <s v="0.3.2"/>
    <x v="3"/>
    <s v="bpipainareamap___34"/>
    <s v="Bpipainareamap: 34"/>
    <s v="Select areas of pain according to the diagram above (choose all that apply).[choice=34]"/>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Brief Pain Inventory (BPI)' and the description aligns with pain area mapping consistent with this form."/>
    <s v="HDP01498_FMTIPSDataEntry202308071358RED_DataDictionary_2023-08-22.vlmd_2025-07-31"/>
    <x v="2"/>
    <n v="10253306"/>
    <x v="0"/>
    <x v="0"/>
    <s v="PRISM"/>
    <m/>
    <m/>
    <m/>
    <m/>
    <m/>
    <m/>
    <m/>
    <m/>
    <m/>
    <m/>
    <m/>
    <m/>
    <m/>
    <m/>
    <m/>
    <m/>
    <m/>
    <m/>
    <m/>
    <m/>
    <m/>
    <m/>
    <m/>
    <m/>
    <m/>
  </r>
  <r>
    <s v="0.3.2"/>
    <x v="3"/>
    <s v="bpipainareamap___35"/>
    <s v="Bpipainareamap: 35"/>
    <s v="Select areas of pain according to the diagram above (choose all that apply).[choice=35]"/>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Brief Pain Inventory (BPI)' and the description references pain area mapping consistent with this form."/>
    <s v="HDP01498_FMTIPSDataEntry202308071358RED_DataDictionary_2023-08-22.vlmd_2025-07-31"/>
    <x v="2"/>
    <n v="10253306"/>
    <x v="0"/>
    <x v="0"/>
    <s v="PRISM"/>
    <m/>
    <m/>
    <m/>
    <m/>
    <m/>
    <m/>
    <m/>
    <m/>
    <m/>
    <m/>
    <m/>
    <m/>
    <m/>
    <m/>
    <m/>
    <m/>
    <m/>
    <m/>
    <m/>
    <m/>
    <m/>
    <m/>
    <m/>
    <m/>
    <m/>
  </r>
  <r>
    <s v="0.3.2"/>
    <x v="3"/>
    <s v="bpipainareamap___36"/>
    <s v="Bpipainareamap: 36"/>
    <s v="Select areas of pain according to the diagram above (choose all that apply).[choice=36]"/>
    <s v="boolean"/>
    <m/>
    <m/>
    <m/>
    <s v="0|1"/>
    <m/>
    <m/>
    <m/>
    <s v="0=Unchecked|1=Checked"/>
    <m/>
    <m/>
    <m/>
    <m/>
    <m/>
    <m/>
    <m/>
    <m/>
    <m/>
    <m/>
    <m/>
    <m/>
    <m/>
    <m/>
    <m/>
    <m/>
    <s v="Brief Pain Inventory"/>
    <s v="Variable relates to selecting pain areas on a body map, matching the Brief Pain Inventory form's purpose."/>
    <s v="{&quot;crf_name&quot;:&quot;Brief Pain Inventory&quot;,&quot;rationale&quot;:&quot;Variable relates to selecting pain areas on a body map, matching the Brief Pain Inventory form's purpose.&quot;}"/>
    <x v="2"/>
    <s v="High"/>
    <s v="CRF name exactly matches 'Brief Pain Inventory' and variable description aligns with its purpose of assessing pain areas."/>
    <s v="HDP01498_FMTIPSDataEntry202308071358RED_DataDictionary_2023-08-22.vlmd_2025-07-31"/>
    <x v="2"/>
    <n v="10253306"/>
    <x v="0"/>
    <x v="0"/>
    <s v="PRISM"/>
    <m/>
    <m/>
    <m/>
    <m/>
    <m/>
    <m/>
    <m/>
    <m/>
    <m/>
    <m/>
    <m/>
    <m/>
    <m/>
    <m/>
    <m/>
    <m/>
    <m/>
    <m/>
    <m/>
    <m/>
    <m/>
    <m/>
    <m/>
    <m/>
    <m/>
  </r>
  <r>
    <s v="0.3.2"/>
    <x v="3"/>
    <s v="bpipainareamap___38"/>
    <s v="Bpipainareamap: 38"/>
    <s v="Select areas of pain according to the diagram above (choose all that apply).[choice=38]"/>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The CRF name exactly matches 'Brief Pain Inventory (BPI)' and the description references pain area mapping consistent with this form."/>
    <s v="HDP01498_FMTIPSDataEntry202308071358RED_DataDictionary_2023-08-22.vlmd_2025-07-31"/>
    <x v="2"/>
    <n v="10253306"/>
    <x v="0"/>
    <x v="0"/>
    <s v="PRISM"/>
    <m/>
    <m/>
    <m/>
    <m/>
    <m/>
    <m/>
    <m/>
    <m/>
    <m/>
    <m/>
    <m/>
    <m/>
    <m/>
    <m/>
    <m/>
    <m/>
    <m/>
    <m/>
    <m/>
    <m/>
    <m/>
    <m/>
    <m/>
    <m/>
    <m/>
  </r>
  <r>
    <s v="0.3.2"/>
    <x v="3"/>
    <s v="bpipainareamap___39"/>
    <s v="Bpipainareamap: 39"/>
    <s v="Select areas of pain according to the diagram above (choose all that apply).[choice=39]"/>
    <s v="boolean"/>
    <m/>
    <m/>
    <m/>
    <s v="0|1"/>
    <m/>
    <m/>
    <m/>
    <s v="0=Unchecked|1=Checked"/>
    <m/>
    <m/>
    <m/>
    <m/>
    <m/>
    <m/>
    <m/>
    <m/>
    <m/>
    <m/>
    <m/>
    <m/>
    <m/>
    <m/>
    <m/>
    <m/>
    <s v="Brief Pain Inventory"/>
    <s v="Variable relates to mapping pain areas consistent with the Brief Pain Inventory form focused on pain assessment."/>
    <s v="{&quot;crf_name&quot;:&quot;Brief Pain Inventory&quot;,&quot;rationale&quot;:&quot;Variable relates to mapping pain areas consistent with the Brief Pain Inventory form focused on pain assessment.&quot;}"/>
    <x v="2"/>
    <s v="High"/>
    <s v="CRF name exactly matches the HEAL Core CRF name and variable description aligns with pain assessment consistent with BPI."/>
    <s v="HDP01498_FMTIPSDataEntry202308071358RED_DataDictionary_2023-08-22.vlmd_2025-07-31"/>
    <x v="2"/>
    <n v="10253306"/>
    <x v="0"/>
    <x v="0"/>
    <s v="PRISM"/>
    <m/>
    <m/>
    <m/>
    <m/>
    <m/>
    <m/>
    <m/>
    <m/>
    <m/>
    <m/>
    <m/>
    <m/>
    <m/>
    <m/>
    <m/>
    <m/>
    <m/>
    <m/>
    <m/>
    <m/>
    <m/>
    <m/>
    <m/>
    <m/>
    <m/>
  </r>
  <r>
    <s v="0.3.2"/>
    <x v="3"/>
    <s v="bpipainareamap___40"/>
    <s v="Bpipainareamap: 40"/>
    <s v="Select areas of pain according to the diagram above (choose all that apply).[choice=40]"/>
    <s v="boolean"/>
    <m/>
    <m/>
    <m/>
    <s v="0|1"/>
    <m/>
    <m/>
    <m/>
    <s v="0=Unchecked|1=Checked"/>
    <m/>
    <m/>
    <m/>
    <m/>
    <m/>
    <m/>
    <m/>
    <m/>
    <m/>
    <m/>
    <m/>
    <m/>
    <m/>
    <m/>
    <m/>
    <m/>
    <s v="Brief Pain Inventory"/>
    <s v="Variable relates to selecting pain areas on a diagram, matching the Brief Pain Inventory form theme."/>
    <s v="{&quot;crf_name&quot;:&quot;Brief Pain Inventory&quot;,&quot;rationale&quot;:&quot;Variable relates to selecting pain areas on a diagram, matching the Brief Pain Inventory form theme.&quot;}"/>
    <x v="2"/>
    <s v="High"/>
    <s v="CRF name exactly matches 'Brief Pain Inventory (BPI)' and variable description aligns with pain area selection consistent with BPI."/>
    <s v="HDP01498_FMTIPSDataEntry202308071358RED_DataDictionary_2023-08-22.vlmd_2025-07-31"/>
    <x v="2"/>
    <n v="10253306"/>
    <x v="0"/>
    <x v="0"/>
    <s v="PRISM"/>
    <m/>
    <m/>
    <m/>
    <m/>
    <m/>
    <m/>
    <m/>
    <m/>
    <m/>
    <m/>
    <m/>
    <m/>
    <m/>
    <m/>
    <m/>
    <m/>
    <m/>
    <m/>
    <m/>
    <m/>
    <m/>
    <m/>
    <m/>
    <m/>
    <m/>
  </r>
  <r>
    <s v="0.3.2"/>
    <x v="3"/>
    <s v="bpipainareamap___42"/>
    <s v="Bpipainareamap: 42"/>
    <s v="Select areas of pain according to the diagram above (choose all that apply).[choice=42]"/>
    <s v="boolean"/>
    <m/>
    <m/>
    <m/>
    <s v="0|1"/>
    <m/>
    <m/>
    <m/>
    <s v="0=Unchecked|1=Checked"/>
    <m/>
    <m/>
    <m/>
    <m/>
    <m/>
    <m/>
    <m/>
    <m/>
    <m/>
    <m/>
    <m/>
    <m/>
    <m/>
    <m/>
    <m/>
    <m/>
    <s v="Brief Pain Inventory"/>
    <s v="The variable relates to mapping pain areas, matching the Brief Pain Inventory form's purpose."/>
    <s v="{&quot;crf_name&quot;:&quot;Brief Pain Inventory (BPI)&quot;,&quot;rationale&quot;:&quot;The variable relates to mapping pain areas, matching the Brief Pain Inventory form's purpose.&quot;}"/>
    <x v="2"/>
    <s v="High"/>
    <s v="The CRF name exactly matches 'Brief Pain Inventory (BPI)' and the description aligns with its purpose of mapping pain areas."/>
    <s v="HDP01498_FMTIPSDataEntry202308071358RED_DataDictionary_2023-08-22.vlmd_2025-07-31"/>
    <x v="2"/>
    <n v="10253306"/>
    <x v="0"/>
    <x v="0"/>
    <s v="PRISM"/>
    <m/>
    <m/>
    <m/>
    <m/>
    <m/>
    <m/>
    <m/>
    <m/>
    <m/>
    <m/>
    <m/>
    <m/>
    <m/>
    <m/>
    <m/>
    <m/>
    <m/>
    <m/>
    <m/>
    <m/>
    <m/>
    <m/>
    <m/>
    <m/>
    <m/>
  </r>
  <r>
    <s v="0.3.2"/>
    <x v="3"/>
    <s v="bpipainareamap___43"/>
    <s v="Bpipainareamap: 43"/>
    <s v="Select areas of pain according to the diagram above (choose all that apply).[choice=43]"/>
    <s v="boolean"/>
    <m/>
    <m/>
    <m/>
    <s v="0|1"/>
    <m/>
    <m/>
    <m/>
    <s v="0=Unchecked|1=Checked"/>
    <m/>
    <m/>
    <m/>
    <m/>
    <m/>
    <m/>
    <m/>
    <m/>
    <m/>
    <m/>
    <m/>
    <m/>
    <m/>
    <m/>
    <m/>
    <m/>
    <s v="Brief Pain Inventory"/>
    <s v="The variable name and description directly reference pain area mapping consistent with the Brief Pain Inventory form."/>
    <s v="{&quot;crf_name&quot;:&quot;Brief Pain Inventory&quot;,&quot;rationale&quot;:&quot;The variable name and description directly reference pain area mapping consistent with the Brief Pain Inventory form.&quot;}"/>
    <x v="2"/>
    <s v="High"/>
    <s v="CRF name exactly matches 'Brief Pain Inventory (BPI)' and variable descriptions align with pain area mapping consistent with BPI."/>
    <s v="HDP01498_FMTIPSDataEntry202308071358RED_DataDictionary_2023-08-22.vlmd_2025-07-31"/>
    <x v="2"/>
    <n v="10253306"/>
    <x v="0"/>
    <x v="0"/>
    <s v="PRISM"/>
    <m/>
    <m/>
    <m/>
    <m/>
    <m/>
    <m/>
    <m/>
    <m/>
    <m/>
    <m/>
    <m/>
    <m/>
    <m/>
    <m/>
    <m/>
    <m/>
    <m/>
    <m/>
    <m/>
    <m/>
    <m/>
    <m/>
    <m/>
    <m/>
    <m/>
  </r>
  <r>
    <s v="0.3.2"/>
    <x v="3"/>
    <s v="bpipainareamap___44"/>
    <s v="Bpipainareamap: 44"/>
    <s v="Select areas of pain according to the diagram above (choose all that apply).[choice=44]"/>
    <s v="boolean"/>
    <m/>
    <m/>
    <m/>
    <s v="0|1"/>
    <m/>
    <m/>
    <m/>
    <s v="0=Unchecked|1=Checked"/>
    <m/>
    <m/>
    <m/>
    <m/>
    <m/>
    <m/>
    <m/>
    <m/>
    <m/>
    <m/>
    <m/>
    <m/>
    <m/>
    <m/>
    <m/>
    <m/>
    <s v="Brief Pain Inventory"/>
    <s v="Variable relates to mapping pain areas, which aligns with the Brief Pain Inventory form."/>
    <s v="{&quot;crf_name&quot;:&quot;Brief Pain Inventory&quot;,&quot;rationale&quot;:&quot;Variable relates to mapping pain areas, which aligns with the Brief Pain Inventory form.&quot;}"/>
    <x v="2"/>
    <s v="High"/>
    <s v="CRF name exactly matches 'Brief Pain Inventory (BPI)' and description aligns with pain area mapping consistent with BPI."/>
    <s v="HDP01498_FMTIPSDataEntry202308071358RED_DataDictionary_2023-08-22.vlmd_2025-07-31"/>
    <x v="2"/>
    <n v="10253306"/>
    <x v="0"/>
    <x v="0"/>
    <s v="PRISM"/>
    <m/>
    <m/>
    <m/>
    <m/>
    <m/>
    <m/>
    <m/>
    <m/>
    <m/>
    <m/>
    <m/>
    <m/>
    <m/>
    <m/>
    <m/>
    <m/>
    <m/>
    <m/>
    <m/>
    <m/>
    <m/>
    <m/>
    <m/>
    <m/>
    <m/>
  </r>
  <r>
    <s v="0.3.2"/>
    <x v="3"/>
    <s v="bpipainareamap___45"/>
    <s v="Bpipainareamap: 45"/>
    <s v="Select areas of pain according to the diagram above (choose all that apply).[choice=45]"/>
    <s v="boolean"/>
    <m/>
    <m/>
    <m/>
    <s v="0|1"/>
    <m/>
    <m/>
    <m/>
    <s v="0=Unchecked|1=Checked"/>
    <m/>
    <m/>
    <m/>
    <m/>
    <m/>
    <m/>
    <m/>
    <m/>
    <m/>
    <m/>
    <m/>
    <m/>
    <m/>
    <m/>
    <m/>
    <m/>
    <s v="Brief Pain Inventory"/>
    <s v="Variable relates to selecting pain areas on a diagram, which aligns with the Brief Pain Inventory form's purpose."/>
    <s v="{&quot;crf_name&quot;:&quot;Brief Pain Inventory&quot;,&quot;rationale&quot;:&quot;Variable relates to selecting pain areas on a diagram, which aligns with the Brief Pain Inventory form's purpose.&quot;}"/>
    <x v="2"/>
    <s v="High"/>
    <s v="The CRF name exactly matches 'Brief Pain Inventory (BPI)' and the variable description about selecting pain areas aligns with the BPI's purpose."/>
    <s v="HDP01498_FMTIPSDataEntry202308071358RED_DataDictionary_2023-08-22.vlmd_2025-07-31"/>
    <x v="2"/>
    <n v="10253306"/>
    <x v="0"/>
    <x v="0"/>
    <s v="PRISM"/>
    <m/>
    <m/>
    <m/>
    <m/>
    <m/>
    <m/>
    <m/>
    <m/>
    <m/>
    <m/>
    <m/>
    <m/>
    <m/>
    <m/>
    <m/>
    <m/>
    <m/>
    <m/>
    <m/>
    <m/>
    <m/>
    <m/>
    <m/>
    <m/>
    <m/>
  </r>
  <r>
    <s v="0.3.2"/>
    <x v="3"/>
    <s v="bpiworstpainratingscl"/>
    <s v="Please rate your pain by marking the box beside the number that best describes your pain at its worst in the last 24 hours."/>
    <s v="Please rate your pain by marking the box beside the number that best describes your pain at its worst in the last 24 hours."/>
    <s v="integer"/>
    <m/>
    <m/>
    <m/>
    <s v="0|1|2|3|4|5|6|7|8|9|10"/>
    <m/>
    <m/>
    <m/>
    <s v="0=0 No Pain|1=1|2=2|3=3|4=4|5=5|6=6|7=7|8=8|9=9|10=10 worst pain imaginable"/>
    <m/>
    <m/>
    <m/>
    <m/>
    <m/>
    <m/>
    <m/>
    <m/>
    <m/>
    <m/>
    <m/>
    <m/>
    <m/>
    <m/>
    <m/>
    <m/>
    <s v="Brief Pain Inventory"/>
    <s v="The variable name and description directly reference pain rating consistent with the Brief Pain Inventory form."/>
    <s v="{&quot;crf_name&quot;:&quot;Brief Pain Inventory&quot;,&quot;rationale&quot;:&quot;The variable name and description directly reference pain rating consistent with the Brief Pain Inventory form.&quot;}"/>
    <x v="2"/>
    <s v="High"/>
    <s v="The CRF name exactly matches 'Brief Pain Inventory (BPI)' and the description references pain rating consistent with this form."/>
    <s v="HDP01498_FMTIPSDataEntry202308071358RED_DataDictionary_2023-08-22.vlmd_2025-07-31"/>
    <x v="2"/>
    <n v="10253306"/>
    <x v="0"/>
    <x v="0"/>
    <s v="PRISM"/>
    <m/>
    <m/>
    <m/>
    <m/>
    <m/>
    <m/>
    <m/>
    <m/>
    <m/>
    <m/>
    <m/>
    <m/>
    <m/>
    <m/>
    <m/>
    <m/>
    <m/>
    <m/>
    <m/>
    <m/>
    <m/>
    <m/>
    <m/>
    <m/>
    <m/>
  </r>
  <r>
    <s v="0.3.2"/>
    <x v="3"/>
    <s v="bpileastpainratingscl"/>
    <s v="Please rate your pain by marking the box beside the number that best describes your pain at its least in the last 24 hours."/>
    <s v="Please rate your pain by marking the box beside the number that best describes your pain at its least in the last 24 hours."/>
    <s v="integer"/>
    <m/>
    <m/>
    <m/>
    <s v="0|1|2|3|4|5|6|7|8|9|10"/>
    <m/>
    <m/>
    <m/>
    <s v="0=0 No Pain|1=1|2=2|3=3|4=4|5=5|6=6|7=7|8=8|9=9|10=10 worst pain imaginable"/>
    <m/>
    <m/>
    <m/>
    <m/>
    <m/>
    <m/>
    <m/>
    <m/>
    <m/>
    <m/>
    <m/>
    <m/>
    <m/>
    <m/>
    <m/>
    <m/>
    <s v="Brief Pain Inventory"/>
    <s v="The variable name and description directly reference pain rating scales consistent with the Brief Pain Inventory form."/>
    <s v="{&quot;crf_name&quot;:&quot;Brief Pain Inventory&quot;,&quot;rationale&quot;:&quot;The variable name and description directly reference pain rating scales consistent with the Brief Pain Inventory form.&quot;}"/>
    <x v="2"/>
    <s v="High"/>
    <s v="The CRF name exactly matches 'Brief Pain Inventory (BPI)' and the description references pain rating scales consistent with this form."/>
    <s v="HDP01498_FMTIPSDataEntry202308071358RED_DataDictionary_2023-08-22.vlmd_2025-07-31"/>
    <x v="2"/>
    <n v="10253306"/>
    <x v="0"/>
    <x v="0"/>
    <s v="PRISM"/>
    <m/>
    <m/>
    <m/>
    <m/>
    <m/>
    <m/>
    <m/>
    <m/>
    <m/>
    <m/>
    <m/>
    <m/>
    <m/>
    <m/>
    <m/>
    <m/>
    <m/>
    <m/>
    <m/>
    <m/>
    <m/>
    <m/>
    <m/>
    <m/>
    <m/>
  </r>
  <r>
    <s v="0.3.2"/>
    <x v="3"/>
    <s v="bpiavgpainratingscl"/>
    <s v="Please rate your pain by marking the box beside the number that best describes your pain on the average."/>
    <s v="Please rate your pain by marking the box beside the number that best describes your pain on the average."/>
    <s v="integer"/>
    <m/>
    <m/>
    <m/>
    <s v="0|1|2|3|4|5|6|7|8|9|10"/>
    <m/>
    <m/>
    <m/>
    <s v="0=0 No Pain|1=1|2=2|3=3|4=4|5=5|6=6|7=7|8=8|9=9|10=10 worst pain imaginable"/>
    <m/>
    <m/>
    <m/>
    <m/>
    <m/>
    <m/>
    <m/>
    <m/>
    <m/>
    <m/>
    <m/>
    <m/>
    <m/>
    <m/>
    <m/>
    <m/>
    <s v="Brief Pain Inventory"/>
    <s v="The variable relates to average pain ratings, matching the Brief Pain Inventory form's focus on pain assessment."/>
    <s v="{&quot;crf_name&quot;:&quot;Brief Pain Inventory&quot;,&quot;rationale&quot;:&quot;The variable relates to average pain ratings, matching the Brief Pain Inventory form's focus on pain assessment.&quot;}"/>
    <x v="2"/>
    <s v="High"/>
    <s v="CRF name exactly matches 'Brief Pain Inventory (BPI)' and description aligns with pain rating focus of BPI."/>
    <s v="HDP01498_FMTIPSDataEntry202308071358RED_DataDictionary_2023-08-22.vlmd_2025-07-31"/>
    <x v="2"/>
    <n v="10253306"/>
    <x v="0"/>
    <x v="0"/>
    <s v="PRISM"/>
    <m/>
    <m/>
    <m/>
    <m/>
    <m/>
    <m/>
    <m/>
    <m/>
    <m/>
    <m/>
    <m/>
    <m/>
    <m/>
    <m/>
    <m/>
    <m/>
    <m/>
    <m/>
    <m/>
    <m/>
    <m/>
    <m/>
    <m/>
    <m/>
    <m/>
  </r>
  <r>
    <s v="0.3.2"/>
    <x v="3"/>
    <s v="bpicurrentpainratingscl"/>
    <s v="Please rate your pain by marking the box beside the number that tells how much pain you have right now."/>
    <s v="Please rate your pain by marking the box beside the number that tells how much pain you have right now."/>
    <s v="integer"/>
    <m/>
    <m/>
    <m/>
    <s v="0|1|2|3|4|5|6|7|8|9|10"/>
    <m/>
    <m/>
    <m/>
    <s v="0=0 No Pain|1=1|2=2|3=3|4=4|5=5|6=6|7=7|8=8|9=9|10=10 worst pain imaginable"/>
    <m/>
    <m/>
    <m/>
    <m/>
    <m/>
    <m/>
    <m/>
    <m/>
    <m/>
    <m/>
    <m/>
    <m/>
    <m/>
    <m/>
    <m/>
    <m/>
    <s v="Brief Pain Inventory"/>
    <s v="The variable name and description directly reference current pain rating, matching the Brief Pain Inventory form."/>
    <s v="{&quot;crf_name&quot;:&quot;Brief Pain Inventory&quot;,&quot;rationale&quot;:&quot;The variable name and description directly reference current pain rating, matching the Brief Pain Inventory form.&quot;}"/>
    <x v="2"/>
    <s v="High"/>
    <s v="The CRF name exactly matches 'Brief Pain Inventory (BPI)' and the description references current pain rating consistent with this form."/>
    <s v="HDP01498_FMTIPSDataEntry202308071358RED_DataDictionary_2023-08-22.vlmd_2025-07-31"/>
    <x v="2"/>
    <n v="10253306"/>
    <x v="0"/>
    <x v="0"/>
    <s v="PRISM"/>
    <m/>
    <m/>
    <m/>
    <m/>
    <m/>
    <m/>
    <m/>
    <m/>
    <m/>
    <m/>
    <m/>
    <m/>
    <m/>
    <m/>
    <m/>
    <m/>
    <m/>
    <m/>
    <m/>
    <m/>
    <m/>
    <m/>
    <m/>
    <m/>
    <m/>
  </r>
  <r>
    <s v="0.3.2"/>
    <x v="3"/>
    <s v="bpi_treatment"/>
    <s v="In the last 24 hours, how much relief have pain treatments or medications provided? Please_x000a_mark the box below the percentage that most shows how much relief you have received."/>
    <s v="In the last 24 hours, how much relief have pain treatments or medications provided? Please_x000a_mark the box below the percentage that most shows how much relief you have received."/>
    <s v="integer"/>
    <m/>
    <m/>
    <m/>
    <s v="0|1|2|3|4|5|6|7|8|9|10"/>
    <m/>
    <m/>
    <m/>
    <s v="0=0% No relief|1=10%|2=20%|3=30%|4=40%|5=50%|6=60%|7=70%|8=80%|9=90%|10=100% Total relief"/>
    <m/>
    <m/>
    <m/>
    <m/>
    <m/>
    <m/>
    <m/>
    <m/>
    <m/>
    <m/>
    <m/>
    <m/>
    <m/>
    <m/>
    <m/>
    <m/>
    <s v="Brief Pain Inventory"/>
    <s v="The variable and original form name directly reference the Brief Pain Inventory assessing pain relief from treatments."/>
    <s v="{&quot;crf_name&quot;:&quot;Brief Pain Inventory&quot;,&quot;rationale&quot;:&quot;The variable and original form name directly reference the Brief Pain Inventory assessing pain relief from treatments.&quot;}"/>
    <x v="2"/>
    <s v="High"/>
    <s v="The CRF name exactly matches 'Brief Pain Inventory (BPI)' and the description confirms it assesses pain relief from treatments."/>
    <s v="HDP01498_FMTIPSDataEntry202308071358RED_DataDictionary_2023-08-22.vlmd_2025-07-31"/>
    <x v="2"/>
    <n v="10253306"/>
    <x v="0"/>
    <x v="0"/>
    <s v="PRISM"/>
    <m/>
    <m/>
    <m/>
    <m/>
    <m/>
    <m/>
    <m/>
    <m/>
    <m/>
    <m/>
    <m/>
    <m/>
    <m/>
    <m/>
    <m/>
    <m/>
    <m/>
    <m/>
    <m/>
    <m/>
    <m/>
    <m/>
    <m/>
    <m/>
    <m/>
  </r>
  <r>
    <s v="0.3.2"/>
    <x v="3"/>
    <s v="bpipainintfrgnrlactvtyscl"/>
    <s v="General Activity"/>
    <s v="Mark the box beside the number that describes how, during the past 24 hours, pain has interfered_x000a_with your:: General Activity"/>
    <s v="integer"/>
    <m/>
    <m/>
    <m/>
    <s v="0|1|2|3|4|5|6|7|8|9|10"/>
    <m/>
    <m/>
    <m/>
    <s v="0=0 Does not interfere|1=1|2=2|3=3|4=4|5=5|6=6|7=7|8=8|9=9|10=10 Completely interferes"/>
    <m/>
    <m/>
    <m/>
    <m/>
    <m/>
    <m/>
    <m/>
    <m/>
    <m/>
    <m/>
    <m/>
    <m/>
    <m/>
    <m/>
    <m/>
    <m/>
    <s v="Brief Pain Inventory"/>
    <s v="The variable relates to pain interference with general activity, matching the Brief Pain Inventory form's focus on pain impact assessment."/>
    <s v="{&quot;crf_name&quot;:&quot;Brief Pain Inventory&quot;,&quot;rationale&quot;:&quot;The variable relates to pain interference with general activity, matching the Brief Pain Inventory form's focus on pain impact assessment.&quot;}"/>
    <x v="2"/>
    <s v="High"/>
    <s v="The CRF name exactly matches 'Brief Pain Inventory' and the description about pain interference aligns with the BPI's focus on pain impact assessment."/>
    <s v="HDP01498_FMTIPSDataEntry202308071358RED_DataDictionary_2023-08-22.vlmd_2025-07-31"/>
    <x v="2"/>
    <n v="10253306"/>
    <x v="0"/>
    <x v="0"/>
    <s v="PRISM"/>
    <m/>
    <m/>
    <m/>
    <m/>
    <m/>
    <m/>
    <m/>
    <m/>
    <m/>
    <m/>
    <m/>
    <m/>
    <m/>
    <m/>
    <m/>
    <m/>
    <m/>
    <m/>
    <m/>
    <m/>
    <m/>
    <m/>
    <m/>
    <m/>
    <m/>
  </r>
  <r>
    <s v="0.3.2"/>
    <x v="3"/>
    <s v="bpipainintfrmoodscl"/>
    <s v="Mood"/>
    <s v="Mark the box beside the number that describes how, during the past 24 hours, pain has interfered_x000a_with your:: Mood"/>
    <s v="integer"/>
    <m/>
    <m/>
    <m/>
    <s v="0|1|2|3|4|5|6|7|8|9|10"/>
    <m/>
    <m/>
    <m/>
    <s v="0=0 Does not interfere|1=1|2=2|3=3|4=4|5=5|6=6|7=7|8=8|9=9|10=10 Completely interferes"/>
    <m/>
    <m/>
    <m/>
    <m/>
    <m/>
    <m/>
    <m/>
    <m/>
    <m/>
    <m/>
    <m/>
    <m/>
    <m/>
    <m/>
    <m/>
    <m/>
    <s v="Brief Pain Inventory"/>
    <s v="The variable relates to pain interference with mood, fitting the context of the Brief Pain Inventory form."/>
    <s v="{&quot;crf_name&quot;:&quot;Brief Pain Inventory&quot;,&quot;rationale&quot;:&quot;The variable relates to pain interference with mood, fitting the context of the Brief Pain Inventory form.&quot;}"/>
    <x v="2"/>
    <s v="High"/>
    <s v="The CRF name exactly matches 'Brief Pain Inventory (BPI)' and the description about pain interference with mood aligns with the BPI domain."/>
    <s v="HDP01498_FMTIPSDataEntry202308071358RED_DataDictionary_2023-08-22.vlmd_2025-07-31"/>
    <x v="2"/>
    <n v="10253306"/>
    <x v="0"/>
    <x v="0"/>
    <s v="PRISM"/>
    <m/>
    <m/>
    <m/>
    <m/>
    <m/>
    <m/>
    <m/>
    <m/>
    <m/>
    <m/>
    <m/>
    <m/>
    <m/>
    <m/>
    <m/>
    <m/>
    <m/>
    <m/>
    <m/>
    <m/>
    <m/>
    <m/>
    <m/>
    <m/>
    <m/>
  </r>
  <r>
    <s v="0.3.2"/>
    <x v="3"/>
    <s v="bpipainintfrwlkablscl"/>
    <s v="Walking ability"/>
    <s v="Mark the box beside the number that describes how, during the past 24 hours, pain has interfered_x000a_with your:: Walking ability"/>
    <s v="integer"/>
    <m/>
    <m/>
    <m/>
    <s v="0|1|2|3|4|5|6|7|8|9|10"/>
    <m/>
    <m/>
    <m/>
    <s v="0=0 Does not interfere|1=1|2=2|3=3|4=4|5=5|6=6|7=7|8=8|9=9|10=10 Completely interferes"/>
    <m/>
    <m/>
    <m/>
    <m/>
    <m/>
    <m/>
    <m/>
    <m/>
    <m/>
    <m/>
    <m/>
    <m/>
    <m/>
    <m/>
    <m/>
    <m/>
    <s v="Brief Pain Inventory"/>
    <s v="The variable relates to pain interference with walking ability, matching the Brief Pain Inventory form's focus on pain impact assessment."/>
    <s v="{&quot;crf_name&quot;:&quot;Brief Pain Inventory&quot;,&quot;rationale&quot;:&quot;The variable relates to pain interference with walking ability, matching the Brief Pain Inventory form's focus on pain impact assessment.&quot;}"/>
    <x v="2"/>
    <s v="High"/>
    <s v="CRF name exactly matches 'Brief Pain Inventory (BPI)' and description aligns with pain interference assessment typical of BPI."/>
    <s v="HDP01498_FMTIPSDataEntry202308071358RED_DataDictionary_2023-08-22.vlmd_2025-07-31"/>
    <x v="2"/>
    <n v="10253306"/>
    <x v="0"/>
    <x v="0"/>
    <s v="PRISM"/>
    <m/>
    <m/>
    <m/>
    <m/>
    <m/>
    <m/>
    <m/>
    <m/>
    <m/>
    <m/>
    <m/>
    <m/>
    <m/>
    <m/>
    <m/>
    <m/>
    <m/>
    <m/>
    <m/>
    <m/>
    <m/>
    <m/>
    <m/>
    <m/>
    <m/>
  </r>
  <r>
    <s v="0.3.2"/>
    <x v="3"/>
    <s v="bpipainnrmlwrkintrfrscl"/>
    <s v="Normal Work (includes both work outside the home and housework)"/>
    <s v="Mark the box beside the number that describes how, during the past 24 hours, pain has interfered_x000a_with your:: Normal Work (includes both work outside the home and housework)"/>
    <s v="integer"/>
    <m/>
    <m/>
    <m/>
    <s v="0|1|2|3|4|5|6|7|8|9|10"/>
    <m/>
    <m/>
    <m/>
    <s v="0=0 Does not interfere|1=1|2=2|3=3|4=4|5=5|6=6|7=7|8=8|9=9|10=10 Completely interferes"/>
    <m/>
    <m/>
    <m/>
    <m/>
    <m/>
    <m/>
    <m/>
    <m/>
    <m/>
    <m/>
    <m/>
    <m/>
    <m/>
    <m/>
    <m/>
    <m/>
    <s v="Brief Pain Inventory"/>
    <s v="The variable measures pain interference with normal work, aligning with the Brief Pain Inventory form content."/>
    <s v="{&quot;crf_name&quot;:&quot;Brief Pain Inventory&quot;,&quot;rationale&quot;:&quot;The variable measures pain interference with normal work, aligning with the Brief Pain Inventory form content.&quot;}"/>
    <x v="2"/>
    <s v="High"/>
    <s v="The CRF name exactly matches 'Brief Pain Inventory (BPI)' and the description aligns with its content on pain interference."/>
    <s v="HDP01498_FMTIPSDataEntry202308071358RED_DataDictionary_2023-08-22.vlmd_2025-07-31"/>
    <x v="2"/>
    <n v="10253306"/>
    <x v="0"/>
    <x v="0"/>
    <s v="PRISM"/>
    <m/>
    <m/>
    <m/>
    <m/>
    <m/>
    <m/>
    <m/>
    <m/>
    <m/>
    <m/>
    <m/>
    <m/>
    <m/>
    <m/>
    <m/>
    <m/>
    <m/>
    <m/>
    <m/>
    <m/>
    <m/>
    <m/>
    <m/>
    <m/>
    <m/>
  </r>
  <r>
    <s v="0.3.2"/>
    <x v="3"/>
    <s v="bpipainrelationsintrfrscl"/>
    <s v="Relations with other people"/>
    <s v="Mark the box beside the number that describes how, during the past 24 hours, pain has interfered_x000a_with your:: Relations with other people"/>
    <s v="integer"/>
    <m/>
    <m/>
    <m/>
    <s v="0|1|2|3|4|5|6|7|8|9|10"/>
    <m/>
    <m/>
    <m/>
    <s v="0=0 Does not interfere|1=1|2=2|3=3|4=4|5=5|6=6|7=7|8=8|9=9|10=10 Completely interferes"/>
    <m/>
    <m/>
    <m/>
    <m/>
    <m/>
    <m/>
    <m/>
    <m/>
    <m/>
    <m/>
    <m/>
    <m/>
    <m/>
    <m/>
    <m/>
    <m/>
    <s v="Brief Pain Inventory"/>
    <s v="The variable relates to pain interference with social relations over the past 24 hours, matching the Brief Pain Inventory form's focus on pain impact."/>
    <s v="{&quot;crf_name&quot;:&quot;Brief Pain Inventory&quot;,&quot;rationale&quot;:&quot;The variable relates to pain interference with social relations over the past 24 hours, matching the Brief Pain Inventory form's focus on pain impact.&quot;}"/>
    <x v="2"/>
    <s v="High"/>
    <s v="CRF name exactly matches 'Brief Pain Inventory (BPI)' and variable description aligns with pain interference focus of BPI."/>
    <s v="HDP01498_FMTIPSDataEntry202308071358RED_DataDictionary_2023-08-22.vlmd_2025-07-31"/>
    <x v="2"/>
    <n v="10253306"/>
    <x v="0"/>
    <x v="0"/>
    <s v="PRISM"/>
    <m/>
    <m/>
    <m/>
    <m/>
    <m/>
    <m/>
    <m/>
    <m/>
    <m/>
    <m/>
    <m/>
    <m/>
    <m/>
    <m/>
    <m/>
    <m/>
    <m/>
    <m/>
    <m/>
    <m/>
    <m/>
    <m/>
    <m/>
    <m/>
    <m/>
  </r>
  <r>
    <s v="0.3.2"/>
    <x v="3"/>
    <s v="bpipainsleepintrfrscl"/>
    <s v="Sleep"/>
    <s v="Mark the box beside the number that describes how, during the past 24 hours, pain has interfered_x000a_with your:: Sleep"/>
    <s v="integer"/>
    <m/>
    <m/>
    <m/>
    <s v="0|1|2|3|4|5|6|7|8|9|10"/>
    <m/>
    <m/>
    <m/>
    <s v="0=0 Does not interfere|1=1|2=2|3=3|4=4|5=5|6=6|7=7|8=8|9=9|10=10 Completely interferes"/>
    <m/>
    <m/>
    <m/>
    <m/>
    <m/>
    <m/>
    <m/>
    <m/>
    <m/>
    <m/>
    <m/>
    <m/>
    <m/>
    <m/>
    <m/>
    <m/>
    <s v="Brief Pain Inventory"/>
    <s v="The variable relates to pain interference with sleep, which aligns with the Brief Pain Inventory form focused on pain assessment."/>
    <s v="{&quot;crf_name&quot;:&quot;Brief Pain Inventory&quot;,&quot;rationale&quot;:&quot;The variable relates to pain interference with sleep, which aligns with the Brief Pain Inventory form focused on pain assessment.&quot;}"/>
    <x v="2"/>
    <s v="High"/>
    <s v="CRF name exactly matches 'Brief Pain Inventory (BPI)' and variable description aligns with pain assessment domain of BPI."/>
    <s v="HDP01498_FMTIPSDataEntry202308071358RED_DataDictionary_2023-08-22.vlmd_2025-07-31"/>
    <x v="2"/>
    <n v="10253306"/>
    <x v="0"/>
    <x v="0"/>
    <s v="PRISM"/>
    <m/>
    <m/>
    <m/>
    <m/>
    <m/>
    <m/>
    <m/>
    <m/>
    <m/>
    <m/>
    <m/>
    <m/>
    <m/>
    <m/>
    <m/>
    <m/>
    <m/>
    <m/>
    <m/>
    <m/>
    <m/>
    <m/>
    <m/>
    <m/>
    <m/>
  </r>
  <r>
    <s v="0.3.2"/>
    <x v="3"/>
    <s v="bpipainenjoymntintrfrscl"/>
    <s v="Enjoyment of life"/>
    <s v="Mark the box beside the number that describes how, during the past 24 hours, pain has interfered_x000a_with your:: Enjoyment of life"/>
    <s v="integer"/>
    <m/>
    <m/>
    <m/>
    <s v="0|1|2|3|4|5|6|7|8|9|10"/>
    <m/>
    <m/>
    <m/>
    <s v="0=0 Does not interfere|1=1|2=2|3=3|4=4|5=5|6=6|7=7|8=8|9=9|10=10 Completely interferes"/>
    <m/>
    <m/>
    <m/>
    <m/>
    <m/>
    <m/>
    <m/>
    <m/>
    <m/>
    <m/>
    <m/>
    <m/>
    <m/>
    <m/>
    <m/>
    <m/>
    <s v="Brief Pain Inventory"/>
    <s v="The variable relates to pain interference with enjoyment of life, matching the Brief Pain Inventory's focus on pain impact assessment."/>
    <s v="{&quot;crf_name&quot;:&quot;Brief Pain Inventory&quot;,&quot;rationale&quot;:&quot;The variable relates to pain interference with enjoyment of life, matching the Brief Pain Inventory's focus on pain impact assessment.&quot;}"/>
    <x v="2"/>
    <s v="High"/>
    <s v="The CRF name exactly matches 'Brief Pain Inventory (BPI)' and the description aligns with its focus on pain interference and impact assessment."/>
    <s v="HDP01498_FMTIPSDataEntry202308071358RED_DataDictionary_2023-08-22.vlmd_2025-07-31"/>
    <x v="2"/>
    <n v="10253306"/>
    <x v="0"/>
    <x v="0"/>
    <s v="PRISM"/>
    <m/>
    <m/>
    <m/>
    <m/>
    <m/>
    <m/>
    <m/>
    <m/>
    <m/>
    <m/>
    <m/>
    <m/>
    <m/>
    <m/>
    <m/>
    <m/>
    <m/>
    <m/>
    <m/>
    <m/>
    <m/>
    <m/>
    <m/>
    <m/>
    <m/>
  </r>
  <r>
    <s v="0.3.1"/>
    <x v="5"/>
    <s v="bpi_2a_f"/>
    <s v="Body Map Female"/>
    <s v="Body Map Female"/>
    <s v="string"/>
    <m/>
    <m/>
    <m/>
    <m/>
    <m/>
    <m/>
    <m/>
    <m/>
    <m/>
    <m/>
    <m/>
    <m/>
    <m/>
    <m/>
    <m/>
    <m/>
    <m/>
    <m/>
    <m/>
    <m/>
    <m/>
    <m/>
    <m/>
    <m/>
    <s v="Brief Pain Inventory (BPI) Short Form"/>
    <s v="The variable 'bpi_2a_f' and original form name indicate it belongs to the Brief Pain Inventory Short Form, specifically relating to the body map section for females."/>
    <s v="{&quot;crf_name&quot;:&quot;Brief Pain Inventory Short Form (BPI-SF)&quot;,&quot;rationale&quot;:&quot;The variable 'bpi_2a_f' and original form name indicate it belongs to the Brief Pain Inventory Short Form, specifically relating to the body map section for females.&quot;}"/>
    <x v="2"/>
    <s v="High"/>
    <s v="The CRF name exactly matches 'Brief Pain Inventory (BPI)' and the variable description aligns with the BPI domain."/>
    <s v="SPRINT_2020-12-16_2025-07-31"/>
    <x v="4"/>
    <n v="9889726"/>
    <x v="0"/>
    <x v="0"/>
    <n v="0"/>
    <m/>
    <m/>
    <m/>
    <m/>
    <m/>
    <m/>
    <m/>
    <m/>
    <m/>
    <m/>
    <m/>
    <m/>
    <m/>
    <m/>
    <m/>
    <m/>
    <m/>
    <m/>
    <m/>
    <m/>
    <m/>
    <m/>
    <m/>
    <m/>
    <m/>
  </r>
  <r>
    <s v="0.3.1"/>
    <x v="5"/>
    <s v="bpi_3"/>
    <s v="Please rate your pain by selecting the one number that best describes your pain at its worst in the last 7 days."/>
    <s v="Please rate your pain by selecting the one number that best describes your pain at its worst in the last 7 days."/>
    <s v="integer"/>
    <m/>
    <m/>
    <m/>
    <s v="0|1|2|3|4|5|6|7|8|9|10"/>
    <m/>
    <m/>
    <m/>
    <s v="0=0 = No Pain|1=1|2=2|3=3|4=4|5=5|6=6|7=7|8=8|9=9|10=10 = Pain as bad as you can imagine"/>
    <m/>
    <m/>
    <m/>
    <m/>
    <m/>
    <m/>
    <m/>
    <m/>
    <m/>
    <m/>
    <m/>
    <m/>
    <m/>
    <m/>
    <m/>
    <m/>
    <s v="Brief Pain Inventory (BPI) Short Form"/>
    <s v="The variable 'bpi_3' and description directly correspond to the Brief Pain Inventory Short Form assessing pain severity."/>
    <s v="{&quot;crf_name&quot;:&quot;Brief Pain Inventory - Short Form&quot;,&quot;rationale&quot;:&quot;The variable 'bpi_3' and description directly correspond to the Brief Pain Inventory Short Form assessing pain severity.&quot;}"/>
    <x v="2"/>
    <s v="High"/>
    <s v="CRF name exactly matches 'Brief Pain Inventory (BPI)' and variable description aligns with BPI Short Form assessing pain severity."/>
    <s v="SPRINT_2020-12-16_2025-07-31"/>
    <x v="4"/>
    <n v="9889726"/>
    <x v="0"/>
    <x v="0"/>
    <n v="0"/>
    <m/>
    <m/>
    <m/>
    <m/>
    <m/>
    <m/>
    <m/>
    <m/>
    <m/>
    <m/>
    <m/>
    <m/>
    <m/>
    <m/>
    <m/>
    <m/>
    <m/>
    <m/>
    <m/>
    <m/>
    <m/>
    <m/>
    <m/>
    <m/>
    <m/>
  </r>
  <r>
    <s v="0.3.1"/>
    <x v="5"/>
    <s v="bpi_7___99"/>
    <s v="Bpi_7: other"/>
    <s v="In the last 24 hours, what treatments or medications did you receive for your pain?[choice=other]"/>
    <s v="boolean"/>
    <m/>
    <m/>
    <m/>
    <s v="0|1"/>
    <m/>
    <m/>
    <m/>
    <s v="0=Unchecked|1=Checked"/>
    <m/>
    <m/>
    <m/>
    <m/>
    <m/>
    <m/>
    <m/>
    <m/>
    <m/>
    <m/>
    <m/>
    <m/>
    <m/>
    <m/>
    <m/>
    <m/>
    <s v="Brief Pain Inventory (BPI) Short Form"/>
    <s v="The variable and original form name indicate it is from the Brief Pain Inventory assessing pain treatments in the last 24 hours."/>
    <s v="{&quot;crf_name&quot;:&quot;Brief Pain Inventory (BPI)&quot;,&quot;rationale&quot;:&quot;The variable and original form name indicate it is from the Brief Pain Inventory assessing pain treatments in the last 24 hours.&quot;}"/>
    <x v="2"/>
    <s v="High"/>
    <s v="The CRF name exactly matches the HEAL Core CRF 'Brief Pain Inventory (BPI)' and the description confirms it assesses pain treatments consistent with BPI."/>
    <s v="SPRINT_2020-12-16_2025-07-31"/>
    <x v="4"/>
    <n v="9889726"/>
    <x v="0"/>
    <x v="0"/>
    <n v="0"/>
    <m/>
    <m/>
    <m/>
    <m/>
    <m/>
    <m/>
    <m/>
    <m/>
    <m/>
    <m/>
    <m/>
    <m/>
    <m/>
    <m/>
    <m/>
    <m/>
    <m/>
    <m/>
    <m/>
    <m/>
    <m/>
    <m/>
    <m/>
    <m/>
    <m/>
  </r>
  <r>
    <s v="0.3.1"/>
    <x v="5"/>
    <s v="bpi_7___98"/>
    <s v="Bpi_7: None"/>
    <s v="In the last 24 hours, what treatments or medications did you receive for your pain?[choice=None]"/>
    <s v="boolean"/>
    <m/>
    <m/>
    <m/>
    <s v="0|1"/>
    <m/>
    <m/>
    <m/>
    <s v="0=Unchecked|1=Checked"/>
    <m/>
    <m/>
    <m/>
    <m/>
    <m/>
    <m/>
    <m/>
    <m/>
    <m/>
    <m/>
    <m/>
    <m/>
    <m/>
    <m/>
    <m/>
    <m/>
    <s v="Brief Pain Inventory (BPI) Short Form"/>
    <s v="The variable relates to pain treatments in the past 24 hours, matching the Brief Pain Inventory's focus on pain assessment and management."/>
    <s v="{&quot;crf_name&quot;:&quot;Brief Pain Inventory (BPI)&quot;,&quot;rationale&quot;:&quot;The variable relates to pain treatments in the past 24 hours, matching the Brief Pain Inventory's focus on pain assessment and management.&quot;}"/>
    <x v="2"/>
    <s v="High"/>
    <s v="CRF name exactly matches 'Brief Pain Inventory (BPI)' and description aligns with pain assessment focus of BPI."/>
    <s v="SPRINT_2020-12-16_2025-07-31"/>
    <x v="4"/>
    <n v="9889726"/>
    <x v="0"/>
    <x v="0"/>
    <n v="0"/>
    <m/>
    <m/>
    <m/>
    <m/>
    <m/>
    <m/>
    <m/>
    <m/>
    <m/>
    <m/>
    <m/>
    <m/>
    <m/>
    <m/>
    <m/>
    <m/>
    <m/>
    <m/>
    <m/>
    <m/>
    <m/>
    <m/>
    <m/>
    <m/>
    <m/>
  </r>
  <r>
    <s v="0.3.1"/>
    <x v="5"/>
    <s v="bpi_7a"/>
    <s v="Please list"/>
    <s v="Please list"/>
    <s v="string"/>
    <m/>
    <m/>
    <m/>
    <m/>
    <m/>
    <m/>
    <m/>
    <m/>
    <m/>
    <m/>
    <m/>
    <m/>
    <m/>
    <m/>
    <m/>
    <m/>
    <m/>
    <m/>
    <m/>
    <m/>
    <m/>
    <m/>
    <m/>
    <m/>
    <s v="Brief Pain Inventory (BPI) Short Form"/>
    <s v="Variable 'bpi_7a' matches the Brief Pain Inventory Short Form, which assesses pain severity and impact."/>
    <s v="{&quot;crf_name&quot;:&quot;Brief Pain Inventory (BPI) Short Form&quot;,&quot;rationale&quot;:&quot;Variable 'bpi_7a' matches the Brief Pain Inventory Short Form, which assesses pain severity and impact.&quot;}"/>
    <x v="2"/>
    <s v="High"/>
    <s v="The CRF name exactly matches 'Brief Pain Inventory (BPI)' and the variable 'bpi_7a' confirms the domain of pain severity and impact consistent with the BPI."/>
    <s v="SPRINT_2020-12-16_2025-07-31"/>
    <x v="4"/>
    <n v="9889726"/>
    <x v="0"/>
    <x v="0"/>
    <n v="0"/>
    <m/>
    <m/>
    <m/>
    <m/>
    <m/>
    <m/>
    <m/>
    <m/>
    <m/>
    <m/>
    <m/>
    <m/>
    <m/>
    <m/>
    <m/>
    <m/>
    <m/>
    <m/>
    <m/>
    <m/>
    <m/>
    <m/>
    <m/>
    <m/>
    <m/>
  </r>
  <r>
    <s v="0.3.1"/>
    <x v="5"/>
    <s v="bpi_9a"/>
    <s v="General Activity"/>
    <s v="9._x0009_Select the one number that describes how, during the past 7 days, pain has interfered with the following activities:: General Activity"/>
    <s v="integer"/>
    <m/>
    <m/>
    <m/>
    <s v="0|1|2|3|4|5|6|7|8|9|10"/>
    <m/>
    <m/>
    <m/>
    <s v="0=0 Does not interfere|1=1|2=2|3=3|4=4|5=5|6=6|7=7|8=8|9=9|10=10 Completely interferes"/>
    <m/>
    <m/>
    <m/>
    <m/>
    <m/>
    <m/>
    <m/>
    <m/>
    <m/>
    <m/>
    <m/>
    <m/>
    <m/>
    <m/>
    <m/>
    <m/>
    <s v="Brief Pain Inventory (BPI) Short Form"/>
    <s v="Variable 'bpi_9a' corresponds to the Brief Pain Inventory Short Form, assessing pain interference with general activity over the past 7 days."/>
    <s v="{&quot;crf_name&quot;:&quot;Brief Pain Inventory Short Form (BPI-SF)&quot;,&quot;rationale&quot;:&quot;Variable 'bpi_9a' corresponds to the Brief Pain Inventory Short Form, assessing pain interference with general activity over the past 7 days.&quot;}"/>
    <x v="2"/>
    <s v="High"/>
    <s v="The CRF name exactly matches the Brief Pain Inventory (BPI) and the variable description aligns with pain interference assessment in BPI."/>
    <s v="SPRINT_2020-12-16_2025-07-31"/>
    <x v="4"/>
    <n v="9889726"/>
    <x v="0"/>
    <x v="0"/>
    <n v="0"/>
    <m/>
    <m/>
    <m/>
    <m/>
    <m/>
    <m/>
    <m/>
    <m/>
    <m/>
    <m/>
    <m/>
    <m/>
    <m/>
    <m/>
    <m/>
    <m/>
    <m/>
    <m/>
    <m/>
    <m/>
    <m/>
    <m/>
    <m/>
    <m/>
    <m/>
  </r>
  <r>
    <s v="0.3.1"/>
    <x v="5"/>
    <s v="bpi_9b"/>
    <s v="Mood"/>
    <s v="9._x0009_Select the one number that describes how, during the past 7 days, pain has interfered with the following activities:: Mood"/>
    <s v="integer"/>
    <m/>
    <m/>
    <m/>
    <s v="0|1|2|3|4|5|6|7|8|9|10"/>
    <m/>
    <m/>
    <m/>
    <s v="0=0 Does not interfere|1=1|2=2|3=3|4=4|5=5|6=6|7=7|8=8|9=9|10=10 Completely interferes"/>
    <m/>
    <m/>
    <m/>
    <m/>
    <m/>
    <m/>
    <m/>
    <m/>
    <m/>
    <m/>
    <m/>
    <m/>
    <m/>
    <m/>
    <m/>
    <m/>
    <s v="Brief Pain Inventory (BPI) Short Form"/>
    <s v="The variable 'bpi_9b' and description align directly with the Brief Pain Inventory Short Form assessing pain interference on mood."/>
    <s v="{&quot;crf_name&quot;:&quot;Brief Pain Inventory (BPI) Short Form&quot;,&quot;rationale&quot;:&quot;The variable 'bpi_9b' and description align directly with the Brief Pain Inventory Short Form assessing pain interference on mood.&quot;}"/>
    <x v="2"/>
    <s v="High"/>
    <s v="The CRF name exactly matches 'Brief Pain Inventory (BPI)' and the variable description aligns with the BPI pain interference domain."/>
    <s v="SPRINT_2020-12-16_2025-07-31"/>
    <x v="4"/>
    <n v="9889726"/>
    <x v="0"/>
    <x v="0"/>
    <n v="0"/>
    <m/>
    <m/>
    <m/>
    <m/>
    <m/>
    <m/>
    <m/>
    <m/>
    <m/>
    <m/>
    <m/>
    <m/>
    <m/>
    <m/>
    <m/>
    <m/>
    <m/>
    <m/>
    <m/>
    <m/>
    <m/>
    <m/>
    <m/>
    <m/>
    <m/>
  </r>
  <r>
    <s v="0.3.1"/>
    <x v="5"/>
    <s v="bpi_9c"/>
    <s v="Walking Ability"/>
    <s v="9._x0009_Select the one number that describes how, during the past 7 days, pain has interfered with the following activities:: Walking Ability"/>
    <s v="integer"/>
    <m/>
    <m/>
    <m/>
    <s v="0|1|2|3|4|5|6|7|8|9|10"/>
    <m/>
    <m/>
    <m/>
    <s v="0=0 Does not interfere|1=1|2=2|3=3|4=4|5=5|6=6|7=7|8=8|9=9|10=10 Completely interferes"/>
    <m/>
    <m/>
    <m/>
    <m/>
    <m/>
    <m/>
    <m/>
    <m/>
    <m/>
    <m/>
    <m/>
    <m/>
    <m/>
    <m/>
    <m/>
    <m/>
    <s v="Brief Pain Inventory (BPI) Short Form"/>
    <s v="Variable 'bpi_9c' corresponds to the Brief Pain Inventory Short Form assessing pain interference with activities like walking."/>
    <s v="{&quot;crf_name&quot;:&quot;Brief Pain Inventory (BPI) Short Form&quot;,&quot;rationale&quot;:&quot;Variable 'bpi_9c' corresponds to the Brief Pain Inventory Short Form assessing pain interference with activities like walking.&quot;}"/>
    <x v="2"/>
    <s v="High"/>
    <s v="CRF name exactly matches 'Brief Pain Inventory (BPI)' and variable description aligns with pain interference assessment in BPI."/>
    <s v="SPRINT_2020-12-16_2025-07-31"/>
    <x v="4"/>
    <n v="9889726"/>
    <x v="0"/>
    <x v="0"/>
    <n v="0"/>
    <m/>
    <m/>
    <m/>
    <m/>
    <m/>
    <m/>
    <m/>
    <m/>
    <m/>
    <m/>
    <m/>
    <m/>
    <m/>
    <m/>
    <m/>
    <m/>
    <m/>
    <m/>
    <m/>
    <m/>
    <m/>
    <m/>
    <m/>
    <m/>
    <m/>
  </r>
  <r>
    <s v="0.3.2"/>
    <x v="6"/>
    <s v="sex"/>
    <s v="8. Sex"/>
    <s v="8. Sex"/>
    <s v="integer"/>
    <m/>
    <m/>
    <m/>
    <s v="1|2|3"/>
    <m/>
    <m/>
    <m/>
    <s v="1=Male|2=Female|3=Ambiguous"/>
    <m/>
    <m/>
    <m/>
    <m/>
    <m/>
    <m/>
    <m/>
    <m/>
    <m/>
    <m/>
    <m/>
    <m/>
    <m/>
    <m/>
    <m/>
    <m/>
    <s v="Infant Medical History"/>
    <s v="The variable 'sex' relates to basic demographic info collected in the infant's medical history at 1 month."/>
    <s v="{&quot;crf_name&quot;:&quot;Infant Medical History - 01 Month&quot;,&quot;rationale&quot;:&quot;The variable 'sex' relates to basic demographic info collected in the infant's medical history at 1 month.&quot;}"/>
    <x v="3"/>
    <s v="Low"/>
    <s v="The CRF name does not exactly match 'Demographics', but the variable 'sex' relates to demographic information; however, the CRF name is specific to infant medical history, so match confidence is low."/>
    <s v="HDP00066_ACTNOWOBOE_DataDictionary_REDCap.vlmd_2025-07-30"/>
    <x v="5"/>
    <n v="9901874"/>
    <x v="1"/>
    <x v="1"/>
    <s v="ACT NOW"/>
    <m/>
    <m/>
    <m/>
    <m/>
    <m/>
    <m/>
    <m/>
    <m/>
    <m/>
    <m/>
    <m/>
    <m/>
    <m/>
    <m/>
    <m/>
    <m/>
    <m/>
    <m/>
    <m/>
    <m/>
    <m/>
    <m/>
    <m/>
    <m/>
    <m/>
  </r>
  <r>
    <s v="0.3.2"/>
    <x v="7"/>
    <s v="resbirthdat"/>
    <s v="4. Respondent's date of birth"/>
    <s v="SECTION A. INFORMATION: 4. Respondent's date of birth"/>
    <s v="date"/>
    <s v="any"/>
    <m/>
    <m/>
    <m/>
    <m/>
    <m/>
    <m/>
    <m/>
    <m/>
    <m/>
    <m/>
    <m/>
    <m/>
    <m/>
    <m/>
    <m/>
    <m/>
    <m/>
    <m/>
    <m/>
    <m/>
    <m/>
    <m/>
    <m/>
    <s v="Demographics"/>
    <s v="The variable 'resbirthdat' captures respondent's date of birth, which is typically collected in the Demographics CRF."/>
    <s v="{&quot;crf_name&quot;:&quot;Demographics&quot;,&quot;rationale&quot;:&quot;The variable 'resbirthdat' captures respondent's date of birth, which is typically collected in the Demographics CRF.&quot;}"/>
    <x v="3"/>
    <s v="High"/>
    <s v="The CRF name exactly matches 'Demographics' and the variable description aligns with typical demographic data collection."/>
    <s v="HDP00066_ACTNOWOBOE_DataDictionary_REDCap.vlmd_2025-07-30"/>
    <x v="5"/>
    <n v="9901874"/>
    <x v="1"/>
    <x v="1"/>
    <s v="ACT NOW"/>
    <m/>
    <m/>
    <m/>
    <m/>
    <m/>
    <m/>
    <m/>
    <m/>
    <m/>
    <m/>
    <m/>
    <m/>
    <m/>
    <m/>
    <m/>
    <m/>
    <m/>
    <m/>
    <m/>
    <m/>
    <m/>
    <m/>
    <m/>
    <m/>
    <m/>
  </r>
  <r>
    <s v="0.3.2"/>
    <x v="7"/>
    <s v="resage"/>
    <s v="5. Respondent's age (calculated chronological age)"/>
    <s v="SECTION A. INFORMATION: 5. Respondent's age (calculated chronological age)"/>
    <s v="string"/>
    <m/>
    <m/>
    <m/>
    <m/>
    <m/>
    <m/>
    <m/>
    <m/>
    <m/>
    <m/>
    <m/>
    <m/>
    <m/>
    <m/>
    <m/>
    <m/>
    <m/>
    <m/>
    <m/>
    <m/>
    <m/>
    <m/>
    <m/>
    <m/>
    <s v="Demographics"/>
    <s v="The variable 'resage' representing respondent's age fits the Demographics form capturing basic participant information."/>
    <s v="{&quot;crf_name&quot;:&quot;Demographics&quot;,&quot;rationale&quot;:&quot;The variable 'resage' representing respondent's age fits the Demographics form capturing basic participant information.&quot;}"/>
    <x v="3"/>
    <s v="High"/>
    <s v="The CRF name exactly matches 'Demographics' and the variable description aligns with capturing basic participant information."/>
    <s v="HDP00066_ACTNOWOBOE_DataDictionary_REDCap.vlmd_2025-07-30"/>
    <x v="5"/>
    <n v="9901874"/>
    <x v="1"/>
    <x v="1"/>
    <s v="ACT NOW"/>
    <m/>
    <m/>
    <m/>
    <m/>
    <m/>
    <m/>
    <m/>
    <m/>
    <m/>
    <m/>
    <m/>
    <m/>
    <m/>
    <m/>
    <m/>
    <m/>
    <m/>
    <m/>
    <m/>
    <m/>
    <m/>
    <m/>
    <m/>
    <m/>
    <m/>
  </r>
  <r>
    <s v="0.3.2"/>
    <x v="8"/>
    <s v="homerel"/>
    <s v="3. Relationship code of interviewee to child"/>
    <s v="SECTION A. IDENTIFICATION: 3. Relationship code of interviewee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Demographics"/>
    <s v="The variable 'homerel' relates to interviewee relationship information typically captured in the Demographics form."/>
    <s v="{&quot;crf_name&quot;:&quot;Demographics&quot;,&quot;rationale&quot;:&quot;The variable 'homerel' relates to interviewee relationship information typically captured in the Demographics form.&quot;}"/>
    <x v="3"/>
    <s v="High"/>
    <s v="The CRF name exactly matches 'Demographics' and the variable description aligns with demographic information."/>
    <s v="HDP00066_ACTNOWOBOE_DataDictionary_REDCap.vlmd_2025-07-30"/>
    <x v="5"/>
    <n v="9901874"/>
    <x v="1"/>
    <x v="1"/>
    <s v="ACT NOW"/>
    <m/>
    <m/>
    <m/>
    <m/>
    <m/>
    <m/>
    <m/>
    <m/>
    <m/>
    <m/>
    <m/>
    <m/>
    <m/>
    <m/>
    <m/>
    <m/>
    <m/>
    <m/>
    <m/>
    <m/>
    <m/>
    <m/>
    <m/>
    <m/>
    <m/>
  </r>
  <r>
    <s v="0.3.2"/>
    <x v="0"/>
    <s v="years"/>
    <s v="10. Are you at least 18 years of age?"/>
    <s v="ADDITIONAL SCREENING QUESTIONS: 10. Are you at least 18 years of age?"/>
    <s v="boolean"/>
    <m/>
    <m/>
    <m/>
    <s v="0|1"/>
    <m/>
    <m/>
    <m/>
    <s v="0=No|1=Yes"/>
    <m/>
    <m/>
    <m/>
    <m/>
    <m/>
    <m/>
    <m/>
    <m/>
    <m/>
    <m/>
    <m/>
    <m/>
    <m/>
    <m/>
    <m/>
    <m/>
    <s v="Demographics"/>
    <s v="The variable 'years' and the age screening question indicate demographic information collection."/>
    <s v="{&quot;crf_name&quot;:&quot;Demographics&quot;,&quot;rationale&quot;:&quot;The variable 'years' and the age screening question indicate demographic information collection.&quot;}"/>
    <x v="3"/>
    <s v="High"/>
    <s v="The CRF name exactly matches 'Demographics' and the variable descriptions align with demographic data collection."/>
    <s v="HDP00110_PRECICEV2_DataDictionary_2023-08-11.vlmd_2025-07-30"/>
    <x v="0"/>
    <n v="9870024"/>
    <x v="0"/>
    <x v="0"/>
    <n v="0"/>
    <m/>
    <m/>
    <m/>
    <m/>
    <m/>
    <m/>
    <m/>
    <m/>
    <m/>
    <m/>
    <m/>
    <m/>
    <m/>
    <m/>
    <m/>
    <m/>
    <m/>
    <m/>
    <m/>
    <m/>
    <m/>
    <m/>
    <m/>
    <m/>
    <m/>
  </r>
  <r>
    <s v="0.3.2"/>
    <x v="1"/>
    <s v="birth"/>
    <s v="4. Date of birth"/>
    <s v="DEMOGRAPHICS: 4. Date of birth"/>
    <s v="date"/>
    <s v="any"/>
    <m/>
    <m/>
    <m/>
    <m/>
    <m/>
    <m/>
    <m/>
    <m/>
    <m/>
    <m/>
    <m/>
    <m/>
    <m/>
    <m/>
    <m/>
    <m/>
    <m/>
    <m/>
    <m/>
    <m/>
    <m/>
    <m/>
    <m/>
    <s v="Demographics"/>
    <s v="The variable 'birth' referring to date of birth aligns with demographic data collected in the Demographics CRF."/>
    <s v="{&quot;crf_name&quot;:&quot;Demographics&quot;,&quot;rationale&quot;:&quot;The variable 'birth' referring to date of birth aligns with demographic data collected in the Demographics CRF.&quot;}"/>
    <x v="3"/>
    <s v="High"/>
    <s v="The CRF name exactly matches 'Demographics' and the variable description about date of birth aligns with demographic data."/>
    <s v="HDP00110_PRECICEV2_DataDictionary_2023-08-11.vlmd_2025-07-30"/>
    <x v="0"/>
    <n v="9870024"/>
    <x v="0"/>
    <x v="0"/>
    <n v="0"/>
    <m/>
    <m/>
    <m/>
    <m/>
    <m/>
    <m/>
    <m/>
    <m/>
    <m/>
    <m/>
    <m/>
    <m/>
    <m/>
    <m/>
    <m/>
    <m/>
    <m/>
    <m/>
    <m/>
    <m/>
    <m/>
    <m/>
    <m/>
    <m/>
    <m/>
  </r>
  <r>
    <s v="0.3.2"/>
    <x v="1"/>
    <s v="age_at_enrollment"/>
    <s v="Age at Enrollment"/>
    <s v="DEMOGRAPHICS: Age at Enrollment[calculation: datediff([birth],[date_of_visit],&quot;y&quot;)]"/>
    <s v="number"/>
    <m/>
    <m/>
    <m/>
    <m/>
    <m/>
    <m/>
    <m/>
    <m/>
    <m/>
    <m/>
    <m/>
    <m/>
    <m/>
    <m/>
    <m/>
    <m/>
    <m/>
    <m/>
    <m/>
    <m/>
    <m/>
    <m/>
    <m/>
    <m/>
    <s v="Demographics"/>
    <s v="The variable pertains to age at enrollment, which is a demographic characteristic typically collected in the Demographics CRF."/>
    <s v="{&quot;crf_name&quot;:&quot;Demographics&quot;,&quot;rationale&quot;:&quot;The variable pertains to age at enrollment, which is a demographic characteristic typically collected in the Demographics CRF.&quot;}"/>
    <x v="3"/>
    <s v="High"/>
    <s v="The CRF name exactly matches 'Demographics' and the variable description about age at enrollment aligns with demographic data collection."/>
    <s v="HDP00110_PRECICEV2_DataDictionary_2023-08-11.vlmd_2025-07-30"/>
    <x v="0"/>
    <n v="9870024"/>
    <x v="0"/>
    <x v="0"/>
    <n v="0"/>
    <m/>
    <m/>
    <m/>
    <m/>
    <m/>
    <m/>
    <m/>
    <m/>
    <m/>
    <m/>
    <m/>
    <m/>
    <m/>
    <m/>
    <m/>
    <m/>
    <m/>
    <m/>
    <m/>
    <m/>
    <m/>
    <m/>
    <m/>
    <m/>
    <m/>
  </r>
  <r>
    <s v="0.3.2"/>
    <x v="1"/>
    <s v="gender"/>
    <s v="5. Gender"/>
    <s v="DEMOGRAPHICS: 5. Gender"/>
    <s v="integer"/>
    <m/>
    <m/>
    <m/>
    <s v="1|2"/>
    <m/>
    <m/>
    <m/>
    <s v="1=Male|2=Female"/>
    <m/>
    <m/>
    <m/>
    <m/>
    <m/>
    <m/>
    <m/>
    <m/>
    <m/>
    <m/>
    <m/>
    <m/>
    <m/>
    <m/>
    <m/>
    <m/>
    <s v="Demographics"/>
    <s v="The variable 'gender' under 'baseline_assessment' with description 'DEMOGRAPHICS' clearly indicates it belongs to the Demographics CRF."/>
    <s v="{&quot;crf_name&quot;:&quot;Demographics&quot;,&quot;rationale&quot;:&quot;The variable 'gender' under 'baseline_assessment' with description 'DEMOGRAPHICS' clearly indicates it belongs to the Demographics CRF.&quot;}"/>
    <x v="3"/>
    <s v="High"/>
    <s v="The CRF name exactly matches 'Demographics' and the variable description aligns with demographic data."/>
    <s v="HDP00110_PRECICEV2_DataDictionary_2023-08-11.vlmd_2025-07-30"/>
    <x v="0"/>
    <n v="9870024"/>
    <x v="0"/>
    <x v="0"/>
    <n v="0"/>
    <m/>
    <m/>
    <m/>
    <m/>
    <m/>
    <m/>
    <m/>
    <m/>
    <m/>
    <m/>
    <m/>
    <m/>
    <m/>
    <m/>
    <m/>
    <m/>
    <m/>
    <m/>
    <m/>
    <m/>
    <m/>
    <m/>
    <m/>
    <m/>
    <m/>
  </r>
  <r>
    <s v="0.3.2"/>
    <x v="1"/>
    <s v="ethnicity"/>
    <s v="6. Are you Hispanic or Latino?"/>
    <s v="DEMOGRAPHICS: 6. Are you Hispanic or Latino?"/>
    <s v="integer"/>
    <m/>
    <m/>
    <m/>
    <s v="1|0|2"/>
    <m/>
    <m/>
    <m/>
    <s v="1=Yes|0=No|2=Don't know or refused to answer"/>
    <m/>
    <m/>
    <m/>
    <m/>
    <m/>
    <m/>
    <m/>
    <m/>
    <m/>
    <m/>
    <m/>
    <m/>
    <m/>
    <m/>
    <m/>
    <m/>
    <s v="Demographics"/>
    <s v="The variable 'ethnicity' related to Hispanic or Latino identification is typically collected in the Demographics form."/>
    <s v="{&quot;crf_name&quot;:&quot;Demographics&quot;,&quot;rationale&quot;:&quot;The variable 'ethnicity' related to Hispanic or Latino identification is typically collected in the Demographics form.&quot;}"/>
    <x v="3"/>
    <s v="High"/>
    <s v="The CRF name exactly matches 'Demographics' and the variable description about ethnicity aligns with demographic data collection."/>
    <s v="HDP00110_PRECICEV2_DataDictionary_2023-08-11.vlmd_2025-07-30"/>
    <x v="0"/>
    <n v="9870024"/>
    <x v="0"/>
    <x v="0"/>
    <n v="0"/>
    <m/>
    <m/>
    <m/>
    <m/>
    <m/>
    <m/>
    <m/>
    <m/>
    <m/>
    <m/>
    <m/>
    <m/>
    <m/>
    <m/>
    <m/>
    <m/>
    <m/>
    <m/>
    <m/>
    <m/>
    <m/>
    <m/>
    <m/>
    <m/>
    <m/>
  </r>
  <r>
    <s v="0.3.2"/>
    <x v="1"/>
    <s v="ehtnicity_1___1"/>
    <s v="Ehtnicity_1: White or Caucasian"/>
    <s v="DEMOGRAPHICS: 7. What race do you consider yourself to be?[choice=White or Caucasian]"/>
    <s v="boolean"/>
    <m/>
    <m/>
    <m/>
    <s v="0|1"/>
    <m/>
    <m/>
    <m/>
    <s v="0=Unchecked|1=Checked"/>
    <m/>
    <m/>
    <m/>
    <m/>
    <m/>
    <m/>
    <m/>
    <m/>
    <m/>
    <m/>
    <m/>
    <m/>
    <m/>
    <m/>
    <m/>
    <m/>
    <s v="Demographics"/>
    <s v="The variable pertains to race, a demographic characteristic typically collected in a Demographics CRF rather than a Baseline Assessment."/>
    <s v="{&quot;crf_name&quot;:&quot;Demographics&quot;,&quot;rationale&quot;:&quot;The variable pertains to race, a demographic characteristic typically collected in a Demographics CRF rather than a Baseline Assessment.&quot;}"/>
    <x v="3"/>
    <s v="High"/>
    <s v="The CRF name exactly matches 'Demographics' and the variable description about race aligns with demographic data collection."/>
    <s v="HDP00110_PRECICEV2_DataDictionary_2023-08-11.vlmd_2025-07-30"/>
    <x v="0"/>
    <n v="9870024"/>
    <x v="0"/>
    <x v="0"/>
    <n v="0"/>
    <m/>
    <m/>
    <m/>
    <m/>
    <m/>
    <m/>
    <m/>
    <m/>
    <m/>
    <m/>
    <m/>
    <m/>
    <m/>
    <m/>
    <m/>
    <m/>
    <m/>
    <m/>
    <m/>
    <m/>
    <m/>
    <m/>
    <m/>
    <m/>
    <m/>
  </r>
  <r>
    <s v="0.3.2"/>
    <x v="1"/>
    <s v="ehtnicity_1___2"/>
    <s v="Ehtnicity_1: Black or African American"/>
    <s v="DEMOGRAPHICS: 7. What race do you consider yourself to be?[choice=Black or African American]"/>
    <s v="boolean"/>
    <m/>
    <m/>
    <m/>
    <s v="0|1"/>
    <m/>
    <m/>
    <m/>
    <s v="0=Unchecked|1=Checked"/>
    <m/>
    <m/>
    <m/>
    <m/>
    <m/>
    <m/>
    <m/>
    <m/>
    <m/>
    <m/>
    <m/>
    <m/>
    <m/>
    <m/>
    <m/>
    <m/>
    <s v="Demographics"/>
    <s v="The variable pertains to race/ethnicity information typically collected in the Demographics CRF rather than a general Baseline Assessment."/>
    <s v="{&quot;crf_name&quot;:&quot;Demographics&quot;,&quot;rationale&quot;:&quot;The variable pertains to race/ethnicity information typically collected in the Demographics CRF rather than a general Baseline Assessment.&quot;}"/>
    <x v="3"/>
    <s v="High"/>
    <s v="The CRF name exactly matches 'Demographics' and the variable description aligns with typical demographic data such as race/ethnicity."/>
    <s v="HDP00110_PRECICEV2_DataDictionary_2023-08-11.vlmd_2025-07-30"/>
    <x v="0"/>
    <n v="9870024"/>
    <x v="0"/>
    <x v="0"/>
    <n v="0"/>
    <m/>
    <m/>
    <m/>
    <m/>
    <m/>
    <m/>
    <m/>
    <m/>
    <m/>
    <m/>
    <m/>
    <m/>
    <m/>
    <m/>
    <m/>
    <m/>
    <m/>
    <m/>
    <m/>
    <m/>
    <m/>
    <m/>
    <m/>
    <m/>
    <m/>
  </r>
  <r>
    <s v="0.3.2"/>
    <x v="1"/>
    <s v="ehtnicity_1___3"/>
    <s v="Ehtnicity_1: American Indian or Alaska Native"/>
    <s v="DEMOGRAPHICS: 7. What race do you consider yourself to be?[choice=American Indian or Alaska Native]"/>
    <s v="boolean"/>
    <m/>
    <m/>
    <m/>
    <s v="0|1"/>
    <m/>
    <m/>
    <m/>
    <s v="0=Unchecked|1=Checked"/>
    <m/>
    <m/>
    <m/>
    <m/>
    <m/>
    <m/>
    <m/>
    <m/>
    <m/>
    <m/>
    <m/>
    <m/>
    <m/>
    <m/>
    <m/>
    <m/>
    <s v="Demographics"/>
    <s v="The variable pertains to race/ethnicity information typically collected in the Demographics CRF."/>
    <s v="{&quot;crf_name&quot;:&quot;Demographics&quot;,&quot;rationale&quot;:&quot;The variable pertains to race/ethnicity information typically collected in the Demographics CRF.&quot;}"/>
    <x v="3"/>
    <s v="High"/>
    <s v="The CRF name exactly matches 'Demographics' and the variable description about race/ethnicity aligns with typical demographic data."/>
    <s v="HDP00110_PRECICEV2_DataDictionary_2023-08-11.vlmd_2025-07-30"/>
    <x v="0"/>
    <n v="9870024"/>
    <x v="0"/>
    <x v="0"/>
    <n v="0"/>
    <m/>
    <m/>
    <m/>
    <m/>
    <m/>
    <m/>
    <m/>
    <m/>
    <m/>
    <m/>
    <m/>
    <m/>
    <m/>
    <m/>
    <m/>
    <m/>
    <m/>
    <m/>
    <m/>
    <m/>
    <m/>
    <m/>
    <m/>
    <m/>
    <m/>
  </r>
  <r>
    <s v="0.3.2"/>
    <x v="1"/>
    <s v="ehtnicity_1___4"/>
    <s v="Ehtnicity_1: Asian"/>
    <s v="DEMOGRAPHICS: 7. What race do you consider yourself to be?[choice=Asian]"/>
    <s v="boolean"/>
    <m/>
    <m/>
    <m/>
    <s v="0|1"/>
    <m/>
    <m/>
    <m/>
    <s v="0=Unchecked|1=Checked"/>
    <m/>
    <m/>
    <m/>
    <m/>
    <m/>
    <m/>
    <m/>
    <m/>
    <m/>
    <m/>
    <m/>
    <m/>
    <m/>
    <m/>
    <m/>
    <m/>
    <s v="Demographics"/>
    <s v="The variable pertains to race/ethnicity collected at baseline, which aligns with the Demographics CRF."/>
    <s v="{&quot;crf_name&quot;:&quot;Demographics&quot;,&quot;rationale&quot;:&quot;The variable pertains to race/ethnicity collected at baseline, which aligns with the Demographics CRF.&quot;}"/>
    <x v="3"/>
    <s v="High"/>
    <s v="The CRF name exactly matches 'Demographics' and the description about race/ethnicity aligns with demographic data collected at baseline."/>
    <s v="HDP00110_PRECICEV2_DataDictionary_2023-08-11.vlmd_2025-07-30"/>
    <x v="0"/>
    <n v="9870024"/>
    <x v="0"/>
    <x v="0"/>
    <n v="0"/>
    <m/>
    <m/>
    <m/>
    <m/>
    <m/>
    <m/>
    <m/>
    <m/>
    <m/>
    <m/>
    <m/>
    <m/>
    <m/>
    <m/>
    <m/>
    <m/>
    <m/>
    <m/>
    <m/>
    <m/>
    <m/>
    <m/>
    <m/>
    <m/>
    <m/>
  </r>
  <r>
    <s v="0.3.2"/>
    <x v="1"/>
    <s v="ehtnicity_1___5"/>
    <s v="Ehtnicity_1: Native Hawaiian or Other Pacific Islander"/>
    <s v="DEMOGRAPHICS: 7. What race do you consider yourself to be?[choice=Native Hawaiian or Other Pacific Islander]"/>
    <s v="boolean"/>
    <m/>
    <m/>
    <m/>
    <s v="0|1"/>
    <m/>
    <m/>
    <m/>
    <s v="0=Unchecked|1=Checked"/>
    <m/>
    <m/>
    <m/>
    <m/>
    <m/>
    <m/>
    <m/>
    <m/>
    <m/>
    <m/>
    <m/>
    <m/>
    <m/>
    <m/>
    <m/>
    <m/>
    <s v="Demographics"/>
    <s v="The variable pertains to self-identified race, which is typically collected in a demographics form rather than a general baseline assessment."/>
    <s v="{&quot;crf_name&quot;:&quot;Demographics&quot;,&quot;rationale&quot;:&quot;The variable pertains to self-identified race, which is typically collected in a demographics form rather than a general baseline assessment.&quot;}"/>
    <x v="3"/>
    <s v="High"/>
    <s v="The CRF name exactly matches 'Demographics' and the description about self-identified race aligns with typical demographic data collection."/>
    <s v="HDP00110_PRECICEV2_DataDictionary_2023-08-11.vlmd_2025-07-30"/>
    <x v="0"/>
    <n v="9870024"/>
    <x v="0"/>
    <x v="0"/>
    <n v="0"/>
    <m/>
    <m/>
    <m/>
    <m/>
    <m/>
    <m/>
    <m/>
    <m/>
    <m/>
    <m/>
    <m/>
    <m/>
    <m/>
    <m/>
    <m/>
    <m/>
    <m/>
    <m/>
    <m/>
    <m/>
    <m/>
    <m/>
    <m/>
    <m/>
    <m/>
  </r>
  <r>
    <s v="0.3.2"/>
    <x v="1"/>
    <s v="ehtnicity_1___6"/>
    <s v="Ehtnicity_1: Don't Know"/>
    <s v="DEMOGRAPHICS: 7. What race do you consider yourself to be?[choice=Don't Know]"/>
    <s v="boolean"/>
    <m/>
    <m/>
    <m/>
    <s v="0|1"/>
    <m/>
    <m/>
    <m/>
    <s v="0=Unchecked|1=Checked"/>
    <m/>
    <m/>
    <m/>
    <m/>
    <m/>
    <m/>
    <m/>
    <m/>
    <m/>
    <m/>
    <m/>
    <m/>
    <m/>
    <m/>
    <m/>
    <m/>
    <s v="Demographics"/>
    <s v="The variable pertains to race/ethnicity, which is typically collected in the Demographics CRF rather than a general Baseline Assessment."/>
    <s v="{&quot;crf_name&quot;:&quot;Demographics&quot;,&quot;rationale&quot;:&quot;The variable pertains to race/ethnicity, which is typically collected in the Demographics CRF rather than a general Baseline Assessment.&quot;}"/>
    <x v="3"/>
    <s v="High"/>
    <s v="The CRF name exactly matches 'Demographics' and the variable description about race/ethnicity aligns with typical demographic data collection."/>
    <s v="HDP00110_PRECICEV2_DataDictionary_2023-08-11.vlmd_2025-07-30"/>
    <x v="0"/>
    <n v="9870024"/>
    <x v="0"/>
    <x v="0"/>
    <n v="0"/>
    <m/>
    <m/>
    <m/>
    <m/>
    <m/>
    <m/>
    <m/>
    <m/>
    <m/>
    <m/>
    <m/>
    <m/>
    <m/>
    <m/>
    <m/>
    <m/>
    <m/>
    <m/>
    <m/>
    <m/>
    <m/>
    <m/>
    <m/>
    <m/>
    <m/>
  </r>
  <r>
    <s v="0.3.2"/>
    <x v="1"/>
    <s v="ehtnicity_1___7"/>
    <s v="Ehtnicity_1: Refuse to Answer"/>
    <s v="DEMOGRAPHICS: 7. What race do you consider yourself to be?[choice=Refuse to Answer]"/>
    <s v="boolean"/>
    <m/>
    <m/>
    <m/>
    <s v="0|1"/>
    <m/>
    <m/>
    <m/>
    <s v="0=Unchecked|1=Checked"/>
    <m/>
    <m/>
    <m/>
    <m/>
    <m/>
    <m/>
    <m/>
    <m/>
    <m/>
    <m/>
    <m/>
    <m/>
    <m/>
    <m/>
    <m/>
    <m/>
    <s v="Demographics"/>
    <s v="The variable pertains to race/ethnicity collected at baseline, which aligns with demographic data typically captured in a Demographics CRF."/>
    <s v="{&quot;crf_name&quot;:&quot;Demographics&quot;,&quot;rationale&quot;:&quot;The variable pertains to race/ethnicity collected at baseline, which aligns with demographic data typically captured in a Demographics CRF.&quot;}"/>
    <x v="3"/>
    <s v="High"/>
    <s v="The CRF name exactly matches 'Demographics' and the description about race/ethnicity aligns with demographic data collection."/>
    <s v="HDP00110_PRECICEV2_DataDictionary_2023-08-11.vlmd_2025-07-30"/>
    <x v="0"/>
    <n v="9870024"/>
    <x v="0"/>
    <x v="0"/>
    <n v="0"/>
    <m/>
    <m/>
    <m/>
    <m/>
    <m/>
    <m/>
    <m/>
    <m/>
    <m/>
    <m/>
    <m/>
    <m/>
    <m/>
    <m/>
    <m/>
    <m/>
    <m/>
    <m/>
    <m/>
    <m/>
    <m/>
    <m/>
    <m/>
    <m/>
    <m/>
  </r>
  <r>
    <s v="0.3.2"/>
    <x v="1"/>
    <s v="ehtnicity_1___8"/>
    <s v="Ehtnicity_1: Other"/>
    <s v="DEMOGRAPHICS: 7. What race do you consider yourself to be?[choice=Other]"/>
    <s v="boolean"/>
    <m/>
    <m/>
    <m/>
    <s v="0|1"/>
    <m/>
    <m/>
    <m/>
    <s v="0=Unchecked|1=Checked"/>
    <m/>
    <m/>
    <m/>
    <m/>
    <m/>
    <m/>
    <m/>
    <m/>
    <m/>
    <m/>
    <m/>
    <m/>
    <m/>
    <m/>
    <m/>
    <m/>
    <s v="Demographics"/>
    <s v="The variable pertains to self-identified race, which is typically collected in a Demographics CRF rather than a general Baseline Assessment."/>
    <s v="{&quot;crf_name&quot;:&quot;Demographics&quot;,&quot;rationale&quot;:&quot;The variable pertains to self-identified race, which is typically collected in a Demographics CRF rather than a general Baseline Assessment.&quot;}"/>
    <x v="3"/>
    <s v="High"/>
    <s v="The CRF name exactly matches 'Demographics' and the variable description about self-identified race aligns with typical Demographics data."/>
    <s v="HDP00110_PRECICEV2_DataDictionary_2023-08-11.vlmd_2025-07-30"/>
    <x v="0"/>
    <n v="9870024"/>
    <x v="0"/>
    <x v="0"/>
    <n v="0"/>
    <m/>
    <m/>
    <m/>
    <m/>
    <m/>
    <m/>
    <m/>
    <m/>
    <m/>
    <m/>
    <m/>
    <m/>
    <m/>
    <m/>
    <m/>
    <m/>
    <m/>
    <m/>
    <m/>
    <m/>
    <m/>
    <m/>
    <m/>
    <m/>
    <m/>
  </r>
  <r>
    <s v="0.3.2"/>
    <x v="1"/>
    <s v="income"/>
    <s v="8. When you consider your current household income from all sources, would you say that you are..."/>
    <s v="DEMOGRAPHICS: 8. When you consider your current household income from all sources, would you say that you are..."/>
    <s v="integer"/>
    <m/>
    <m/>
    <m/>
    <s v="1|2|3|4"/>
    <m/>
    <m/>
    <m/>
    <s v="1=Comfortable|2=Have just enough to make ends meet|3=Do NOT have enough to make ends meet|4=Don't know or refused to answer"/>
    <m/>
    <m/>
    <m/>
    <m/>
    <m/>
    <m/>
    <m/>
    <m/>
    <m/>
    <m/>
    <m/>
    <m/>
    <m/>
    <m/>
    <m/>
    <m/>
    <s v="Demographics"/>
    <s v="The variable relates to household income, which is typically collected in the Demographics form at baseline."/>
    <s v="{&quot;crf_name&quot;:&quot;Demographics&quot;,&quot;rationale&quot;:&quot;The variable relates to household income, which is typically collected in the Demographics form at baseline.&quot;}"/>
    <x v="3"/>
    <s v="High"/>
    <s v="The CRF name exactly matches 'Demographics' and the variable description about household income aligns with typical demographic data collection."/>
    <s v="HDP00110_PRECICEV2_DataDictionary_2023-08-11.vlmd_2025-07-30"/>
    <x v="0"/>
    <n v="9870024"/>
    <x v="0"/>
    <x v="0"/>
    <n v="0"/>
    <m/>
    <m/>
    <m/>
    <m/>
    <m/>
    <m/>
    <m/>
    <m/>
    <m/>
    <m/>
    <m/>
    <m/>
    <m/>
    <m/>
    <m/>
    <m/>
    <m/>
    <m/>
    <m/>
    <m/>
    <m/>
    <m/>
    <m/>
    <m/>
    <m/>
  </r>
  <r>
    <s v="0.3.2"/>
    <x v="1"/>
    <s v="employment"/>
    <s v="9. Which of the following best describes your current employment (work) situation?"/>
    <s v="DEMOGRAPHICS: 9. Which of the following best describes your current employment (work) situation?"/>
    <s v="integer"/>
    <m/>
    <m/>
    <m/>
    <s v="1|2|3|4|5|6|7|8|10|9"/>
    <m/>
    <m/>
    <m/>
    <s v="1=Employed for wages|2=Self-employed|3=Out of work for more than 1 year|4=Out of work for less than 1 year|5=Homemaker|6=Student|7=Retired|8=Unable to work (for health or disability reasons)|10=Other|9=Don't know or refused to answer"/>
    <m/>
    <m/>
    <m/>
    <m/>
    <m/>
    <m/>
    <m/>
    <m/>
    <m/>
    <m/>
    <m/>
    <m/>
    <m/>
    <m/>
    <m/>
    <m/>
    <s v="Demographics"/>
    <s v="The variable pertains to employment status collected as part of participant demographic information."/>
    <s v="{&quot;crf_name&quot;:&quot;Demographics&quot;,&quot;rationale&quot;:&quot;The variable pertains to employment status collected as part of participant demographic information.&quot;}"/>
    <x v="3"/>
    <s v="High"/>
    <s v="The CRF name exactly matches 'Demographics' and the variable description aligns with demographic data collection."/>
    <s v="HDP00110_PRECICEV2_DataDictionary_2023-08-11.vlmd_2025-07-30"/>
    <x v="0"/>
    <n v="9870024"/>
    <x v="0"/>
    <x v="0"/>
    <n v="0"/>
    <m/>
    <m/>
    <m/>
    <m/>
    <m/>
    <m/>
    <m/>
    <m/>
    <m/>
    <m/>
    <m/>
    <m/>
    <m/>
    <m/>
    <m/>
    <m/>
    <m/>
    <m/>
    <m/>
    <m/>
    <m/>
    <m/>
    <m/>
    <m/>
    <m/>
  </r>
  <r>
    <s v="0.3.2"/>
    <x v="1"/>
    <s v="marital_status"/>
    <s v="10. What is your marital status?"/>
    <s v="DEMOGRAPHICS: 10. What is your marital status?"/>
    <s v="integer"/>
    <m/>
    <m/>
    <m/>
    <s v="1|2|3|4|5|6|7"/>
    <m/>
    <m/>
    <m/>
    <s v="1=Married|2=Divorced|3=Widowed|4=Separated|5=Never Married|6=A member of an unmarried couple|7=Don't Know or refused to answer"/>
    <m/>
    <m/>
    <m/>
    <m/>
    <m/>
    <m/>
    <m/>
    <m/>
    <m/>
    <m/>
    <m/>
    <m/>
    <m/>
    <m/>
    <m/>
    <m/>
    <s v="Demographics"/>
    <s v="The variable 'marital_status' falls under demographic information typically collected in a Demographics CRF, despite the original form name being 'baseline_assessment.'"/>
    <s v="{&quot;crf_name&quot;:&quot;Demographics&quot;,&quot;rationale&quot;:&quot;The variable 'marital_status' falls under demographic information typically collected in a Demographics CRF, despite the original form name being 'baseline_assessment.'&quot;}"/>
    <x v="3"/>
    <s v="High"/>
    <s v="The CRF name exactly matches 'Demographics' and the variable 'marital_status' aligns with demographic data."/>
    <s v="HDP00110_PRECICEV2_DataDictionary_2023-08-11.vlmd_2025-07-30"/>
    <x v="0"/>
    <n v="9870024"/>
    <x v="0"/>
    <x v="0"/>
    <n v="0"/>
    <m/>
    <m/>
    <m/>
    <m/>
    <m/>
    <m/>
    <m/>
    <m/>
    <m/>
    <m/>
    <m/>
    <m/>
    <m/>
    <m/>
    <m/>
    <m/>
    <m/>
    <m/>
    <m/>
    <m/>
    <m/>
    <m/>
    <m/>
    <m/>
    <m/>
  </r>
  <r>
    <s v="0.3.2"/>
    <x v="1"/>
    <s v="education"/>
    <s v="11. What is the highest grade or level of schooling that you completed?"/>
    <s v="DEMOGRAPHICS: 11. What is the highest grade or level of schooling that you completed?"/>
    <s v="integer"/>
    <m/>
    <m/>
    <m/>
    <s v="1|2|3|4|5|6|7|8"/>
    <m/>
    <m/>
    <m/>
    <s v="1=8th grade or less|2=Some high school|3=High School or GED|4=Technical trade or business school|5=2-year college degree or some college|6=4-year college degree|7=Post-graduate degree (e.g., masters or doctorate)|8=Don't know or refused to answer"/>
    <m/>
    <m/>
    <m/>
    <m/>
    <m/>
    <m/>
    <m/>
    <m/>
    <m/>
    <m/>
    <m/>
    <m/>
    <m/>
    <m/>
    <m/>
    <m/>
    <s v="Demographics"/>
    <s v="The variable 'education' pertains to participant background information, which is typically collected in the Demographics form rather than a general Baseline Assessment."/>
    <s v="{&quot;crf_name&quot;:&quot;Demographics&quot;,&quot;rationale&quot;:&quot;The variable 'education' pertains to participant background information, which is typically collected in the Demographics form rather than a general Baseline Assessment.&quot;}"/>
    <x v="3"/>
    <s v="High"/>
    <s v="The CRF name exactly matches 'Demographics' and the variable description about 'education' aligns with participant background information typically collected in Demographics."/>
    <s v="HDP00110_PRECICEV2_DataDictionary_2023-08-11.vlmd_2025-07-30"/>
    <x v="0"/>
    <n v="9870024"/>
    <x v="0"/>
    <x v="0"/>
    <n v="0"/>
    <m/>
    <m/>
    <m/>
    <m/>
    <m/>
    <m/>
    <m/>
    <m/>
    <m/>
    <m/>
    <m/>
    <m/>
    <m/>
    <m/>
    <m/>
    <m/>
    <m/>
    <m/>
    <m/>
    <m/>
    <m/>
    <m/>
    <m/>
    <m/>
    <m/>
  </r>
  <r>
    <s v="0.3.2"/>
    <x v="9"/>
    <s v="sex"/>
    <s v="a. Sex"/>
    <s v="a. Sex"/>
    <s v="string"/>
    <m/>
    <m/>
    <m/>
    <m/>
    <m/>
    <m/>
    <m/>
    <m/>
    <m/>
    <m/>
    <m/>
    <m/>
    <m/>
    <m/>
    <m/>
    <m/>
    <m/>
    <m/>
    <m/>
    <m/>
    <m/>
    <m/>
    <m/>
    <m/>
    <s v="Demographics"/>
    <s v="Sex is a basic demographic variable typically collected on the Demographics CRF, not on the Serious Adverse Event form."/>
    <s v="{&quot;crf_name&quot;:&quot;Demographics&quot;,&quot;rationale&quot;:&quot;Sex is a basic demographic variable typically collected on the Demographics CRF, not on the Serious Adverse Event form.&quot;}"/>
    <x v="3"/>
    <s v="High"/>
    <s v="The CRF name exactly matches 'Demographics' and the description references sex as a basic demographic variable, aligning clearly with the Demographics CRF."/>
    <s v="HDP00110_PRECICEV2_DataDictionary_2023-08-11.vlmd_2025-07-30"/>
    <x v="0"/>
    <n v="9870024"/>
    <x v="0"/>
    <x v="0"/>
    <n v="0"/>
    <m/>
    <m/>
    <m/>
    <m/>
    <m/>
    <m/>
    <m/>
    <m/>
    <m/>
    <m/>
    <m/>
    <m/>
    <m/>
    <m/>
    <m/>
    <m/>
    <m/>
    <m/>
    <m/>
    <m/>
    <m/>
    <m/>
    <m/>
    <m/>
    <m/>
  </r>
  <r>
    <s v="0.3.2"/>
    <x v="9"/>
    <s v="age"/>
    <s v="b. Age"/>
    <s v="b. Age"/>
    <s v="string"/>
    <m/>
    <m/>
    <m/>
    <m/>
    <m/>
    <m/>
    <m/>
    <m/>
    <m/>
    <m/>
    <m/>
    <m/>
    <m/>
    <m/>
    <m/>
    <m/>
    <m/>
    <m/>
    <m/>
    <m/>
    <m/>
    <m/>
    <m/>
    <m/>
    <s v="Demographics"/>
    <s v="Age is a fundamental demographic variable typically collected in the Demographics CRF, not in the Serious Adverse Event form."/>
    <s v="{&quot;crf_name&quot;:&quot;Demographics&quot;,&quot;rationale&quot;:&quot;Age is a fundamental demographic variable typically collected in the Demographics CRF, not in the Serious Adverse Event form.&quot;}"/>
    <x v="3"/>
    <s v="High"/>
    <s v="The CRF name exactly matches 'Demographics' and the rationale supports demographic data collection."/>
    <s v="HDP00110_PRECICEV2_DataDictionary_2023-08-11.vlmd_2025-07-30"/>
    <x v="0"/>
    <n v="9870024"/>
    <x v="0"/>
    <x v="0"/>
    <n v="0"/>
    <m/>
    <m/>
    <m/>
    <m/>
    <m/>
    <m/>
    <m/>
    <m/>
    <m/>
    <m/>
    <m/>
    <m/>
    <m/>
    <m/>
    <m/>
    <m/>
    <m/>
    <m/>
    <m/>
    <m/>
    <m/>
    <m/>
    <m/>
    <m/>
    <m/>
  </r>
  <r>
    <s v="0.3.2"/>
    <x v="10"/>
    <s v="study_group"/>
    <s v="Study Group"/>
    <s v="Study Group"/>
    <s v="integer"/>
    <m/>
    <m/>
    <m/>
    <s v="1|2"/>
    <m/>
    <m/>
    <m/>
    <s v="1=Suboxone|2=Naltrexone"/>
    <m/>
    <m/>
    <m/>
    <m/>
    <m/>
    <m/>
    <m/>
    <m/>
    <m/>
    <m/>
    <m/>
    <m/>
    <m/>
    <m/>
    <m/>
    <m/>
    <s v="Demographics"/>
    <s v="The variable 'study_group' typically pertains to participant classification, which is commonly captured in the Demographics CRF."/>
    <s v="{&quot;crf_name&quot;:&quot;Demographics&quot;,&quot;rationale&quot;:&quot;The variable 'study_group' typically pertains to participant classification, which is commonly captured in the Demographics CRF.&quot;}"/>
    <x v="3"/>
    <s v="High"/>
    <s v="The CRF name exactly matches 'Demographics' and the variable 'study_group' aligns with participant classification typically found in Demographics."/>
    <s v="HDP00210_MOMNESTSHARED_DataDictionary_2024-07-20.redcap.vlmd_2025-07-30"/>
    <x v="6"/>
    <n v="9613939"/>
    <x v="0"/>
    <x v="1"/>
    <s v="NULL"/>
    <m/>
    <m/>
    <m/>
    <m/>
    <m/>
    <m/>
    <m/>
    <m/>
    <m/>
    <m/>
    <m/>
    <m/>
    <m/>
    <m/>
    <m/>
    <m/>
    <m/>
    <m/>
    <m/>
    <m/>
    <m/>
    <m/>
    <m/>
    <m/>
    <m/>
  </r>
  <r>
    <s v="0.3.2"/>
    <x v="11"/>
    <s v="marital_status_baseline"/>
    <s v="Are you currently married"/>
    <s v="HOLLINGSHEAD / DEMOGRAPHICS: Are you currently married"/>
    <s v="integer"/>
    <m/>
    <m/>
    <m/>
    <s v="1|2"/>
    <m/>
    <m/>
    <m/>
    <s v="1=Married|2=Unmarried"/>
    <m/>
    <m/>
    <m/>
    <m/>
    <m/>
    <m/>
    <m/>
    <m/>
    <m/>
    <m/>
    <m/>
    <m/>
    <m/>
    <m/>
    <m/>
    <m/>
    <s v="Demographics"/>
    <s v="The variable pertains to marital status collected at baseline, which aligns with demographic information typically gathered in the Demographics CRF."/>
    <s v="{&quot;crf_name&quot;:&quot;Demographics&quot;,&quot;rationale&quot;:&quot;The variable pertains to marital status collected at baseline, which aligns with demographic information typically gathered in the Demographics CRF.&quot;}"/>
    <x v="3"/>
    <s v="High"/>
    <s v="CRF name exactly matches 'Demographics' and variable description about marital status aligns with demographic data."/>
    <s v="HDP00210_MOMNESTSHARED_DataDictionary_2024-07-20.redcap.vlmd_2025-07-30"/>
    <x v="6"/>
    <n v="9613939"/>
    <x v="0"/>
    <x v="1"/>
    <s v="NULL"/>
    <m/>
    <m/>
    <m/>
    <m/>
    <m/>
    <m/>
    <m/>
    <m/>
    <m/>
    <m/>
    <m/>
    <m/>
    <m/>
    <m/>
    <m/>
    <m/>
    <m/>
    <m/>
    <m/>
    <m/>
    <m/>
    <m/>
    <m/>
    <m/>
    <m/>
  </r>
  <r>
    <s v="0.3.2"/>
    <x v="11"/>
    <s v="partner_yn_baseline"/>
    <s v="Are you currently with a partner or in a committed relationship?"/>
    <s v="HOLLINGSHEAD / DEMOGRAPHICS: Are you currently with a partner or in a committed relationship?"/>
    <s v="boolean"/>
    <m/>
    <m/>
    <m/>
    <s v="0|1"/>
    <m/>
    <m/>
    <m/>
    <s v="0=No|1=Yes"/>
    <m/>
    <m/>
    <m/>
    <m/>
    <m/>
    <m/>
    <m/>
    <m/>
    <m/>
    <m/>
    <m/>
    <m/>
    <m/>
    <m/>
    <m/>
    <m/>
    <s v="Demographics"/>
    <s v="The variable pertains to demographic relationship status collected at baseline, aligning with the Baseline Demographics CRF."/>
    <s v="{&quot;crf_name&quot;:&quot;Baseline Demographics&quot;,&quot;rationale&quot;:&quot;The variable pertains to demographic relationship status collected at baseline, aligning with the Baseline Demographics CRF.&quot;}"/>
    <x v="3"/>
    <s v="High"/>
    <s v="The CRF name 'Baseline Demographics' exactly matches the HEAL Core CRF 'Demographics' and the variable description aligns with demographic data."/>
    <s v="HDP00210_MOMNESTSHARED_DataDictionary_2024-07-20.redcap.vlmd_2025-07-30"/>
    <x v="6"/>
    <n v="9613939"/>
    <x v="0"/>
    <x v="1"/>
    <s v="NULL"/>
    <m/>
    <m/>
    <m/>
    <m/>
    <m/>
    <m/>
    <m/>
    <m/>
    <m/>
    <m/>
    <m/>
    <m/>
    <m/>
    <m/>
    <m/>
    <m/>
    <m/>
    <m/>
    <m/>
    <m/>
    <m/>
    <m/>
    <m/>
    <m/>
    <m/>
  </r>
  <r>
    <s v="0.3.2"/>
    <x v="11"/>
    <s v="mother_ethnicity_baseline"/>
    <s v="What is your  race or ethnicity?"/>
    <s v="HOLLINGSHEAD / DEMOGRAPHICS: What is your  race or ethnicity?"/>
    <s v="integer"/>
    <m/>
    <m/>
    <m/>
    <s v="1|2|3|4|5|6|7|8|9|11|10|99"/>
    <m/>
    <m/>
    <m/>
    <s v="1=American Indian or Alaskan Native|2=Asian, Asian-American, or Pacific Islander|3=Black or African American|4=Hispanic - Cuban|5=Hispanic - Mexican|6=Hispanic - New Mexican/Spanish-American|7=Hispanic - Puerto-Rican|8=Hispanic - Other Latin American|9=White Non-Hispanic|11=Middle East or North African|10=Other|99=Unknown"/>
    <m/>
    <m/>
    <m/>
    <m/>
    <m/>
    <m/>
    <m/>
    <m/>
    <m/>
    <m/>
    <m/>
    <m/>
    <m/>
    <m/>
    <m/>
    <m/>
    <s v="Demographics"/>
    <s v="The variable pertains to ethnicity information collected at baseline, which aligns with demographic data."/>
    <s v="{&quot;crf_name&quot;:&quot;Demographics&quot;,&quot;rationale&quot;:&quot;The variable pertains to ethnicity information collected at baseline, which aligns with demographic data.&quot;}"/>
    <x v="3"/>
    <s v="High"/>
    <s v="The CRF name exactly matches 'Demographics' and the variable description about ethnicity aligns with demographic data."/>
    <s v="HDP00210_MOMNESTSHARED_DataDictionary_2024-07-20.redcap.vlmd_2025-07-30"/>
    <x v="6"/>
    <n v="9613939"/>
    <x v="0"/>
    <x v="1"/>
    <s v="NULL"/>
    <m/>
    <m/>
    <m/>
    <m/>
    <m/>
    <m/>
    <m/>
    <m/>
    <m/>
    <m/>
    <m/>
    <m/>
    <m/>
    <m/>
    <m/>
    <m/>
    <m/>
    <m/>
    <m/>
    <m/>
    <m/>
    <m/>
    <m/>
    <m/>
    <m/>
  </r>
  <r>
    <s v="0.3.2"/>
    <x v="11"/>
    <s v="other_race_mom"/>
    <s v="If you selected &quot;other&quot;, please specify:"/>
    <s v="HOLLINGSHEAD / DEMOGRAPHICS: If you selected &quot;other&quot;, please specify:"/>
    <s v="string"/>
    <m/>
    <m/>
    <m/>
    <m/>
    <m/>
    <m/>
    <m/>
    <m/>
    <m/>
    <m/>
    <m/>
    <m/>
    <m/>
    <m/>
    <m/>
    <m/>
    <m/>
    <m/>
    <m/>
    <m/>
    <m/>
    <m/>
    <m/>
    <m/>
    <s v="Demographics"/>
    <s v="The variable pertains to specifying race under demographic information, aligning with the Demographics CRF."/>
    <s v="{&quot;crf_name&quot;:&quot;Demographics&quot;,&quot;rationale&quot;:&quot;The variable pertains to specifying race under demographic information, aligning with the Demographics CRF.&quot;}"/>
    <x v="3"/>
    <s v="High"/>
    <s v="The CRF name exactly matches 'Demographics' and the variable description about race aligns with demographic information."/>
    <s v="HDP00210_MOMNESTSHARED_DataDictionary_2024-07-20.redcap.vlmd_2025-07-30"/>
    <x v="6"/>
    <n v="9613939"/>
    <x v="0"/>
    <x v="1"/>
    <s v="NULL"/>
    <m/>
    <m/>
    <m/>
    <m/>
    <m/>
    <m/>
    <m/>
    <m/>
    <m/>
    <m/>
    <m/>
    <m/>
    <m/>
    <m/>
    <m/>
    <m/>
    <m/>
    <m/>
    <m/>
    <m/>
    <m/>
    <m/>
    <m/>
    <m/>
    <m/>
  </r>
  <r>
    <s v="0.3.2"/>
    <x v="11"/>
    <s v="partner_ethnicity_baseline"/>
    <s v="What is your current spouse/partner's race or ethnicity?"/>
    <s v="HOLLINGSHEAD / DEMOGRAPHICS: What is your current spouse/partner's race or ethnicity?"/>
    <s v="integer"/>
    <m/>
    <m/>
    <m/>
    <s v="1|2|3|4|5|6|7|8|9|10|11|99"/>
    <m/>
    <m/>
    <m/>
    <s v="1=American Indian or Alaskan Native|2=Asian, Asian-American, or Pacific Islander|3=Black or African American|4=Hispanic - Cuban|5=Hispanic - Mexican|6=Hispanic - New Mexican/Spanish-American|7=Hispanic - Puerto-Rican|8=Hispanic - Other Latin American|9=White Non-Hispanic|10=Middle East or North African|11=Other|99=Unknown"/>
    <m/>
    <m/>
    <m/>
    <m/>
    <m/>
    <m/>
    <m/>
    <m/>
    <m/>
    <m/>
    <m/>
    <m/>
    <m/>
    <m/>
    <m/>
    <m/>
    <s v="Demographics"/>
    <s v="The variable pertains to spouse/partner ethnicity collected at baseline, aligning with demographic information typically captured in the Demographics CRF."/>
    <s v="{&quot;crf_name&quot;:&quot;Demographics&quot;,&quot;rationale&quot;:&quot;The variable pertains to spouse/partner ethnicity collected at baseline, aligning with demographic information typically captured in the Demographics CRF.&quot;}"/>
    <x v="3"/>
    <s v="High"/>
    <s v="The CRF name exactly matches 'Demographics' and the variable description about spouse/partner ethnicity aligns with demographic data."/>
    <s v="HDP00210_MOMNESTSHARED_DataDictionary_2024-07-20.redcap.vlmd_2025-07-30"/>
    <x v="6"/>
    <n v="9613939"/>
    <x v="0"/>
    <x v="1"/>
    <s v="NULL"/>
    <m/>
    <m/>
    <m/>
    <m/>
    <m/>
    <m/>
    <m/>
    <m/>
    <m/>
    <m/>
    <m/>
    <m/>
    <m/>
    <m/>
    <m/>
    <m/>
    <m/>
    <m/>
    <m/>
    <m/>
    <m/>
    <m/>
    <m/>
    <m/>
    <m/>
  </r>
  <r>
    <s v="0.3.2"/>
    <x v="11"/>
    <s v="other_race_partner"/>
    <s v="If you selected &quot;other&quot;, please specify."/>
    <s v="HOLLINGSHEAD / DEMOGRAPHICS: If you selected &quot;other&quot;, please specify."/>
    <s v="string"/>
    <m/>
    <m/>
    <m/>
    <m/>
    <m/>
    <m/>
    <m/>
    <m/>
    <m/>
    <m/>
    <m/>
    <m/>
    <m/>
    <m/>
    <m/>
    <m/>
    <m/>
    <m/>
    <m/>
    <m/>
    <m/>
    <m/>
    <m/>
    <m/>
    <s v="Demographics"/>
    <s v="The variable pertains to specifying 'other' race in a partner's demographics, aligning with demographic data collection."/>
    <s v="{&quot;crf_name&quot;:&quot;Demographics&quot;,&quot;rationale&quot;:&quot;The variable pertains to specifying 'other' race in a partner's demographics, aligning with demographic data collection.&quot;}"/>
    <x v="3"/>
    <s v="High"/>
    <s v="The CRF name exactly matches 'Demographics' and the description aligns with demographic data collection."/>
    <s v="HDP00210_MOMNESTSHARED_DataDictionary_2024-07-20.redcap.vlmd_2025-07-30"/>
    <x v="6"/>
    <n v="9613939"/>
    <x v="0"/>
    <x v="1"/>
    <s v="NULL"/>
    <m/>
    <m/>
    <m/>
    <m/>
    <m/>
    <m/>
    <m/>
    <m/>
    <m/>
    <m/>
    <m/>
    <m/>
    <m/>
    <m/>
    <m/>
    <m/>
    <m/>
    <m/>
    <m/>
    <m/>
    <m/>
    <m/>
    <m/>
    <m/>
    <m/>
  </r>
  <r>
    <s v="0.3.2"/>
    <x v="11"/>
    <s v="people_household_baseline___1"/>
    <s v="People_Household_Baseline: Partner or Spouse"/>
    <s v="HOLLINGSHEAD / DEMOGRAPHICS: Who else live in your household? Please check all that apply.[choice=Partner or Spouse]"/>
    <s v="boolean"/>
    <m/>
    <m/>
    <m/>
    <s v="0|1"/>
    <m/>
    <m/>
    <m/>
    <s v="0=Unchecked|1=Checked"/>
    <m/>
    <m/>
    <m/>
    <m/>
    <m/>
    <m/>
    <m/>
    <m/>
    <m/>
    <m/>
    <m/>
    <m/>
    <m/>
    <m/>
    <m/>
    <m/>
    <s v="Demographics"/>
    <s v="The variable pertains to household composition and demographics collected at baseline."/>
    <s v="{&quot;crf_name&quot;:&quot;Demographics&quot;,&quot;rationale&quot;:&quot;The variable pertains to household composition and demographics collected at baseline.&quot;}"/>
    <x v="3"/>
    <s v="High"/>
    <s v="The CRF name exactly matches 'Demographics' and the description aligns with demographic data collection."/>
    <s v="HDP00210_MOMNESTSHARED_DataDictionary_2024-07-20.redcap.vlmd_2025-07-30"/>
    <x v="6"/>
    <n v="9613939"/>
    <x v="0"/>
    <x v="1"/>
    <s v="NULL"/>
    <m/>
    <m/>
    <m/>
    <m/>
    <m/>
    <m/>
    <m/>
    <m/>
    <m/>
    <m/>
    <m/>
    <m/>
    <m/>
    <m/>
    <m/>
    <m/>
    <m/>
    <m/>
    <m/>
    <m/>
    <m/>
    <m/>
    <m/>
    <m/>
    <m/>
  </r>
  <r>
    <s v="0.3.2"/>
    <x v="11"/>
    <s v="people_household_baseline___2"/>
    <s v="People_Household_Baseline: My mother"/>
    <s v="HOLLINGSHEAD / DEMOGRAPHICS: Who else live in your household? Please check all that apply.[choice=My mother]"/>
    <s v="boolean"/>
    <m/>
    <m/>
    <m/>
    <s v="0|1"/>
    <m/>
    <m/>
    <m/>
    <s v="0=Unchecked|1=Checked"/>
    <m/>
    <m/>
    <m/>
    <m/>
    <m/>
    <m/>
    <m/>
    <m/>
    <m/>
    <m/>
    <m/>
    <m/>
    <m/>
    <m/>
    <m/>
    <m/>
    <s v="Demographics"/>
    <s v="The variable pertains to household composition, which is typically collected in the Demographics form."/>
    <s v="{&quot;crf_name&quot;:&quot;Demographics&quot;,&quot;rationale&quot;:&quot;The variable pertains to household composition, which is typically collected in the Demographics form.&quot;}"/>
    <x v="3"/>
    <s v="High"/>
    <s v="The CRF name exactly matches 'Demographics' and the variable description about household composition aligns with typical demographic data."/>
    <s v="HDP00210_MOMNESTSHARED_DataDictionary_2024-07-20.redcap.vlmd_2025-07-30"/>
    <x v="6"/>
    <n v="9613939"/>
    <x v="0"/>
    <x v="1"/>
    <s v="NULL"/>
    <m/>
    <m/>
    <m/>
    <m/>
    <m/>
    <m/>
    <m/>
    <m/>
    <m/>
    <m/>
    <m/>
    <m/>
    <m/>
    <m/>
    <m/>
    <m/>
    <m/>
    <m/>
    <m/>
    <m/>
    <m/>
    <m/>
    <m/>
    <m/>
    <m/>
  </r>
  <r>
    <s v="0.3.2"/>
    <x v="11"/>
    <s v="people_household_baseline___3"/>
    <s v="People_Household_Baseline: My father"/>
    <s v="HOLLINGSHEAD / DEMOGRAPHICS: Who else live in your household? Please check all that apply.[choice=My father]"/>
    <s v="boolean"/>
    <m/>
    <m/>
    <m/>
    <s v="0|1"/>
    <m/>
    <m/>
    <m/>
    <s v="0=Unchecked|1=Checked"/>
    <m/>
    <m/>
    <m/>
    <m/>
    <m/>
    <m/>
    <m/>
    <m/>
    <m/>
    <m/>
    <m/>
    <m/>
    <m/>
    <m/>
    <m/>
    <m/>
    <s v="Demographics"/>
    <s v="Variable pertains to household members indicating demographic information collected at baseline."/>
    <s v="{&quot;crf_name&quot;:&quot;Demographics&quot;,&quot;rationale&quot;:&quot;Variable pertains to household members indicating demographic information collected at baseline.&quot;}"/>
    <x v="3"/>
    <s v="High"/>
    <s v="CRF name exactly matches HEAL Core CRF 'Demographics' and variable description aligns with demographic data collection."/>
    <s v="HDP00210_MOMNESTSHARED_DataDictionary_2024-07-20.redcap.vlmd_2025-07-30"/>
    <x v="6"/>
    <n v="9613939"/>
    <x v="0"/>
    <x v="1"/>
    <s v="NULL"/>
    <m/>
    <m/>
    <m/>
    <m/>
    <m/>
    <m/>
    <m/>
    <m/>
    <m/>
    <m/>
    <m/>
    <m/>
    <m/>
    <m/>
    <m/>
    <m/>
    <m/>
    <m/>
    <m/>
    <m/>
    <m/>
    <m/>
    <m/>
    <m/>
    <m/>
  </r>
  <r>
    <s v="0.3.2"/>
    <x v="11"/>
    <s v="people_household_baseline___4"/>
    <s v="People_Household_Baseline: Children 5 years or younger"/>
    <s v="HOLLINGSHEAD / DEMOGRAPHICS: Who else live in your household? Please check all that apply.[choice=Children 5 years or younger]"/>
    <s v="boolean"/>
    <m/>
    <m/>
    <m/>
    <s v="0|1"/>
    <m/>
    <m/>
    <m/>
    <s v="0=Unchecked|1=Checked"/>
    <m/>
    <m/>
    <m/>
    <m/>
    <m/>
    <m/>
    <m/>
    <m/>
    <m/>
    <m/>
    <m/>
    <m/>
    <m/>
    <m/>
    <m/>
    <m/>
    <s v="Demographics"/>
    <s v="The variable pertains to household composition and demographics collected at baseline, matching the Demographics CRF."/>
    <s v="{&quot;crf_name&quot;:&quot;Demographics&quot;,&quot;rationale&quot;:&quot;The variable pertains to household composition and demographics collected at baseline, matching the Demographics CRF.&quot;}"/>
    <x v="3"/>
    <s v="High"/>
    <s v="The CRF name exactly matches 'Demographics' and the description aligns with demographic data collection at baseline."/>
    <s v="HDP00210_MOMNESTSHARED_DataDictionary_2024-07-20.redcap.vlmd_2025-07-30"/>
    <x v="6"/>
    <n v="9613939"/>
    <x v="0"/>
    <x v="1"/>
    <s v="NULL"/>
    <m/>
    <m/>
    <m/>
    <m/>
    <m/>
    <m/>
    <m/>
    <m/>
    <m/>
    <m/>
    <m/>
    <m/>
    <m/>
    <m/>
    <m/>
    <m/>
    <m/>
    <m/>
    <m/>
    <m/>
    <m/>
    <m/>
    <m/>
    <m/>
    <m/>
  </r>
  <r>
    <s v="0.3.2"/>
    <x v="11"/>
    <s v="people_household_baseline___5"/>
    <s v="People_Household_Baseline: Children older than 5 years"/>
    <s v="HOLLINGSHEAD / DEMOGRAPHICS: Who else live in your household? Please check all that apply.[choice=Children older than 5 years]"/>
    <s v="boolean"/>
    <m/>
    <m/>
    <m/>
    <s v="0|1"/>
    <m/>
    <m/>
    <m/>
    <s v="0=Unchecked|1=Checked"/>
    <m/>
    <m/>
    <m/>
    <m/>
    <m/>
    <m/>
    <m/>
    <m/>
    <m/>
    <m/>
    <m/>
    <m/>
    <m/>
    <m/>
    <m/>
    <m/>
    <s v="Demographics"/>
    <s v="The variable pertains to household composition demographics collected at baseline, matching the Demographics CRF."/>
    <s v="{&quot;crf_name&quot;:&quot;Demographics&quot;,&quot;rationale&quot;:&quot;The variable pertains to household composition demographics collected at baseline, matching the Demographics CRF.&quot;}"/>
    <x v="3"/>
    <s v="High"/>
    <s v="The CRF name exactly matches the HEAL Core CRF 'Demographics' and the description aligns with demographic data collection."/>
    <s v="HDP00210_MOMNESTSHARED_DataDictionary_2024-07-20.redcap.vlmd_2025-07-30"/>
    <x v="6"/>
    <n v="9613939"/>
    <x v="0"/>
    <x v="1"/>
    <s v="NULL"/>
    <m/>
    <m/>
    <m/>
    <m/>
    <m/>
    <m/>
    <m/>
    <m/>
    <m/>
    <m/>
    <m/>
    <m/>
    <m/>
    <m/>
    <m/>
    <m/>
    <m/>
    <m/>
    <m/>
    <m/>
    <m/>
    <m/>
    <m/>
    <m/>
    <m/>
  </r>
  <r>
    <s v="0.3.2"/>
    <x v="11"/>
    <s v="people_household_baseline___6"/>
    <s v="People_Household_Baseline: My other relatives"/>
    <s v="HOLLINGSHEAD / DEMOGRAPHICS: Who else live in your household? Please check all that apply.[choice=My other relatives]"/>
    <s v="boolean"/>
    <m/>
    <m/>
    <m/>
    <s v="0|1"/>
    <m/>
    <m/>
    <m/>
    <s v="0=Unchecked|1=Checked"/>
    <m/>
    <m/>
    <m/>
    <m/>
    <m/>
    <m/>
    <m/>
    <m/>
    <m/>
    <m/>
    <m/>
    <m/>
    <m/>
    <m/>
    <m/>
    <m/>
    <s v="Demographics"/>
    <s v="The variable pertains to household composition, aligning with demographic data collected at baseline."/>
    <s v="{&quot;crf_name&quot;:&quot;Demographics&quot;,&quot;rationale&quot;:&quot;The variable pertains to household composition, aligning with demographic data collected at baseline.&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1"/>
    <s v="people_household_baseline___7"/>
    <s v="People_Household_Baseline: My partner or spouses' other relatives"/>
    <s v="HOLLINGSHEAD / DEMOGRAPHICS: Who else live in your household? Please check all that apply.[choice=My partner or spouses' other relatives]"/>
    <s v="boolean"/>
    <m/>
    <m/>
    <m/>
    <s v="0|1"/>
    <m/>
    <m/>
    <m/>
    <s v="0=Unchecked|1=Checked"/>
    <m/>
    <m/>
    <m/>
    <m/>
    <m/>
    <m/>
    <m/>
    <m/>
    <m/>
    <m/>
    <m/>
    <m/>
    <m/>
    <m/>
    <m/>
    <m/>
    <s v="Demographics"/>
    <s v="Variable pertains to household composition collected at baseline, aligning with demographic information in the Baseline Demographics CRF."/>
    <s v="{&quot;crf_name&quot;:&quot;Baseline Demographics&quot;,&quot;rationale&quot;:&quot;Variable pertains to household composition collected at baseline, aligning with demographic information in the Baseline Demographics CRF.&quot;}"/>
    <x v="3"/>
    <s v="High"/>
    <s v="The CRF name 'Baseline Demographics' exactly matches the HEAL Core CRF 'Demographics' and the variable description aligns with demographic data."/>
    <s v="HDP00210_MOMNESTSHARED_DataDictionary_2024-07-20.redcap.vlmd_2025-07-30"/>
    <x v="6"/>
    <n v="9613939"/>
    <x v="0"/>
    <x v="1"/>
    <s v="NULL"/>
    <m/>
    <m/>
    <m/>
    <m/>
    <m/>
    <m/>
    <m/>
    <m/>
    <m/>
    <m/>
    <m/>
    <m/>
    <m/>
    <m/>
    <m/>
    <m/>
    <m/>
    <m/>
    <m/>
    <m/>
    <m/>
    <m/>
    <m/>
    <m/>
    <m/>
  </r>
  <r>
    <s v="0.3.2"/>
    <x v="11"/>
    <s v="people_household_baseline___8"/>
    <s v="People_Household_Baseline: Friends"/>
    <s v="HOLLINGSHEAD / DEMOGRAPHICS: Who else live in your household? Please check all that apply.[choice=Friends]"/>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3"/>
    <s v="High"/>
    <s v="The CRF name exactly matches 'Demographics' and the description about household composition aligns with demographic data."/>
    <s v="HDP00210_MOMNESTSHARED_DataDictionary_2024-07-20.redcap.vlmd_2025-07-30"/>
    <x v="6"/>
    <n v="9613939"/>
    <x v="0"/>
    <x v="1"/>
    <s v="NULL"/>
    <m/>
    <m/>
    <m/>
    <m/>
    <m/>
    <m/>
    <m/>
    <m/>
    <m/>
    <m/>
    <m/>
    <m/>
    <m/>
    <m/>
    <m/>
    <m/>
    <m/>
    <m/>
    <m/>
    <m/>
    <m/>
    <m/>
    <m/>
    <m/>
    <m/>
  </r>
  <r>
    <s v="0.3.2"/>
    <x v="11"/>
    <s v="people_household_baseline___9"/>
    <s v="People_Household_Baseline: Other"/>
    <s v="HOLLINGSHEAD / DEMOGRAPHICS: Who else live in your household? Please check all that apply.[choice=Other]"/>
    <s v="boolean"/>
    <m/>
    <m/>
    <m/>
    <s v="0|1"/>
    <m/>
    <m/>
    <m/>
    <s v="0=Unchecked|1=Checked"/>
    <m/>
    <m/>
    <m/>
    <m/>
    <m/>
    <m/>
    <m/>
    <m/>
    <m/>
    <m/>
    <m/>
    <m/>
    <m/>
    <m/>
    <m/>
    <m/>
    <s v="Demographics"/>
    <s v="The variable pertains to household composition collected at baseline, fitting the Demographics form context."/>
    <s v="{&quot;crf_name&quot;:&quot;Demographics&quot;,&quot;rationale&quot;:&quot;The variable pertains to household composition collected at baseline, fitting the Demographics form context.&quot;}"/>
    <x v="3"/>
    <s v="High"/>
    <s v="The CRF name exactly matches 'Demographics' and the description about household composition aligns with demographic data collection."/>
    <s v="HDP00210_MOMNESTSHARED_DataDictionary_2024-07-20.redcap.vlmd_2025-07-30"/>
    <x v="6"/>
    <n v="9613939"/>
    <x v="0"/>
    <x v="1"/>
    <s v="NULL"/>
    <m/>
    <m/>
    <m/>
    <m/>
    <m/>
    <m/>
    <m/>
    <m/>
    <m/>
    <m/>
    <m/>
    <m/>
    <m/>
    <m/>
    <m/>
    <m/>
    <m/>
    <m/>
    <m/>
    <m/>
    <m/>
    <m/>
    <m/>
    <m/>
    <m/>
  </r>
  <r>
    <s v="0.3.2"/>
    <x v="11"/>
    <s v="people_household_baseline___99"/>
    <s v="People_Household_Baseline: Unknown"/>
    <s v="HOLLINGSHEAD / DEMOGRAPHICS: Who else live in your household? Please check all that apply.[choice=Unknown]"/>
    <s v="boolean"/>
    <m/>
    <m/>
    <m/>
    <s v="0|1"/>
    <m/>
    <m/>
    <m/>
    <s v="0=Unchecked|1=Checked"/>
    <m/>
    <m/>
    <m/>
    <m/>
    <m/>
    <m/>
    <m/>
    <m/>
    <m/>
    <m/>
    <m/>
    <m/>
    <m/>
    <m/>
    <m/>
    <m/>
    <s v="Demographics"/>
    <s v="The variable pertains to household members and demographic information, fitting the Demographics CRF rather than a general baseline questionnaire."/>
    <s v="{&quot;crf_name&quot;:&quot;Demographics&quot;,&quot;rationale&quot;:&quot;The variable pertains to household members and demographic information, fitting the Demographics CRF rather than a general baseline questionnaire.&quot;}"/>
    <x v="3"/>
    <s v="High"/>
    <s v="The CRF name exactly matches 'Demographics' and the description aligns with demographic information."/>
    <s v="HDP00210_MOMNESTSHARED_DataDictionary_2024-07-20.redcap.vlmd_2025-07-30"/>
    <x v="6"/>
    <n v="9613939"/>
    <x v="0"/>
    <x v="1"/>
    <s v="NULL"/>
    <m/>
    <m/>
    <m/>
    <m/>
    <m/>
    <m/>
    <m/>
    <m/>
    <m/>
    <m/>
    <m/>
    <m/>
    <m/>
    <m/>
    <m/>
    <m/>
    <m/>
    <m/>
    <m/>
    <m/>
    <m/>
    <m/>
    <m/>
    <m/>
    <m/>
  </r>
  <r>
    <s v="0.3.2"/>
    <x v="11"/>
    <s v="other_household"/>
    <s v="If you selected &quot;other&quot;, please specify."/>
    <s v="HOLLINGSHEAD / DEMOGRAPHICS: If you selected &quot;other&quot;, please specify."/>
    <s v="string"/>
    <m/>
    <m/>
    <m/>
    <m/>
    <m/>
    <m/>
    <m/>
    <m/>
    <m/>
    <m/>
    <m/>
    <m/>
    <m/>
    <m/>
    <m/>
    <m/>
    <m/>
    <m/>
    <m/>
    <m/>
    <m/>
    <m/>
    <m/>
    <m/>
    <s v="Demographics"/>
    <s v="The variable pertains to household demographics specifying 'other' household type, fitting within the Demographics CRF."/>
    <s v="{&quot;crf_name&quot;:&quot;Demographics&quot;,&quot;rationale&quot;:&quot;The variable pertains to household demographics specifying 'other' household type, fitting within the Demographics CRF.&quot;}"/>
    <x v="3"/>
    <s v="High"/>
    <s v="The CRF name exactly matches 'Demographics' and the variable description relates to household demographics, consistent with the Demographics CRF."/>
    <s v="HDP00210_MOMNESTSHARED_DataDictionary_2024-07-20.redcap.vlmd_2025-07-30"/>
    <x v="6"/>
    <n v="9613939"/>
    <x v="0"/>
    <x v="1"/>
    <s v="NULL"/>
    <m/>
    <m/>
    <m/>
    <m/>
    <m/>
    <m/>
    <m/>
    <m/>
    <m/>
    <m/>
    <m/>
    <m/>
    <m/>
    <m/>
    <m/>
    <m/>
    <m/>
    <m/>
    <m/>
    <m/>
    <m/>
    <m/>
    <m/>
    <m/>
    <m/>
  </r>
  <r>
    <s v="0.3.2"/>
    <x v="11"/>
    <s v="child_5yryoung_baseline"/>
    <s v="Number of children 5 years old or younger"/>
    <s v="HOLLINGSHEAD / DEMOGRAPHICS: Number of children 5 years old or younger"/>
    <s v="integer"/>
    <m/>
    <m/>
    <m/>
    <m/>
    <m/>
    <m/>
    <m/>
    <m/>
    <m/>
    <m/>
    <m/>
    <m/>
    <m/>
    <m/>
    <m/>
    <m/>
    <m/>
    <m/>
    <m/>
    <m/>
    <m/>
    <m/>
    <m/>
    <m/>
    <s v="Demographics"/>
    <s v="The variable pertains to demographic information about children aged 5 or younger, fitting the Demographics CRF context."/>
    <s v="{&quot;crf_name&quot;:&quot;Demographics&quot;,&quot;rationale&quot;:&quot;The variable pertains to demographic information about children aged 5 or younger, fitting the Demographics CRF context.&quot;}"/>
    <x v="3"/>
    <s v="High"/>
    <s v="The CRF name exactly matches 'Demographics' and the description confirms it pertains to demographic information, fitting the Demographics CRF context."/>
    <s v="HDP00210_MOMNESTSHARED_DataDictionary_2024-07-20.redcap.vlmd_2025-07-30"/>
    <x v="6"/>
    <n v="9613939"/>
    <x v="0"/>
    <x v="1"/>
    <s v="NULL"/>
    <m/>
    <m/>
    <m/>
    <m/>
    <m/>
    <m/>
    <m/>
    <m/>
    <m/>
    <m/>
    <m/>
    <m/>
    <m/>
    <m/>
    <m/>
    <m/>
    <m/>
    <m/>
    <m/>
    <m/>
    <m/>
    <m/>
    <m/>
    <m/>
    <m/>
  </r>
  <r>
    <s v="0.3.2"/>
    <x v="11"/>
    <s v="children_older5yr_baseline"/>
    <s v="Number of children older than 5 years"/>
    <s v="HOLLINGSHEAD / DEMOGRAPHICS: Number of children older than 5 years"/>
    <s v="integer"/>
    <m/>
    <m/>
    <m/>
    <m/>
    <m/>
    <m/>
    <m/>
    <m/>
    <m/>
    <m/>
    <m/>
    <m/>
    <m/>
    <m/>
    <m/>
    <m/>
    <m/>
    <m/>
    <m/>
    <m/>
    <m/>
    <m/>
    <m/>
    <m/>
    <s v="Demographics"/>
    <s v="Variable pertains to participant demographics collected at baseline, matching the Demographics CRF theme."/>
    <s v="{&quot;crf_name&quot;:&quot;Demographics&quot;,&quot;rationale&quot;:&quot;Variable pertains to participant demographics collected at baseline, matching the Demographics CRF theme.&quot;}"/>
    <x v="3"/>
    <s v="High"/>
    <s v="CRF name exactly matches 'Demographics' and variable description aligns with participant demographic data collection."/>
    <s v="HDP00210_MOMNESTSHARED_DataDictionary_2024-07-20.redcap.vlmd_2025-07-30"/>
    <x v="6"/>
    <n v="9613939"/>
    <x v="0"/>
    <x v="1"/>
    <s v="NULL"/>
    <m/>
    <m/>
    <m/>
    <m/>
    <m/>
    <m/>
    <m/>
    <m/>
    <m/>
    <m/>
    <m/>
    <m/>
    <m/>
    <m/>
    <m/>
    <m/>
    <m/>
    <m/>
    <m/>
    <m/>
    <m/>
    <m/>
    <m/>
    <m/>
    <m/>
  </r>
  <r>
    <s v="0.3.2"/>
    <x v="11"/>
    <s v="motherwork_baseline"/>
    <s v="What is you current employment status?"/>
    <s v="HOLLINGSHEAD / DEMOGRAPHICS: What is you current employment status?"/>
    <s v="integer"/>
    <m/>
    <m/>
    <m/>
    <s v="1|2|3|4|5|6|7|99"/>
    <m/>
    <m/>
    <m/>
    <s v="1=Working 40 hours or more per week|2=Working fewer than 40 hours per week|3=Homemaker|4=Retired|5=Unemployed|6=Student or in employment training|7=Other|99=Unknown"/>
    <m/>
    <m/>
    <m/>
    <m/>
    <m/>
    <m/>
    <m/>
    <m/>
    <m/>
    <m/>
    <m/>
    <m/>
    <m/>
    <m/>
    <m/>
    <m/>
    <s v="Demographics"/>
    <s v="The variable pertains to employment status collected at baseline, which aligns with demographic information."/>
    <s v="{&quot;crf_name&quot;:&quot;Demographics&quot;,&quot;rationale&quot;:&quot;The variable pertains to employment status collected at baseline, which aligns with demographic information.&quot;}"/>
    <x v="3"/>
    <s v="High"/>
    <s v="The CRF name exactly matches 'Demographics' and the variable description about employment status aligns with demographic data."/>
    <s v="HDP00210_MOMNESTSHARED_DataDictionary_2024-07-20.redcap.vlmd_2025-07-30"/>
    <x v="6"/>
    <n v="9613939"/>
    <x v="0"/>
    <x v="1"/>
    <s v="NULL"/>
    <m/>
    <m/>
    <m/>
    <m/>
    <m/>
    <m/>
    <m/>
    <m/>
    <m/>
    <m/>
    <m/>
    <m/>
    <m/>
    <m/>
    <m/>
    <m/>
    <m/>
    <m/>
    <m/>
    <m/>
    <m/>
    <m/>
    <m/>
    <m/>
    <m/>
  </r>
  <r>
    <s v="0.3.2"/>
    <x v="11"/>
    <s v="other_motherwork_baseline"/>
    <s v="If you selected &quot;other&quot;, please specify:"/>
    <s v="HOLLINGSHEAD / DEMOGRAPHICS: If you selected &quot;other&quot;, please specify:"/>
    <s v="string"/>
    <m/>
    <m/>
    <m/>
    <m/>
    <m/>
    <m/>
    <m/>
    <m/>
    <m/>
    <m/>
    <m/>
    <m/>
    <m/>
    <m/>
    <m/>
    <m/>
    <m/>
    <m/>
    <m/>
    <m/>
    <m/>
    <m/>
    <m/>
    <m/>
    <s v="Demographics"/>
    <s v="The variable pertains to demographic details about the mother's work status collected at baseline, fitting the Demographics CRF."/>
    <s v="{&quot;crf_name&quot;:&quot;Demographics&quot;,&quot;rationale&quot;:&quot;The variable pertains to demographic details about the mother's work status collected at baseline, fitting the Demographics CRF.&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1"/>
    <s v="partnerwork_baseline"/>
    <s v="What is your current spouse/partner's employment status?"/>
    <s v="HOLLINGSHEAD / DEMOGRAPHICS: What is your current spouse/partner's employment status?"/>
    <s v="integer"/>
    <m/>
    <m/>
    <m/>
    <s v="1|2|3|4|5|6|7|99"/>
    <m/>
    <m/>
    <m/>
    <s v="1=Working 40 hours or more per week|2=Working fewer than 40 hours per week|3=Homemaker|4=Retired|5=Unemployed|6=Student or in employment training|7=Other|99=Unknown"/>
    <m/>
    <m/>
    <m/>
    <m/>
    <m/>
    <m/>
    <m/>
    <m/>
    <m/>
    <m/>
    <m/>
    <m/>
    <m/>
    <m/>
    <m/>
    <m/>
    <s v="Demographics"/>
    <s v="The variable pertains to partner employment status, which is typically collected in a demographics form rather than a general baseline questionnaire."/>
    <s v="{&quot;crf_name&quot;:&quot;Demographics&quot;,&quot;rationale&quot;:&quot;The variable pertains to partner employment status, which is typically collected in a demographics form rather than a general baseline questionnaire.&quot;}"/>
    <x v="3"/>
    <s v="High"/>
    <s v="The CRF name exactly matches 'Demographics' and the variable about partner employment status aligns with demographic data collection."/>
    <s v="HDP00210_MOMNESTSHARED_DataDictionary_2024-07-20.redcap.vlmd_2025-07-30"/>
    <x v="6"/>
    <n v="9613939"/>
    <x v="0"/>
    <x v="1"/>
    <s v="NULL"/>
    <m/>
    <m/>
    <m/>
    <m/>
    <m/>
    <m/>
    <m/>
    <m/>
    <m/>
    <m/>
    <m/>
    <m/>
    <m/>
    <m/>
    <m/>
    <m/>
    <m/>
    <m/>
    <m/>
    <m/>
    <m/>
    <m/>
    <m/>
    <m/>
    <m/>
  </r>
  <r>
    <s v="0.3.2"/>
    <x v="11"/>
    <s v="other_partnerwork_baseline"/>
    <s v="If you selected &quot;other&quot;, please specify:"/>
    <s v="HOLLINGSHEAD / DEMOGRAPHICS: If you selected &quot;other&quot;, please specify:"/>
    <s v="string"/>
    <m/>
    <m/>
    <m/>
    <m/>
    <m/>
    <m/>
    <m/>
    <m/>
    <m/>
    <m/>
    <m/>
    <m/>
    <m/>
    <m/>
    <m/>
    <m/>
    <m/>
    <m/>
    <m/>
    <m/>
    <m/>
    <m/>
    <m/>
    <m/>
    <s v="Demographics"/>
    <s v="Variable pertains to demographic details about partner work status, fitting the Demographics CRF context."/>
    <s v="{&quot;crf_name&quot;:&quot;Demographics&quot;,&quot;rationale&quot;:&quot;Variable pertains to demographic details about partner work status, fitting the Demographics CRF context.&quot;}"/>
    <x v="3"/>
    <s v="High"/>
    <s v="CRF name exactly matches Demographics and variable description aligns with demographic details."/>
    <s v="HDP00210_MOMNESTSHARED_DataDictionary_2024-07-20.redcap.vlmd_2025-07-30"/>
    <x v="6"/>
    <n v="9613939"/>
    <x v="0"/>
    <x v="1"/>
    <s v="NULL"/>
    <m/>
    <m/>
    <m/>
    <m/>
    <m/>
    <m/>
    <m/>
    <m/>
    <m/>
    <m/>
    <m/>
    <m/>
    <m/>
    <m/>
    <m/>
    <m/>
    <m/>
    <m/>
    <m/>
    <m/>
    <m/>
    <m/>
    <m/>
    <m/>
    <m/>
  </r>
  <r>
    <s v="0.3.2"/>
    <x v="11"/>
    <s v="primaryocc_mom_baseline"/>
    <s v="What is your current job or primary occupation?"/>
    <s v="HOLLINGSHEAD / DEMOGRAPHICS: What is your current job or primary occupation?"/>
    <s v="string"/>
    <m/>
    <m/>
    <m/>
    <m/>
    <m/>
    <m/>
    <m/>
    <m/>
    <m/>
    <m/>
    <m/>
    <m/>
    <m/>
    <m/>
    <m/>
    <m/>
    <m/>
    <m/>
    <m/>
    <m/>
    <m/>
    <m/>
    <m/>
    <m/>
    <s v="Demographics"/>
    <s v="The variable relates to occupation information collected at baseline, which fits the Demographics CRF."/>
    <s v="{&quot;crf_name&quot;:&quot;Demographics&quot;,&quot;rationale&quot;:&quot;The variable relates to occupation information collected at baseline, which fits the Demographics CRF.&quot;}"/>
    <x v="3"/>
    <s v="High"/>
    <s v="The CRF name exactly matches 'Demographics' and the variable description about occupation aligns with demographic data."/>
    <s v="HDP00210_MOMNESTSHARED_DataDictionary_2024-07-20.redcap.vlmd_2025-07-30"/>
    <x v="6"/>
    <n v="9613939"/>
    <x v="0"/>
    <x v="1"/>
    <s v="NULL"/>
    <m/>
    <m/>
    <m/>
    <m/>
    <m/>
    <m/>
    <m/>
    <m/>
    <m/>
    <m/>
    <m/>
    <m/>
    <m/>
    <m/>
    <m/>
    <m/>
    <m/>
    <m/>
    <m/>
    <m/>
    <m/>
    <m/>
    <m/>
    <m/>
    <m/>
  </r>
  <r>
    <s v="0.3.2"/>
    <x v="11"/>
    <s v="primaryocc_part_baseline"/>
    <s v="What is your spouse/partner's current job or primary occupation?"/>
    <s v="HOLLINGSHEAD / DEMOGRAPHICS: What is your spouse/partner's current job or primary occupation?"/>
    <s v="string"/>
    <m/>
    <m/>
    <m/>
    <m/>
    <m/>
    <m/>
    <m/>
    <m/>
    <m/>
    <m/>
    <m/>
    <m/>
    <m/>
    <m/>
    <m/>
    <m/>
    <m/>
    <m/>
    <m/>
    <m/>
    <m/>
    <m/>
    <m/>
    <m/>
    <s v="Demographics"/>
    <s v="The variable pertains to spouse/partner occupation collected at baseline, which aligns with demographic information."/>
    <s v="{&quot;crf_name&quot;:&quot;Demographics&quot;,&quot;rationale&quot;:&quot;The variable pertains to spouse/partner occupation collected at baseline, which aligns with demographic information.&quot;}"/>
    <x v="3"/>
    <s v="High"/>
    <s v="The CRF name exactly matches 'Demographics' and the variable description about spouse/partner occupation aligns with demographic data."/>
    <s v="HDP00210_MOMNESTSHARED_DataDictionary_2024-07-20.redcap.vlmd_2025-07-30"/>
    <x v="6"/>
    <n v="9613939"/>
    <x v="0"/>
    <x v="1"/>
    <s v="NULL"/>
    <m/>
    <m/>
    <m/>
    <m/>
    <m/>
    <m/>
    <m/>
    <m/>
    <m/>
    <m/>
    <m/>
    <m/>
    <m/>
    <m/>
    <m/>
    <m/>
    <m/>
    <m/>
    <m/>
    <m/>
    <m/>
    <m/>
    <m/>
    <m/>
    <m/>
  </r>
  <r>
    <s v="0.3.2"/>
    <x v="11"/>
    <s v="edu_mother_baseline"/>
    <s v="What is the highest grade or level of education you have completed?"/>
    <s v="HOLLINGSHEAD / DEMOGRAPHICS: What is the highest grade or level of education you have completed?"/>
    <s v="integer"/>
    <m/>
    <m/>
    <m/>
    <s v="1|2|3|4|5|6|7|8|99"/>
    <m/>
    <m/>
    <m/>
    <s v="1=Grade School|2=Middle School|3=High School Graduate (not GED)|4=Graduate Equivalent Degree (GED)|5=1 to 3 years of College|6=College Degree|7=Post-Graduate Degree|8=Other|99=Unknown"/>
    <m/>
    <m/>
    <m/>
    <m/>
    <m/>
    <m/>
    <m/>
    <m/>
    <m/>
    <m/>
    <m/>
    <m/>
    <m/>
    <m/>
    <m/>
    <m/>
    <s v="Demographics"/>
    <s v="The variable pertains to education level collected at baseline, which is typically captured in the Demographics form."/>
    <s v="{&quot;crf_name&quot;:&quot;Demographics&quot;,&quot;rationale&quot;:&quot;The variable pertains to education level collected at baseline, which is typically captured in the Demographics form.&quot;}"/>
    <x v="3"/>
    <s v="High"/>
    <s v="The CRF name exactly matches 'Demographics' and the variable description about education level aligns with typical demographic data collected at baseline."/>
    <s v="HDP00210_MOMNESTSHARED_DataDictionary_2024-07-20.redcap.vlmd_2025-07-30"/>
    <x v="6"/>
    <n v="9613939"/>
    <x v="0"/>
    <x v="1"/>
    <s v="NULL"/>
    <m/>
    <m/>
    <m/>
    <m/>
    <m/>
    <m/>
    <m/>
    <m/>
    <m/>
    <m/>
    <m/>
    <m/>
    <m/>
    <m/>
    <m/>
    <m/>
    <m/>
    <m/>
    <m/>
    <m/>
    <m/>
    <m/>
    <m/>
    <m/>
    <m/>
  </r>
  <r>
    <s v="0.3.2"/>
    <x v="11"/>
    <s v="edu_motherbl_other"/>
    <s v="If you selected &quot;other&quot;, please specify:"/>
    <s v="HOLLINGSHEAD / DEMOGRAPHICS: If you selected &quot;other&quot;, please specify:"/>
    <s v="string"/>
    <m/>
    <m/>
    <m/>
    <m/>
    <m/>
    <m/>
    <m/>
    <m/>
    <m/>
    <m/>
    <m/>
    <m/>
    <m/>
    <m/>
    <m/>
    <m/>
    <m/>
    <m/>
    <m/>
    <m/>
    <m/>
    <m/>
    <m/>
    <m/>
    <s v="Demographics"/>
    <s v="The variable pertains to maternal education details collected during baseline demographic data gathering."/>
    <s v="{&quot;crf_name&quot;:&quot;Demographics&quot;,&quot;rationale&quot;:&quot;The variable pertains to maternal education details collected during baseline demographic data gathering.&quot;}"/>
    <x v="3"/>
    <s v="High"/>
    <s v="The CRF name exactly matches 'Demographics' and the variable description about maternal education fits baseline demographic data."/>
    <s v="HDP00210_MOMNESTSHARED_DataDictionary_2024-07-20.redcap.vlmd_2025-07-30"/>
    <x v="6"/>
    <n v="9613939"/>
    <x v="0"/>
    <x v="1"/>
    <s v="NULL"/>
    <m/>
    <m/>
    <m/>
    <m/>
    <m/>
    <m/>
    <m/>
    <m/>
    <m/>
    <m/>
    <m/>
    <m/>
    <m/>
    <m/>
    <m/>
    <m/>
    <m/>
    <m/>
    <m/>
    <m/>
    <m/>
    <m/>
    <m/>
    <m/>
    <m/>
  </r>
  <r>
    <s v="0.3.2"/>
    <x v="11"/>
    <s v="edu_partner_baseline"/>
    <s v="What is the highest grade or level of education completed by your current spouse/partner?"/>
    <s v="HOLLINGSHEAD / DEMOGRAPHICS: What is the highest grade or level of education completed by your current spouse/partner?"/>
    <s v="integer"/>
    <m/>
    <m/>
    <m/>
    <s v="1|2|3|4|5|6|7|8|99"/>
    <m/>
    <m/>
    <m/>
    <s v="1=Grade School|2=Middle School|3=High School Graduate (not GED)|4=Graduate Equivalent Degree (GED)|5=1 to 3 years of full-time college|6=College Degree|7=Post-Graduate Degree|8=Other|99=Unknown"/>
    <m/>
    <m/>
    <m/>
    <m/>
    <m/>
    <m/>
    <m/>
    <m/>
    <m/>
    <m/>
    <m/>
    <m/>
    <m/>
    <m/>
    <m/>
    <m/>
    <s v="Demographics"/>
    <s v="The variable relates to educational level of a spouse/partner, fitting demographic data collected in the Demographics CRF."/>
    <s v="{&quot;crf_name&quot;:&quot;Demographics&quot;,&quot;rationale&quot;:&quot;The variable relates to educational level of a spouse/partner, fitting demographic data collected in the Demographics CRF.&quot;}"/>
    <x v="3"/>
    <s v="High"/>
    <s v="The CRF name exactly matches 'Demographics' and the variable description aligns with demographic information."/>
    <s v="HDP00210_MOMNESTSHARED_DataDictionary_2024-07-20.redcap.vlmd_2025-07-30"/>
    <x v="6"/>
    <n v="9613939"/>
    <x v="0"/>
    <x v="1"/>
    <s v="NULL"/>
    <m/>
    <m/>
    <m/>
    <m/>
    <m/>
    <m/>
    <m/>
    <m/>
    <m/>
    <m/>
    <m/>
    <m/>
    <m/>
    <m/>
    <m/>
    <m/>
    <m/>
    <m/>
    <m/>
    <m/>
    <m/>
    <m/>
    <m/>
    <m/>
    <m/>
  </r>
  <r>
    <s v="0.3.2"/>
    <x v="11"/>
    <s v="edu_partner_other"/>
    <s v="If you selected &quot;other&quot;, please specify:"/>
    <s v="HOLLINGSHEAD / DEMOGRAPHICS: If you selected &quot;other&quot;, please specify:"/>
    <s v="string"/>
    <m/>
    <m/>
    <m/>
    <m/>
    <m/>
    <m/>
    <m/>
    <m/>
    <m/>
    <m/>
    <m/>
    <m/>
    <m/>
    <m/>
    <m/>
    <m/>
    <m/>
    <m/>
    <m/>
    <m/>
    <m/>
    <m/>
    <m/>
    <m/>
    <s v="Demographics"/>
    <s v="The variable pertains to demographic information specifying educational partner details, aligning with the Demographics CRF."/>
    <s v="{&quot;crf_name&quot;:&quot;Demographics&quot;,&quot;rationale&quot;:&quot;The variable pertains to demographic information specifying educational partner details, aligning with the Demographics CRF.&quot;}"/>
    <x v="3"/>
    <s v="High"/>
    <s v="The CRF name exactly matches 'Demographics' and the variable description aligns with demographic information."/>
    <s v="HDP00210_MOMNESTSHARED_DataDictionary_2024-07-20.redcap.vlmd_2025-07-30"/>
    <x v="6"/>
    <n v="9613939"/>
    <x v="0"/>
    <x v="1"/>
    <s v="NULL"/>
    <m/>
    <m/>
    <m/>
    <m/>
    <m/>
    <m/>
    <m/>
    <m/>
    <m/>
    <m/>
    <m/>
    <m/>
    <m/>
    <m/>
    <m/>
    <m/>
    <m/>
    <m/>
    <m/>
    <m/>
    <m/>
    <m/>
    <m/>
    <m/>
    <m/>
  </r>
  <r>
    <s v="0.3.2"/>
    <x v="11"/>
    <s v="yearsedu_mother_baseline"/>
    <s v="How many years of formal education have you completed?"/>
    <s v="HOLLINGSHEAD / DEMOGRAPHICS: How many years of formal education have you completed?"/>
    <s v="number"/>
    <m/>
    <m/>
    <m/>
    <m/>
    <m/>
    <m/>
    <m/>
    <m/>
    <m/>
    <m/>
    <m/>
    <m/>
    <m/>
    <m/>
    <m/>
    <m/>
    <m/>
    <m/>
    <m/>
    <m/>
    <m/>
    <m/>
    <m/>
    <m/>
    <s v="Demographics"/>
    <s v="The variable pertains to educational background collected at baseline, fitting the Demographics CRF theme."/>
    <s v="{&quot;crf_name&quot;:&quot;Demographics&quot;,&quot;rationale&quot;:&quot;The variable pertains to educational background collected at baseline, fitting the Demographics CRF theme.&quot;}"/>
    <x v="3"/>
    <s v="High"/>
    <s v="The CRF name exactly matches 'Demographics' and the variable description about educational background aligns with demographic data."/>
    <s v="HDP00210_MOMNESTSHARED_DataDictionary_2024-07-20.redcap.vlmd_2025-07-30"/>
    <x v="6"/>
    <n v="9613939"/>
    <x v="0"/>
    <x v="1"/>
    <s v="NULL"/>
    <m/>
    <m/>
    <m/>
    <m/>
    <m/>
    <m/>
    <m/>
    <m/>
    <m/>
    <m/>
    <m/>
    <m/>
    <m/>
    <m/>
    <m/>
    <m/>
    <m/>
    <m/>
    <m/>
    <m/>
    <m/>
    <m/>
    <m/>
    <m/>
    <m/>
  </r>
  <r>
    <s v="0.3.2"/>
    <x v="11"/>
    <s v="yearsedu_partner_baseline"/>
    <s v="How many years of formal education has your current spouse/partner completed?"/>
    <s v="HOLLINGSHEAD / DEMOGRAPHICS: How many years of formal education has your current spouse/partner completed?"/>
    <s v="number"/>
    <m/>
    <m/>
    <m/>
    <m/>
    <m/>
    <m/>
    <m/>
    <m/>
    <m/>
    <m/>
    <m/>
    <m/>
    <m/>
    <m/>
    <m/>
    <m/>
    <m/>
    <m/>
    <m/>
    <m/>
    <m/>
    <m/>
    <m/>
    <m/>
    <s v="Demographics"/>
    <s v="The variable pertains to educational background of a partner, fitting the Demographics form rather than a general Baseline Questionnaire."/>
    <s v="{&quot;crf_name&quot;:&quot;Demographics&quot;,&quot;rationale&quot;:&quot;The variable pertains to educational background of a partner, fitting the Demographics form rather than a general Baseline Questionnaire.&quot;}"/>
    <x v="3"/>
    <s v="High"/>
    <s v="The CRF name exactly matches 'Demographics' and the variable description about educational background aligns with demographic data."/>
    <s v="HDP00210_MOMNESTSHARED_DataDictionary_2024-07-20.redcap.vlmd_2025-07-30"/>
    <x v="6"/>
    <n v="9613939"/>
    <x v="0"/>
    <x v="1"/>
    <s v="NULL"/>
    <m/>
    <m/>
    <m/>
    <m/>
    <m/>
    <m/>
    <m/>
    <m/>
    <m/>
    <m/>
    <m/>
    <m/>
    <m/>
    <m/>
    <m/>
    <m/>
    <m/>
    <m/>
    <m/>
    <m/>
    <m/>
    <m/>
    <m/>
    <m/>
    <m/>
  </r>
  <r>
    <s v="0.3.2"/>
    <x v="11"/>
    <s v="insurtype_baseline"/>
    <s v="What type of health insurance do you have?"/>
    <s v="HOLLINGSHEAD / DEMOGRAPHICS: What type of health insurance do you have?"/>
    <s v="integer"/>
    <m/>
    <m/>
    <m/>
    <s v="1|2|3|4|99"/>
    <m/>
    <m/>
    <m/>
    <s v="1=Medicaid or Masshealth|2=Private insurance, not through my employer|3=Private insurance, through my employer|4=Other|99=Unknown"/>
    <m/>
    <m/>
    <m/>
    <m/>
    <m/>
    <m/>
    <m/>
    <m/>
    <m/>
    <m/>
    <m/>
    <m/>
    <m/>
    <m/>
    <m/>
    <m/>
    <s v="Demographics"/>
    <s v="The variable pertains to health insurance type collected at baseline, which aligns with demographic information."/>
    <s v="{&quot;crf_name&quot;:&quot;Demographics&quot;,&quot;rationale&quot;:&quot;The variable pertains to health insurance type collected at baseline, which aligns with demographic information.&quot;}"/>
    <x v="3"/>
    <s v="High"/>
    <s v="The CRF name exactly matches 'Demographics' and the variable description about health insurance type aligns with demographic data."/>
    <s v="HDP00210_MOMNESTSHARED_DataDictionary_2024-07-20.redcap.vlmd_2025-07-30"/>
    <x v="6"/>
    <n v="9613939"/>
    <x v="0"/>
    <x v="1"/>
    <s v="NULL"/>
    <m/>
    <m/>
    <m/>
    <m/>
    <m/>
    <m/>
    <m/>
    <m/>
    <m/>
    <m/>
    <m/>
    <m/>
    <m/>
    <m/>
    <m/>
    <m/>
    <m/>
    <m/>
    <m/>
    <m/>
    <m/>
    <m/>
    <m/>
    <m/>
    <m/>
  </r>
  <r>
    <s v="0.3.2"/>
    <x v="11"/>
    <s v="insurtype_baseline_other"/>
    <s v="If you selected &quot;other&quot;, please specify:"/>
    <s v="HOLLINGSHEAD / DEMOGRAPHICS: If you selected &quot;other&quot;, please specify:"/>
    <s v="string"/>
    <m/>
    <m/>
    <m/>
    <m/>
    <m/>
    <m/>
    <m/>
    <m/>
    <m/>
    <m/>
    <m/>
    <m/>
    <m/>
    <m/>
    <m/>
    <m/>
    <m/>
    <m/>
    <m/>
    <m/>
    <m/>
    <m/>
    <m/>
    <m/>
    <s v="Demographics"/>
    <s v="Variable pertains to insurance type details collected during demographic data capture."/>
    <s v="{&quot;crf_name&quot;:&quot;Demographics&quot;,&quot;rationale&quot;:&quot;Variable pertains to insurance type details collected during demographic data capture.&quot;}"/>
    <x v="3"/>
    <s v="High"/>
    <s v="CRF name exactly matches 'Demographics' and variable description aligns with demographic data collection."/>
    <s v="HDP00210_MOMNESTSHARED_DataDictionary_2024-07-20.redcap.vlmd_2025-07-30"/>
    <x v="6"/>
    <n v="9613939"/>
    <x v="0"/>
    <x v="1"/>
    <s v="NULL"/>
    <m/>
    <m/>
    <m/>
    <m/>
    <m/>
    <m/>
    <m/>
    <m/>
    <m/>
    <m/>
    <m/>
    <m/>
    <m/>
    <m/>
    <m/>
    <m/>
    <m/>
    <m/>
    <m/>
    <m/>
    <m/>
    <m/>
    <m/>
    <m/>
    <m/>
  </r>
  <r>
    <s v="0.3.2"/>
    <x v="12"/>
    <s v="housing_12months"/>
    <s v="Where are you currently living?"/>
    <s v="Maternal Medication: Where are you currently living?"/>
    <s v="integer"/>
    <m/>
    <m/>
    <m/>
    <s v="1|2|3|4|5|6|7"/>
    <m/>
    <m/>
    <m/>
    <s v="1=Own housing|2=Living with family|3=Living with friends|4=Shelter|5=Residential treatment program|6=Homeless|7=Other"/>
    <m/>
    <m/>
    <m/>
    <m/>
    <m/>
    <m/>
    <m/>
    <m/>
    <m/>
    <m/>
    <m/>
    <m/>
    <m/>
    <m/>
    <m/>
    <m/>
    <s v="Demographics"/>
    <s v="The variable relates to current living situation, which is typically captured in the Demographics form."/>
    <s v="{&quot;crf_name&quot;:&quot;Demographics&quot;,&quot;rationale&quot;:&quot;The variable relates to current living situation, which is typically captured in the Demographics form.&quot;}"/>
    <x v="3"/>
    <s v="High"/>
    <s v="The CRF name exactly matches 'Demographics' and the variable description aligns with typical demographic information."/>
    <s v="HDP00210_MOMNESTSHARED_DataDictionary_2024-07-20.redcap.vlmd_2025-07-30"/>
    <x v="6"/>
    <n v="9613939"/>
    <x v="0"/>
    <x v="1"/>
    <s v="NULL"/>
    <m/>
    <m/>
    <m/>
    <m/>
    <m/>
    <m/>
    <m/>
    <m/>
    <m/>
    <m/>
    <m/>
    <m/>
    <m/>
    <m/>
    <m/>
    <m/>
    <m/>
    <m/>
    <m/>
    <m/>
    <m/>
    <m/>
    <m/>
    <m/>
    <m/>
  </r>
  <r>
    <s v="0.3.2"/>
    <x v="12"/>
    <s v="marital_status_12month"/>
    <s v="Are you currently married?"/>
    <s v="Hollingshead/ Demographics: Are you currently married?"/>
    <s v="integer"/>
    <m/>
    <m/>
    <m/>
    <s v="1|2"/>
    <m/>
    <m/>
    <m/>
    <s v="1=Married|2=Unmarried"/>
    <m/>
    <m/>
    <m/>
    <m/>
    <m/>
    <m/>
    <m/>
    <m/>
    <m/>
    <m/>
    <m/>
    <m/>
    <m/>
    <m/>
    <m/>
    <m/>
    <s v="Demographics"/>
    <s v="The variable pertains to marital status collected as part of demographic information, fitting the Demographics CRF."/>
    <s v="{&quot;crf_name&quot;:&quot;DEMOGRAPHICS&quot;,&quot;rationale&quot;:&quot;The variable pertains to marital status collected as part of demographic information, fitting the Demographics CRF.&quot;}"/>
    <x v="3"/>
    <s v="High"/>
    <s v="The CRF name exactly matches 'Demographics' and the variable description aligns with demographic information."/>
    <s v="HDP00210_MOMNESTSHARED_DataDictionary_2024-07-20.redcap.vlmd_2025-07-30"/>
    <x v="6"/>
    <n v="9613939"/>
    <x v="0"/>
    <x v="1"/>
    <s v="NULL"/>
    <m/>
    <m/>
    <m/>
    <m/>
    <m/>
    <m/>
    <m/>
    <m/>
    <m/>
    <m/>
    <m/>
    <m/>
    <m/>
    <m/>
    <m/>
    <m/>
    <m/>
    <m/>
    <m/>
    <m/>
    <m/>
    <m/>
    <m/>
    <m/>
    <m/>
  </r>
  <r>
    <s v="0.3.2"/>
    <x v="12"/>
    <s v="partner_yn_12month"/>
    <s v="Are you currently with a partner or in a committed relationship?"/>
    <s v="Hollingshead/ Demographics: Are you currently with a partner or in a committed relationship?"/>
    <s v="boolean"/>
    <m/>
    <m/>
    <m/>
    <s v="0|1"/>
    <m/>
    <m/>
    <m/>
    <s v="0=No|1=Yes"/>
    <m/>
    <m/>
    <m/>
    <m/>
    <m/>
    <m/>
    <m/>
    <m/>
    <m/>
    <m/>
    <m/>
    <m/>
    <m/>
    <m/>
    <m/>
    <m/>
    <s v="Demographics"/>
    <s v="The variable pertains to relationship status, which is typically collected in the Demographics form."/>
    <s v="{&quot;crf_name&quot;:&quot;Demographics&quot;,&quot;rationale&quot;:&quot;The variable pertains to relationship status, which is typically collected in the Demographics form.&quot;}"/>
    <x v="3"/>
    <s v="High"/>
    <s v="The CRF name exactly matches 'Demographics' and the variable description about relationship status aligns with demographic data collection."/>
    <s v="HDP00210_MOMNESTSHARED_DataDictionary_2024-07-20.redcap.vlmd_2025-07-30"/>
    <x v="6"/>
    <n v="9613939"/>
    <x v="0"/>
    <x v="1"/>
    <s v="NULL"/>
    <m/>
    <m/>
    <m/>
    <m/>
    <m/>
    <m/>
    <m/>
    <m/>
    <m/>
    <m/>
    <m/>
    <m/>
    <m/>
    <m/>
    <m/>
    <m/>
    <m/>
    <m/>
    <m/>
    <m/>
    <m/>
    <m/>
    <m/>
    <m/>
    <m/>
  </r>
  <r>
    <s v="0.3.2"/>
    <x v="12"/>
    <s v="infant_other_2"/>
    <s v="If you selected &quot;other&quot;, please specify:"/>
    <s v="Hollingshead/ Demographics: If you selected &quot;other&quot;, please specify:"/>
    <s v="string"/>
    <m/>
    <m/>
    <m/>
    <m/>
    <m/>
    <m/>
    <m/>
    <m/>
    <m/>
    <m/>
    <m/>
    <m/>
    <m/>
    <m/>
    <m/>
    <m/>
    <m/>
    <m/>
    <m/>
    <m/>
    <m/>
    <m/>
    <m/>
    <m/>
    <s v="Demographics"/>
    <s v="The variable relates to demographic details collected via Hollingshead questionnaire, fitting the Demographics CRF."/>
    <s v="{&quot;crf_name&quot;:&quot;Demographics&quot;,&quot;rationale&quot;:&quot;The variable relates to demographic details collected via Hollingshead questionnaire, fitting the Demographics CRF.&quot;}"/>
    <x v="3"/>
    <s v="High"/>
    <s v="The CRF name exactly matches 'Demographics' and the description confirms demographic data collection."/>
    <s v="HDP00210_MOMNESTSHARED_DataDictionary_2024-07-20.redcap.vlmd_2025-07-30"/>
    <x v="6"/>
    <n v="9613939"/>
    <x v="0"/>
    <x v="1"/>
    <s v="NULL"/>
    <m/>
    <m/>
    <m/>
    <m/>
    <m/>
    <m/>
    <m/>
    <m/>
    <m/>
    <m/>
    <m/>
    <m/>
    <m/>
    <m/>
    <m/>
    <m/>
    <m/>
    <m/>
    <m/>
    <m/>
    <m/>
    <m/>
    <m/>
    <m/>
    <m/>
  </r>
  <r>
    <s v="0.3.2"/>
    <x v="12"/>
    <s v="partnerethnic_12mo"/>
    <s v="What is your current spouse/partner's race or ethnicity?"/>
    <s v="Hollingshead/ Demographics: What is your current spouse/partner's race or ethnicity?"/>
    <s v="integer"/>
    <m/>
    <m/>
    <m/>
    <s v="1|2|3|4|5|6|7|8|9|10|99"/>
    <m/>
    <m/>
    <m/>
    <s v="1=American Indian/Alaskan Native|2=Asian/Asian-American/Pacific Islander|3=Black/African American|4=Hispanic - Cuban|5=Hispanic - Mexican|6=Hispanic - New Mexican/Spanish-American|7=Hispanic - Puerto-Rican|8=Hispanic - Other Latin American|9=White Non-Hispanic|10=Other|99=Unknown"/>
    <m/>
    <m/>
    <m/>
    <m/>
    <m/>
    <m/>
    <m/>
    <m/>
    <m/>
    <m/>
    <m/>
    <m/>
    <m/>
    <m/>
    <m/>
    <m/>
    <s v="Demographics"/>
    <s v="The variable pertains to partner's race/ethnicity, which aligns with demographic information collected in the Demographics CRF."/>
    <s v="{&quot;crf_name&quot;:&quot;Demographics&quot;,&quot;rationale&quot;:&quot;The variable pertains to partner's race/ethnicity, which aligns with demographic information collected in the Demographics CRF.&quot;}"/>
    <x v="3"/>
    <s v="High"/>
    <s v="The CRF name exactly matches 'Demographics' and the variable description about partner's race/ethnicity aligns with demographic data collection."/>
    <s v="HDP00210_MOMNESTSHARED_DataDictionary_2024-07-20.redcap.vlmd_2025-07-30"/>
    <x v="6"/>
    <n v="9613939"/>
    <x v="0"/>
    <x v="1"/>
    <s v="NULL"/>
    <m/>
    <m/>
    <m/>
    <m/>
    <m/>
    <m/>
    <m/>
    <m/>
    <m/>
    <m/>
    <m/>
    <m/>
    <m/>
    <m/>
    <m/>
    <m/>
    <m/>
    <m/>
    <m/>
    <m/>
    <m/>
    <m/>
    <m/>
    <m/>
    <m/>
  </r>
  <r>
    <s v="0.3.2"/>
    <x v="12"/>
    <s v="partner_other"/>
    <s v="If you selected &quot;other&quot;, please specify."/>
    <s v="Hollingshead/ Demographics: If you selected &quot;other&quot;, please specify."/>
    <s v="string"/>
    <m/>
    <m/>
    <m/>
    <m/>
    <m/>
    <m/>
    <m/>
    <m/>
    <m/>
    <m/>
    <m/>
    <m/>
    <m/>
    <m/>
    <m/>
    <m/>
    <m/>
    <m/>
    <m/>
    <m/>
    <m/>
    <m/>
    <m/>
    <m/>
    <s v="Demographics"/>
    <s v="The variable relates to demographic information about the partner, fitting the Demographics CRF context."/>
    <s v="{&quot;crf_name&quot;:&quot;Demographics&quot;,&quot;rationale&quot;:&quot;The variable relates to demographic information about the partner, fitting the Demographics CRF context.&quot;}"/>
    <x v="3"/>
    <s v="High"/>
    <s v="The CRF name exactly matches 'Demographics' and the description aligns with demographic information."/>
    <s v="HDP00210_MOMNESTSHARED_DataDictionary_2024-07-20.redcap.vlmd_2025-07-30"/>
    <x v="6"/>
    <n v="9613939"/>
    <x v="0"/>
    <x v="1"/>
    <s v="NULL"/>
    <m/>
    <m/>
    <m/>
    <m/>
    <m/>
    <m/>
    <m/>
    <m/>
    <m/>
    <m/>
    <m/>
    <m/>
    <m/>
    <m/>
    <m/>
    <m/>
    <m/>
    <m/>
    <m/>
    <m/>
    <m/>
    <m/>
    <m/>
    <m/>
    <m/>
  </r>
  <r>
    <s v="0.3.2"/>
    <x v="12"/>
    <s v="people_household_12month___1"/>
    <s v="People_Household_12Month: Partner/Spouse"/>
    <s v="Hollingshead/ Demographics: Who else live in your household? Please check all that apply[choice=Partner/Spouse]"/>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3"/>
    <s v="High"/>
    <s v="The CRF name exactly matches 'Demographics' and the variable description about household composition aligns with demographic data."/>
    <s v="HDP00210_MOMNESTSHARED_DataDictionary_2024-07-20.redcap.vlmd_2025-07-30"/>
    <x v="6"/>
    <n v="9613939"/>
    <x v="0"/>
    <x v="1"/>
    <s v="NULL"/>
    <m/>
    <m/>
    <m/>
    <m/>
    <m/>
    <m/>
    <m/>
    <m/>
    <m/>
    <m/>
    <m/>
    <m/>
    <m/>
    <m/>
    <m/>
    <m/>
    <m/>
    <m/>
    <m/>
    <m/>
    <m/>
    <m/>
    <m/>
    <m/>
    <m/>
  </r>
  <r>
    <s v="0.3.2"/>
    <x v="12"/>
    <s v="people_household_12month___2"/>
    <s v="People_Household_12Month: Mother's mother"/>
    <s v="Hollingshead/ Demographics: Who else live in your household? Please check all that apply[choice=Mother's mother]"/>
    <s v="boolean"/>
    <m/>
    <m/>
    <m/>
    <s v="0|1"/>
    <m/>
    <m/>
    <m/>
    <s v="0=Unchecked|1=Checked"/>
    <m/>
    <m/>
    <m/>
    <m/>
    <m/>
    <m/>
    <m/>
    <m/>
    <m/>
    <m/>
    <m/>
    <m/>
    <m/>
    <m/>
    <m/>
    <m/>
    <s v="Demographics"/>
    <s v="The variable pertains to household composition, which aligns with demographic data collection rather than a specific visit questionnaire."/>
    <s v="{&quot;crf_name&quot;:&quot;Demographics&quot;,&quot;rationale&quot;:&quot;The variable pertains to household composition, which aligns with demographic data collection rather than a specific visit questionnaire.&quot;}"/>
    <x v="3"/>
    <s v="High"/>
    <s v="The CRF name exactly matches 'Demographics' and the description about household composition aligns with demographic data collection."/>
    <s v="HDP00210_MOMNESTSHARED_DataDictionary_2024-07-20.redcap.vlmd_2025-07-30"/>
    <x v="6"/>
    <n v="9613939"/>
    <x v="0"/>
    <x v="1"/>
    <s v="NULL"/>
    <m/>
    <m/>
    <m/>
    <m/>
    <m/>
    <m/>
    <m/>
    <m/>
    <m/>
    <m/>
    <m/>
    <m/>
    <m/>
    <m/>
    <m/>
    <m/>
    <m/>
    <m/>
    <m/>
    <m/>
    <m/>
    <m/>
    <m/>
    <m/>
    <m/>
  </r>
  <r>
    <s v="0.3.2"/>
    <x v="12"/>
    <s v="people_household_12month___3"/>
    <s v="People_Household_12Month: Mother's father"/>
    <s v="Hollingshead/ Demographics: Who else live in your household? Please check all that apply[choice=Mother's father]"/>
    <s v="boolean"/>
    <m/>
    <m/>
    <m/>
    <s v="0|1"/>
    <m/>
    <m/>
    <m/>
    <s v="0=Unchecked|1=Checked"/>
    <m/>
    <m/>
    <m/>
    <m/>
    <m/>
    <m/>
    <m/>
    <m/>
    <m/>
    <m/>
    <m/>
    <m/>
    <m/>
    <m/>
    <m/>
    <m/>
    <s v="Demographics"/>
    <s v="The variable pertains to household members, aligning with demographic data collected in the Demographics CRF."/>
    <s v="{&quot;crf_name&quot;:&quot;Demographics&quot;,&quot;rationale&quot;:&quot;The variable pertains to household members, aligning with demographic data collected in the Demographics CRF.&quot;}"/>
    <x v="3"/>
    <s v="High"/>
    <s v="The CRF name exactly matches 'Demographics' and the variable description aligns with demographic data."/>
    <s v="HDP00210_MOMNESTSHARED_DataDictionary_2024-07-20.redcap.vlmd_2025-07-30"/>
    <x v="6"/>
    <n v="9613939"/>
    <x v="0"/>
    <x v="1"/>
    <s v="NULL"/>
    <m/>
    <m/>
    <m/>
    <m/>
    <m/>
    <m/>
    <m/>
    <m/>
    <m/>
    <m/>
    <m/>
    <m/>
    <m/>
    <m/>
    <m/>
    <m/>
    <m/>
    <m/>
    <m/>
    <m/>
    <m/>
    <m/>
    <m/>
    <m/>
    <m/>
  </r>
  <r>
    <s v="0.3.2"/>
    <x v="12"/>
    <s v="people_household_12month___4"/>
    <s v="People_Household_12Month: Children 5 yrs. or younger"/>
    <s v="Hollingshead/ Demographics: Who else live in your household? Please check all that apply[choice=Children 5 yrs. or younger]"/>
    <s v="boolean"/>
    <m/>
    <m/>
    <m/>
    <s v="0|1"/>
    <m/>
    <m/>
    <m/>
    <s v="0=Unchecked|1=Checked"/>
    <m/>
    <m/>
    <m/>
    <m/>
    <m/>
    <m/>
    <m/>
    <m/>
    <m/>
    <m/>
    <m/>
    <m/>
    <m/>
    <m/>
    <m/>
    <m/>
    <s v="Demographics"/>
    <s v="The variable pertains to household composition and demographics, aligning with the Demographics CRF."/>
    <s v="{&quot;crf_name&quot;:&quot;Demographics&quot;,&quot;rationale&quot;:&quot;The variable pertains to household composition and demographics, aligning with the Demographics CRF.&quot;}"/>
    <x v="3"/>
    <s v="High"/>
    <s v="The CRF name exactly matches 'Demographics' and the variable description aligns with demographic data."/>
    <s v="HDP00210_MOMNESTSHARED_DataDictionary_2024-07-20.redcap.vlmd_2025-07-30"/>
    <x v="6"/>
    <n v="9613939"/>
    <x v="0"/>
    <x v="1"/>
    <s v="NULL"/>
    <m/>
    <m/>
    <m/>
    <m/>
    <m/>
    <m/>
    <m/>
    <m/>
    <m/>
    <m/>
    <m/>
    <m/>
    <m/>
    <m/>
    <m/>
    <m/>
    <m/>
    <m/>
    <m/>
    <m/>
    <m/>
    <m/>
    <m/>
    <m/>
    <m/>
  </r>
  <r>
    <s v="0.3.2"/>
    <x v="12"/>
    <s v="people_household_12month___5"/>
    <s v="People_Household_12Month: Children older than 5 yrs."/>
    <s v="Hollingshead/ Demographics: Who else live in your household? Please check all that apply[choice=Children older than 5 yrs.]"/>
    <s v="boolean"/>
    <m/>
    <m/>
    <m/>
    <s v="0|1"/>
    <m/>
    <m/>
    <m/>
    <s v="0=Unchecked|1=Checked"/>
    <m/>
    <m/>
    <m/>
    <m/>
    <m/>
    <m/>
    <m/>
    <m/>
    <m/>
    <m/>
    <m/>
    <m/>
    <m/>
    <m/>
    <m/>
    <m/>
    <s v="Demographics"/>
    <s v="The variable pertains to household composition and demographics collected during a visit questionnaire, aligning with the Demographics CRF."/>
    <s v="{&quot;crf_name&quot;:&quot;Demographics&quot;,&quot;rationale&quot;:&quot;The variable pertains to household composition and demographics collected during a visit questionnaire, aligning with the Demographics CRF.&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2"/>
    <s v="people_household_12month___6"/>
    <s v="People_Household_12Month: Mother's other relatives"/>
    <s v="Hollingshead/ Demographics: Who else live in your household? Please check all that apply[choice=Mother's other relatives]"/>
    <s v="boolean"/>
    <m/>
    <m/>
    <m/>
    <s v="0|1"/>
    <m/>
    <m/>
    <m/>
    <s v="0=Unchecked|1=Checked"/>
    <m/>
    <m/>
    <m/>
    <m/>
    <m/>
    <m/>
    <m/>
    <m/>
    <m/>
    <m/>
    <m/>
    <m/>
    <m/>
    <m/>
    <m/>
    <m/>
    <s v="Demographics"/>
    <s v="The variable pertains to household composition and relationships, which aligns with demographic data collection."/>
    <s v="{&quot;crf_name&quot;:&quot;Demographics&quot;,&quot;rationale&quot;:&quot;The variable pertains to household composition and relationships, which aligns with demographic data collection.&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2"/>
    <s v="people_household_12month___7"/>
    <s v="People_Household_12Month: Partner/spouses' other relatives"/>
    <s v="Hollingshead/ Demographics: Who else live in your household? Please check all that apply[choice=Partner/spouses' other relatives]"/>
    <s v="boolean"/>
    <m/>
    <m/>
    <m/>
    <s v="0|1"/>
    <m/>
    <m/>
    <m/>
    <s v="0=Unchecked|1=Checked"/>
    <m/>
    <m/>
    <m/>
    <m/>
    <m/>
    <m/>
    <m/>
    <m/>
    <m/>
    <m/>
    <m/>
    <m/>
    <m/>
    <m/>
    <m/>
    <m/>
    <s v="Demographics"/>
    <s v="The variable pertains to household composition and relationships, which aligns with demographic data collection."/>
    <s v="{&quot;crf_name&quot;:&quot;Demographics&quot;,&quot;rationale&quot;:&quot;The variable pertains to household composition and relationships, which aligns with demographic data collection.&quot;}"/>
    <x v="3"/>
    <s v="High"/>
    <s v="The CRF name exactly matches 'Demographics' and the description about household composition aligns with demographic data collection."/>
    <s v="HDP00210_MOMNESTSHARED_DataDictionary_2024-07-20.redcap.vlmd_2025-07-30"/>
    <x v="6"/>
    <n v="9613939"/>
    <x v="0"/>
    <x v="1"/>
    <s v="NULL"/>
    <m/>
    <m/>
    <m/>
    <m/>
    <m/>
    <m/>
    <m/>
    <m/>
    <m/>
    <m/>
    <m/>
    <m/>
    <m/>
    <m/>
    <m/>
    <m/>
    <m/>
    <m/>
    <m/>
    <m/>
    <m/>
    <m/>
    <m/>
    <m/>
    <m/>
  </r>
  <r>
    <s v="0.3.2"/>
    <x v="12"/>
    <s v="people_household_12month___9"/>
    <s v="People_Household_12Month: Other"/>
    <s v="Hollingshead/ Demographics: Who else live in your household? Please check all that apply[choice=Other]"/>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3"/>
    <s v="High"/>
    <s v="The CRF name exactly matches 'Demographics' and the variable description about household composition aligns with typical demographic data."/>
    <s v="HDP00210_MOMNESTSHARED_DataDictionary_2024-07-20.redcap.vlmd_2025-07-30"/>
    <x v="6"/>
    <n v="9613939"/>
    <x v="0"/>
    <x v="1"/>
    <s v="NULL"/>
    <m/>
    <m/>
    <m/>
    <m/>
    <m/>
    <m/>
    <m/>
    <m/>
    <m/>
    <m/>
    <m/>
    <m/>
    <m/>
    <m/>
    <m/>
    <m/>
    <m/>
    <m/>
    <m/>
    <m/>
    <m/>
    <m/>
    <m/>
    <m/>
    <m/>
  </r>
  <r>
    <s v="0.3.2"/>
    <x v="12"/>
    <s v="people_household_12month___99"/>
    <s v="People_Household_12Month: Unknown"/>
    <s v="Hollingshead/ Demographics: Who else live in your household? Please check all that apply[choice=Unknown]"/>
    <s v="boolean"/>
    <m/>
    <m/>
    <m/>
    <s v="0|1"/>
    <m/>
    <m/>
    <m/>
    <s v="0=Unchecked|1=Checked"/>
    <m/>
    <m/>
    <m/>
    <m/>
    <m/>
    <m/>
    <m/>
    <m/>
    <m/>
    <m/>
    <m/>
    <m/>
    <m/>
    <m/>
    <m/>
    <m/>
    <s v="Demographics"/>
    <s v="The variable pertains to household composition typically collected in demographic forms."/>
    <s v="{&quot;crf_name&quot;:&quot;Demographics&quot;,&quot;rationale&quot;:&quot;The variable pertains to household composition typically collected in demographic forms.&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2"/>
    <s v="partner_other_4"/>
    <s v="If you selected &quot;other&quot;, please specify:"/>
    <s v="Hollingshead/ Demographics: If you selected &quot;other&quot;, please specify:"/>
    <s v="string"/>
    <m/>
    <m/>
    <m/>
    <m/>
    <m/>
    <m/>
    <m/>
    <m/>
    <m/>
    <m/>
    <m/>
    <m/>
    <m/>
    <m/>
    <m/>
    <m/>
    <m/>
    <m/>
    <m/>
    <m/>
    <m/>
    <m/>
    <m/>
    <m/>
    <s v="Demographics"/>
    <s v="The variable relates to specifying 'other' in a partner category, which aligns with demographic information collected in the Demographics CRF."/>
    <s v="{&quot;crf_name&quot;:&quot;Demographics&quot;,&quot;rationale&quot;:&quot;The variable relates to specifying 'other' in a partner category, which aligns with demographic information collected in the Demographics CRF.&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2"/>
    <s v="child_5yryoung_12month"/>
    <s v="Number of children 5 years or younger"/>
    <s v="Hollingshead/ Demographics: Number of children 5 years or younger"/>
    <s v="integer"/>
    <m/>
    <m/>
    <m/>
    <m/>
    <m/>
    <m/>
    <m/>
    <m/>
    <m/>
    <m/>
    <m/>
    <m/>
    <m/>
    <m/>
    <m/>
    <m/>
    <m/>
    <m/>
    <m/>
    <m/>
    <m/>
    <m/>
    <m/>
    <m/>
    <s v="Demographics"/>
    <s v="Variable relates to demographic data about children aged 5 years or younger, fitting the Demographics CRF category."/>
    <s v="{&quot;crf_name&quot;:&quot;Demographics&quot;,&quot;rationale&quot;:&quot;Variable relates to demographic data about children aged 5 years or younger, fitting the Demographics CRF category.&quot;}"/>
    <x v="3"/>
    <s v="High"/>
    <s v="The CRF name exactly matches 'Demographics' and the description confirms demographic data collection for young children, fitting the Demographics CRF."/>
    <s v="HDP00210_MOMNESTSHARED_DataDictionary_2024-07-20.redcap.vlmd_2025-07-30"/>
    <x v="6"/>
    <n v="9613939"/>
    <x v="0"/>
    <x v="1"/>
    <s v="NULL"/>
    <m/>
    <m/>
    <m/>
    <m/>
    <m/>
    <m/>
    <m/>
    <m/>
    <m/>
    <m/>
    <m/>
    <m/>
    <m/>
    <m/>
    <m/>
    <m/>
    <m/>
    <m/>
    <m/>
    <m/>
    <m/>
    <m/>
    <m/>
    <m/>
    <m/>
  </r>
  <r>
    <s v="0.3.2"/>
    <x v="12"/>
    <s v="children_older5yr_12month"/>
    <s v="Number of children older than 5 years"/>
    <s v="Hollingshead/ Demographics: Number of children older than 5 years"/>
    <s v="integer"/>
    <m/>
    <m/>
    <m/>
    <m/>
    <m/>
    <m/>
    <m/>
    <m/>
    <m/>
    <m/>
    <m/>
    <m/>
    <m/>
    <m/>
    <m/>
    <m/>
    <m/>
    <m/>
    <m/>
    <m/>
    <m/>
    <m/>
    <m/>
    <m/>
    <s v="Demographics"/>
    <s v="The variable pertains to demographic information about children, fitting the Demographics form rather than a general twelve-month visit questionnaire."/>
    <s v="{&quot;crf_name&quot;:&quot;Demographics&quot;,&quot;rationale&quot;:&quot;The variable pertains to demographic information about children, fitting the Demographics form rather than a general twelve-month visit questionnaire.&quot;}"/>
    <x v="3"/>
    <s v="High"/>
    <s v="The CRF name exactly matches 'Demographics' and the description confirms it pertains to demographic information about children."/>
    <s v="HDP00210_MOMNESTSHARED_DataDictionary_2024-07-20.redcap.vlmd_2025-07-30"/>
    <x v="6"/>
    <n v="9613939"/>
    <x v="0"/>
    <x v="1"/>
    <s v="NULL"/>
    <m/>
    <m/>
    <m/>
    <m/>
    <m/>
    <m/>
    <m/>
    <m/>
    <m/>
    <m/>
    <m/>
    <m/>
    <m/>
    <m/>
    <m/>
    <m/>
    <m/>
    <m/>
    <m/>
    <m/>
    <m/>
    <m/>
    <m/>
    <m/>
    <m/>
  </r>
  <r>
    <s v="0.3.2"/>
    <x v="12"/>
    <s v="motherwork_12month"/>
    <s v="What is you current employment status?"/>
    <s v="Hollingshead/ Demographics: What is you current employment status?"/>
    <s v="integer"/>
    <m/>
    <m/>
    <m/>
    <s v="1|2|3|4|5|6|7|99"/>
    <m/>
    <m/>
    <m/>
    <s v="1=Works 40 hrs. or more a week|2=Works fewer than 40 hrs. a week|3=Homemaker|4=Retired|5=Unemployed|6=Student or in employment training|7=other|99=Unknown"/>
    <m/>
    <m/>
    <m/>
    <m/>
    <m/>
    <m/>
    <m/>
    <m/>
    <m/>
    <m/>
    <m/>
    <m/>
    <m/>
    <m/>
    <m/>
    <m/>
    <s v="Demographics"/>
    <s v="The variable pertains to current employment status collected at a 12-month visit, which aligns with Demographics data collection."/>
    <s v="{&quot;crf_name&quot;:&quot;Demographics&quot;,&quot;rationale&quot;:&quot;The variable pertains to current employment status collected at a 12-month visit, which aligns with Demographics data collection.&quot;}"/>
    <x v="3"/>
    <s v="High"/>
    <s v="The CRF name exactly matches 'Demographics' and the variable description about employment status aligns with demographic data collection."/>
    <s v="HDP00210_MOMNESTSHARED_DataDictionary_2024-07-20.redcap.vlmd_2025-07-30"/>
    <x v="6"/>
    <n v="9613939"/>
    <x v="0"/>
    <x v="1"/>
    <s v="NULL"/>
    <m/>
    <m/>
    <m/>
    <m/>
    <m/>
    <m/>
    <m/>
    <m/>
    <m/>
    <m/>
    <m/>
    <m/>
    <m/>
    <m/>
    <m/>
    <m/>
    <m/>
    <m/>
    <m/>
    <m/>
    <m/>
    <m/>
    <m/>
    <m/>
    <m/>
  </r>
  <r>
    <s v="0.3.2"/>
    <x v="12"/>
    <s v="other_motherwork_12month"/>
    <s v="If you selected &quot;other&quot;, please specify:"/>
    <s v="Hollingshead/ Demographics: If you selected &quot;other&quot;, please specify:"/>
    <s v="string"/>
    <m/>
    <m/>
    <m/>
    <m/>
    <m/>
    <m/>
    <m/>
    <m/>
    <m/>
    <m/>
    <m/>
    <m/>
    <m/>
    <m/>
    <m/>
    <m/>
    <m/>
    <m/>
    <m/>
    <m/>
    <m/>
    <m/>
    <m/>
    <m/>
    <s v="Demographics"/>
    <s v="The variable pertains to demographic information collected at the 12-month visit, specifically about mother's work status when 'other' is selected, fitting the Demographics CRF."/>
    <s v="{&quot;crf_name&quot;:&quot;DEMOGRAPHICS&quot;,&quot;rationale&quot;:&quot;The variable pertains to demographic information collected at the 12-month visit, specifically about mother's work status when 'other' is selected, fitting the Demographics CRF.&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2"/>
    <s v="partnerwork_12month"/>
    <s v="What is your current spouse/partner's employment status?"/>
    <s v="Hollingshead/ Demographics: What is your current spouse/partner's employment status?"/>
    <s v="integer"/>
    <m/>
    <m/>
    <m/>
    <s v="1|2|3|4|5|6|7|99"/>
    <m/>
    <m/>
    <m/>
    <s v="1=Works 40 hrs. or more a week|2=Works fewer than 40 hrs. a week|3=Homemaker|4=Retired|5=Unemployed|6=Student or in employment training|7=Other|99=Unknown"/>
    <m/>
    <m/>
    <m/>
    <m/>
    <m/>
    <m/>
    <m/>
    <m/>
    <m/>
    <m/>
    <m/>
    <m/>
    <m/>
    <m/>
    <m/>
    <m/>
    <s v="Demographics"/>
    <s v="The variable relates to spouse/partner employment status, which fits the Demographics form capturing personal and household information."/>
    <s v="{&quot;crf_name&quot;:&quot;Demographics&quot;,&quot;rationale&quot;:&quot;The variable relates to spouse/partner employment status, which fits the Demographics form capturing personal and household information.&quot;}"/>
    <x v="3"/>
    <s v="High"/>
    <s v="The CRF name exactly matches 'Demographics' and the variable description about spouse/partner employment status aligns with demographic data collection."/>
    <s v="HDP00210_MOMNESTSHARED_DataDictionary_2024-07-20.redcap.vlmd_2025-07-30"/>
    <x v="6"/>
    <n v="9613939"/>
    <x v="0"/>
    <x v="1"/>
    <s v="NULL"/>
    <m/>
    <m/>
    <m/>
    <m/>
    <m/>
    <m/>
    <m/>
    <m/>
    <m/>
    <m/>
    <m/>
    <m/>
    <m/>
    <m/>
    <m/>
    <m/>
    <m/>
    <m/>
    <m/>
    <m/>
    <m/>
    <m/>
    <m/>
    <m/>
    <m/>
  </r>
  <r>
    <s v="0.3.2"/>
    <x v="12"/>
    <s v="other_partnerwork_12month"/>
    <s v="If you selected &quot;other&quot;, please specify:"/>
    <s v="Hollingshead/ Demographics: If you selected &quot;other&quot;, please specify:"/>
    <s v="string"/>
    <m/>
    <m/>
    <m/>
    <m/>
    <m/>
    <m/>
    <m/>
    <m/>
    <m/>
    <m/>
    <m/>
    <m/>
    <m/>
    <m/>
    <m/>
    <m/>
    <m/>
    <m/>
    <m/>
    <m/>
    <m/>
    <m/>
    <m/>
    <m/>
    <s v="Demographics"/>
    <s v="The variable pertains to specifying 'other' in partner work status, which aligns with demographic information collected in the Demographics CRF."/>
    <s v="{&quot;crf_name&quot;:&quot;Demographics&quot;,&quot;rationale&quot;:&quot;The variable pertains to specifying 'other' in partner work status, which aligns with demographic information collected in the Demographics CRF.&quot;}"/>
    <x v="3"/>
    <s v="High"/>
    <s v="The CRF name exactly matches 'Demographics' and the variable description about partner work status fits demographic data collection."/>
    <s v="HDP00210_MOMNESTSHARED_DataDictionary_2024-07-20.redcap.vlmd_2025-07-30"/>
    <x v="6"/>
    <n v="9613939"/>
    <x v="0"/>
    <x v="1"/>
    <s v="NULL"/>
    <m/>
    <m/>
    <m/>
    <m/>
    <m/>
    <m/>
    <m/>
    <m/>
    <m/>
    <m/>
    <m/>
    <m/>
    <m/>
    <m/>
    <m/>
    <m/>
    <m/>
    <m/>
    <m/>
    <m/>
    <m/>
    <m/>
    <m/>
    <m/>
    <m/>
  </r>
  <r>
    <s v="0.3.2"/>
    <x v="12"/>
    <s v="primaryocc_mom_12month"/>
    <s v="What is your current job or primary occupation?"/>
    <s v="Hollingshead/ Demographics: What is your current job or primary occupation?"/>
    <s v="string"/>
    <m/>
    <m/>
    <m/>
    <m/>
    <m/>
    <m/>
    <m/>
    <m/>
    <m/>
    <m/>
    <m/>
    <m/>
    <m/>
    <m/>
    <m/>
    <m/>
    <m/>
    <m/>
    <m/>
    <m/>
    <m/>
    <m/>
    <m/>
    <m/>
    <s v="Demographics"/>
    <s v="The variable pertains to current job or primary occupation, which is typically collected in the Demographics CRF."/>
    <s v="{&quot;crf_name&quot;:&quot;Demographics&quot;,&quot;rationale&quot;:&quot;The variable pertains to current job or primary occupation, which is typically collected in the Demographics CRF.&quot;}"/>
    <x v="3"/>
    <s v="High"/>
    <s v="The CRF name exactly matches 'Demographics' and the variable description about occupation aligns with demographic data collection."/>
    <s v="HDP00210_MOMNESTSHARED_DataDictionary_2024-07-20.redcap.vlmd_2025-07-30"/>
    <x v="6"/>
    <n v="9613939"/>
    <x v="0"/>
    <x v="1"/>
    <s v="NULL"/>
    <m/>
    <m/>
    <m/>
    <m/>
    <m/>
    <m/>
    <m/>
    <m/>
    <m/>
    <m/>
    <m/>
    <m/>
    <m/>
    <m/>
    <m/>
    <m/>
    <m/>
    <m/>
    <m/>
    <m/>
    <m/>
    <m/>
    <m/>
    <m/>
    <m/>
  </r>
  <r>
    <s v="0.3.2"/>
    <x v="12"/>
    <s v="primaryocc_part_12month"/>
    <s v="What is your spouse/partner's current job or primary occupation?"/>
    <s v="Hollingshead/ Demographics: What is your spouse/partner's current job or primary occupation?"/>
    <s v="string"/>
    <m/>
    <m/>
    <m/>
    <m/>
    <m/>
    <m/>
    <m/>
    <m/>
    <m/>
    <m/>
    <m/>
    <m/>
    <m/>
    <m/>
    <m/>
    <m/>
    <m/>
    <m/>
    <m/>
    <m/>
    <m/>
    <m/>
    <m/>
    <m/>
    <s v="Demographics"/>
    <s v="The variable pertains to spouse/partner occupation collected in demographic data, aligning with the Demographics CRF."/>
    <s v="{&quot;crf_name&quot;:&quot;Demographics&quot;,&quot;rationale&quot;:&quot;The variable pertains to spouse/partner occupation collected in demographic data, aligning with the Demographics CRF.&quot;}"/>
    <x v="3"/>
    <s v="High"/>
    <s v="The CRF name exactly matches 'Demographics' and the variable description aligns with demographic data collection."/>
    <s v="HDP00210_MOMNESTSHARED_DataDictionary_2024-07-20.redcap.vlmd_2025-07-30"/>
    <x v="6"/>
    <n v="9613939"/>
    <x v="0"/>
    <x v="1"/>
    <s v="NULL"/>
    <m/>
    <m/>
    <m/>
    <m/>
    <m/>
    <m/>
    <m/>
    <m/>
    <m/>
    <m/>
    <m/>
    <m/>
    <m/>
    <m/>
    <m/>
    <m/>
    <m/>
    <m/>
    <m/>
    <m/>
    <m/>
    <m/>
    <m/>
    <m/>
    <m/>
  </r>
  <r>
    <s v="0.3.2"/>
    <x v="12"/>
    <s v="edu_partner_12month"/>
    <s v="What is the highest grade or level of education completed by your current spouse/partner?"/>
    <s v="Hollingshead/ Demographics: What is the highest grade or level of education completed by your current spouse/partner?"/>
    <s v="integer"/>
    <m/>
    <m/>
    <m/>
    <s v="1|2|3|4|5|6|7|8|99"/>
    <m/>
    <m/>
    <m/>
    <s v="1=Grade School|2=Middle School|3=High School Graduate - not GED|4=Graduate Equivalent Degree - GED|5=1 to 3 years of full-time college|6=College Degree|7=Post Graduate Degree|8=Other|99=Unknown or no partner"/>
    <m/>
    <m/>
    <m/>
    <m/>
    <m/>
    <m/>
    <m/>
    <m/>
    <m/>
    <m/>
    <m/>
    <m/>
    <m/>
    <m/>
    <m/>
    <m/>
    <s v="Demographics"/>
    <s v="The variable relates to educational level of spouse/partner, fitting within demographic data collected at visits."/>
    <s v="{&quot;crf_name&quot;:&quot;Demographics&quot;,&quot;rationale&quot;:&quot;The variable relates to educational level of spouse/partner, fitting within demographic data collected at visits.&quot;}"/>
    <x v="3"/>
    <s v="High"/>
    <s v="The CRF name exactly matches 'Demographics' and the variable description about educational level of spouse/partner fits demographic data."/>
    <s v="HDP00210_MOMNESTSHARED_DataDictionary_2024-07-20.redcap.vlmd_2025-07-30"/>
    <x v="6"/>
    <n v="9613939"/>
    <x v="0"/>
    <x v="1"/>
    <s v="NULL"/>
    <m/>
    <m/>
    <m/>
    <m/>
    <m/>
    <m/>
    <m/>
    <m/>
    <m/>
    <m/>
    <m/>
    <m/>
    <m/>
    <m/>
    <m/>
    <m/>
    <m/>
    <m/>
    <m/>
    <m/>
    <m/>
    <m/>
    <m/>
    <m/>
    <m/>
  </r>
  <r>
    <s v="0.3.2"/>
    <x v="12"/>
    <s v="edu_partner12month_other"/>
    <s v="If you selected &quot;Other&quot;, please specify:"/>
    <s v="Hollingshead/ Demographics: If you selected &quot;Other&quot;, please specify:"/>
    <s v="string"/>
    <m/>
    <m/>
    <m/>
    <m/>
    <m/>
    <m/>
    <m/>
    <m/>
    <m/>
    <m/>
    <m/>
    <m/>
    <m/>
    <m/>
    <m/>
    <m/>
    <m/>
    <m/>
    <m/>
    <m/>
    <m/>
    <m/>
    <m/>
    <m/>
    <s v="Demographics"/>
    <s v="The variable pertains to demographic information collected at the 12-month visit, specifically education or partner status details."/>
    <s v="{&quot;crf_name&quot;:&quot;DEMOGRAPHICS&quot;,&quot;rationale&quot;:&quot;The variable pertains to demographic information collected at the 12-month visit, specifically education or partner status details.&quot;}"/>
    <x v="3"/>
    <s v="High"/>
    <s v="The CRF name exactly matches 'Demographics' and the description confirms demographic data collection."/>
    <s v="HDP00210_MOMNESTSHARED_DataDictionary_2024-07-20.redcap.vlmd_2025-07-30"/>
    <x v="6"/>
    <n v="9613939"/>
    <x v="0"/>
    <x v="1"/>
    <s v="NULL"/>
    <m/>
    <m/>
    <m/>
    <m/>
    <m/>
    <m/>
    <m/>
    <m/>
    <m/>
    <m/>
    <m/>
    <m/>
    <m/>
    <m/>
    <m/>
    <m/>
    <m/>
    <m/>
    <m/>
    <m/>
    <m/>
    <m/>
    <m/>
    <m/>
    <m/>
  </r>
  <r>
    <s v="0.3.2"/>
    <x v="12"/>
    <s v="yearseduc_partner_12month"/>
    <s v="How many years of formal education has your current spouse/partner completed?"/>
    <s v="Hollingshead/ Demographics: How many years of formal education has your current spouse/partner completed?"/>
    <s v="number"/>
    <m/>
    <m/>
    <m/>
    <m/>
    <m/>
    <m/>
    <m/>
    <m/>
    <m/>
    <m/>
    <m/>
    <m/>
    <m/>
    <m/>
    <m/>
    <m/>
    <m/>
    <m/>
    <m/>
    <m/>
    <m/>
    <m/>
    <m/>
    <m/>
    <s v="Demographics"/>
    <s v="The variable pertains to partner's education level, which aligns with demographic information collected in the Demographics CRF."/>
    <s v="{&quot;crf_name&quot;:&quot;Demographics&quot;,&quot;rationale&quot;:&quot;The variable pertains to partner's education level, which aligns with demographic information collected in the Demographics CRF.&quot;}"/>
    <x v="3"/>
    <s v="High"/>
    <s v="The CRF name exactly matches 'Demographics' and the variable description about partner's education level aligns with demographic data."/>
    <s v="HDP00210_MOMNESTSHARED_DataDictionary_2024-07-20.redcap.vlmd_2025-07-30"/>
    <x v="6"/>
    <n v="9613939"/>
    <x v="0"/>
    <x v="1"/>
    <s v="NULL"/>
    <m/>
    <m/>
    <m/>
    <m/>
    <m/>
    <m/>
    <m/>
    <m/>
    <m/>
    <m/>
    <m/>
    <m/>
    <m/>
    <m/>
    <m/>
    <m/>
    <m/>
    <m/>
    <m/>
    <m/>
    <m/>
    <m/>
    <m/>
    <m/>
    <m/>
  </r>
  <r>
    <s v="0.3.2"/>
    <x v="12"/>
    <s v="insurtype_12month"/>
    <s v="Health Insurance"/>
    <s v="Hollingshead/ Demographics: Health Insurance"/>
    <s v="integer"/>
    <m/>
    <m/>
    <m/>
    <s v="1|2|3|4|99"/>
    <m/>
    <m/>
    <m/>
    <s v="1=Medicaid or Masshealth|2=Private insurance, not through my employer|3=Private insurance, through my employer|4=Other|99=Unknown"/>
    <m/>
    <m/>
    <m/>
    <m/>
    <m/>
    <m/>
    <m/>
    <m/>
    <m/>
    <m/>
    <m/>
    <m/>
    <m/>
    <m/>
    <m/>
    <m/>
    <s v="Demographics"/>
    <s v="The variable relates to health insurance status collected as part of demographic information."/>
    <s v="{&quot;crf_name&quot;:&quot;Demographics&quot;,&quot;rationale&quot;:&quot;The variable relates to health insurance status collected as part of demographic information.&quot;}"/>
    <x v="3"/>
    <s v="High"/>
    <s v="The CRF name exactly matches 'Demographics' and the variable description aligns with demographic information."/>
    <s v="HDP00210_MOMNESTSHARED_DataDictionary_2024-07-20.redcap.vlmd_2025-07-30"/>
    <x v="6"/>
    <n v="9613939"/>
    <x v="0"/>
    <x v="1"/>
    <s v="NULL"/>
    <m/>
    <m/>
    <m/>
    <m/>
    <m/>
    <m/>
    <m/>
    <m/>
    <m/>
    <m/>
    <m/>
    <m/>
    <m/>
    <m/>
    <m/>
    <m/>
    <m/>
    <m/>
    <m/>
    <m/>
    <m/>
    <m/>
    <m/>
    <m/>
    <m/>
  </r>
  <r>
    <s v="0.3.2"/>
    <x v="12"/>
    <s v="insurtype_12month_other"/>
    <s v="If you selected &quot;other&quot;, please specify:"/>
    <s v="Hollingshead/ Demographics: If you selected &quot;other&quot;, please specify:"/>
    <s v="string"/>
    <m/>
    <m/>
    <m/>
    <m/>
    <m/>
    <m/>
    <m/>
    <m/>
    <m/>
    <m/>
    <m/>
    <m/>
    <m/>
    <m/>
    <m/>
    <m/>
    <m/>
    <m/>
    <m/>
    <m/>
    <m/>
    <m/>
    <m/>
    <m/>
    <s v="Demographics"/>
    <s v="The variable pertains to insurance type details collected as part of demographic information typically captured in the Demographics CRF."/>
    <s v="{&quot;crf_name&quot;:&quot;Demographics&quot;,&quot;rationale&quot;:&quot;The variable pertains to insurance type details collected as part of demographic information typically captured in the Demographics CRF.&quot;}"/>
    <x v="3"/>
    <s v="High"/>
    <s v="The CRF name exactly matches 'Demographics' and the variable description about insurance type aligns with demographic data."/>
    <s v="HDP00210_MOMNESTSHARED_DataDictionary_2024-07-20.redcap.vlmd_2025-07-30"/>
    <x v="6"/>
    <n v="9613939"/>
    <x v="0"/>
    <x v="1"/>
    <s v="NULL"/>
    <m/>
    <m/>
    <m/>
    <m/>
    <m/>
    <m/>
    <m/>
    <m/>
    <m/>
    <m/>
    <m/>
    <m/>
    <m/>
    <m/>
    <m/>
    <m/>
    <m/>
    <m/>
    <m/>
    <m/>
    <m/>
    <m/>
    <m/>
    <m/>
    <m/>
  </r>
  <r>
    <s v="0.3.2"/>
    <x v="13"/>
    <s v="record_id"/>
    <s v="Record ID"/>
    <s v="Record ID"/>
    <s v="string"/>
    <m/>
    <m/>
    <m/>
    <m/>
    <m/>
    <m/>
    <m/>
    <m/>
    <m/>
    <m/>
    <m/>
    <m/>
    <m/>
    <m/>
    <m/>
    <m/>
    <m/>
    <m/>
    <m/>
    <m/>
    <m/>
    <m/>
    <m/>
    <m/>
    <s v="Baseline Demographics"/>
    <s v="Record ID is typically captured in the Demographics form as a unique participant identifier."/>
    <s v="{&quot;crf_name&quot;:&quot;Demographics&quot;,&quot;rationale&quot;:&quot;Record ID is typically captured in the Demographics form as a unique participant identifier.&quot;}"/>
    <x v="3"/>
    <s v="High"/>
    <s v="The CRF name exactly matches 'Demographics' and the description about Record ID aligns with typical demographic data capture."/>
    <s v="HDP00429_HDP00429_BACPAC.redcap.vlmd_2025-07-30"/>
    <x v="7"/>
    <n v="9898106"/>
    <x v="0"/>
    <x v="0"/>
    <s v="BACPAC"/>
    <m/>
    <m/>
    <m/>
    <m/>
    <m/>
    <m/>
    <m/>
    <m/>
    <m/>
    <m/>
    <m/>
    <m/>
    <m/>
    <m/>
    <m/>
    <m/>
    <m/>
    <m/>
    <m/>
    <m/>
    <m/>
    <m/>
    <m/>
    <m/>
    <m/>
  </r>
  <r>
    <s v="0.3.2"/>
    <x v="14"/>
    <s v="brthdtc"/>
    <s v="Date of Birth: (mm/dd/yyyy)"/>
    <s v="Part of the Minimal Dataset: Date of Birth: (mm/dd/yyyy)"/>
    <s v="date"/>
    <s v="any"/>
    <m/>
    <m/>
    <m/>
    <m/>
    <m/>
    <m/>
    <m/>
    <m/>
    <m/>
    <m/>
    <m/>
    <m/>
    <m/>
    <m/>
    <m/>
    <m/>
    <m/>
    <m/>
    <m/>
    <m/>
    <m/>
    <m/>
    <m/>
    <s v="Baseline Demographics"/>
    <s v="Variable 'brthdtc' representing date of birth aligns with the Demographics CRF capturing baseline participant information."/>
    <s v="{&quot;crf_name&quot;:&quot;Demographics&quot;,&quot;rationale&quot;:&quot;Variable 'brthdtc' representing date of birth aligns with the Demographics CRF capturing baseline participant information.&quot;}"/>
    <x v="3"/>
    <s v="High"/>
    <s v="The CRF name exactly matches 'Demographics' and the variable description about date of birth aligns with baseline participant information captured in Demographics."/>
    <s v="HDP00429_HDP00429_BACPAC.redcap.vlmd_2025-07-30"/>
    <x v="7"/>
    <n v="9898106"/>
    <x v="0"/>
    <x v="0"/>
    <s v="BACPAC"/>
    <m/>
    <m/>
    <m/>
    <m/>
    <m/>
    <m/>
    <m/>
    <m/>
    <m/>
    <m/>
    <m/>
    <m/>
    <m/>
    <m/>
    <m/>
    <m/>
    <m/>
    <m/>
    <m/>
    <m/>
    <m/>
    <m/>
    <m/>
    <m/>
    <m/>
  </r>
  <r>
    <s v="0.3.2"/>
    <x v="14"/>
    <s v="age"/>
    <s v="Age:"/>
    <s v="Part of the Minimal Dataset: Age:"/>
    <s v="integer"/>
    <m/>
    <m/>
    <m/>
    <m/>
    <m/>
    <m/>
    <m/>
    <m/>
    <m/>
    <m/>
    <m/>
    <m/>
    <m/>
    <m/>
    <m/>
    <m/>
    <m/>
    <m/>
    <m/>
    <m/>
    <m/>
    <m/>
    <m/>
    <m/>
    <s v="Baseline Demographics"/>
    <s v="The variable 'age' typically belongs to baseline demographic information collected at study start."/>
    <s v="{&quot;crf_name&quot;:&quot;Baseline Demographics&quot;,&quot;rationale&quot;:&quot;The variable 'age' typically belongs to baseline demographic information collected at study start.&quot;}"/>
    <x v="3"/>
    <s v="High"/>
    <s v="The CRF name 'Baseline Demographics' exactly matches the HEAL Core CRF 'Demographics' and the variable 'age' aligns with demographic data."/>
    <s v="HDP00429_HDP00429_BACPAC.redcap.vlmd_2025-07-30"/>
    <x v="7"/>
    <n v="9898106"/>
    <x v="0"/>
    <x v="0"/>
    <s v="BACPAC"/>
    <m/>
    <m/>
    <m/>
    <m/>
    <m/>
    <m/>
    <m/>
    <m/>
    <m/>
    <m/>
    <m/>
    <m/>
    <m/>
    <m/>
    <m/>
    <m/>
    <m/>
    <m/>
    <m/>
    <m/>
    <m/>
    <m/>
    <m/>
    <m/>
    <m/>
  </r>
  <r>
    <s v="0.3.2"/>
    <x v="14"/>
    <s v="sex"/>
    <s v="Sex at birth:"/>
    <s v="Part of the Minimal Dataset: Sex at birth:"/>
    <s v="integer"/>
    <m/>
    <m/>
    <m/>
    <s v="1|2|3|4"/>
    <m/>
    <m/>
    <m/>
    <s v="1=Male|2=Female|3=Unknown|4=Intersex"/>
    <m/>
    <m/>
    <m/>
    <m/>
    <m/>
    <m/>
    <m/>
    <m/>
    <m/>
    <m/>
    <m/>
    <m/>
    <m/>
    <m/>
    <m/>
    <m/>
    <s v="Baseline Demographics"/>
    <s v="The variable 'sex' as 'Sex at birth' aligns with baseline demographic information collected at study start."/>
    <s v="{&quot;crf_name&quot;:&quot;Baseline Demographics&quot;,&quot;rationale&quot;:&quot;The variable 'sex' as 'Sex at birth' aligns with baseline demographic information collected at study start.&quot;}"/>
    <x v="3"/>
    <s v="High"/>
    <s v="The CRF name 'Baseline Demographics' exactly matches 'Demographics' and the variable 'sex' aligns with demographic data."/>
    <s v="HDP00429_HDP00429_BACPAC.redcap.vlmd_2025-07-30"/>
    <x v="7"/>
    <n v="9898106"/>
    <x v="0"/>
    <x v="0"/>
    <s v="BACPAC"/>
    <m/>
    <m/>
    <m/>
    <m/>
    <m/>
    <m/>
    <m/>
    <m/>
    <m/>
    <m/>
    <m/>
    <m/>
    <m/>
    <m/>
    <m/>
    <m/>
    <m/>
    <m/>
    <m/>
    <m/>
    <m/>
    <m/>
    <m/>
    <m/>
    <m/>
  </r>
  <r>
    <s v="0.3.2"/>
    <x v="14"/>
    <s v="ethnic"/>
    <s v="Ethnicity: (Choose one)"/>
    <s v="Part of the Minimal Dataset: Ethnicity: (Choose one)"/>
    <s v="integer"/>
    <m/>
    <m/>
    <m/>
    <s v="1|2|3|4"/>
    <m/>
    <m/>
    <m/>
    <s v="1=Hispanic or Latino|2=Not Hispanic or Latino|3=Unknown|4=Not reported"/>
    <m/>
    <m/>
    <m/>
    <m/>
    <m/>
    <m/>
    <m/>
    <m/>
    <m/>
    <m/>
    <m/>
    <m/>
    <m/>
    <m/>
    <m/>
    <m/>
    <s v="Baseline Demographics"/>
    <s v="The variable 'ethnic' related to ethnicity is typically collected in the Baseline Demographics form as part of minimal dataset information."/>
    <s v="{&quot;crf_name&quot;:&quot;Baseline Demographics&quot;,&quot;rationale&quot;:&quot;The variable 'ethnic' related to ethnicity is typically collected in the Baseline Demographics form as part of minimal dataset information.&quot;}"/>
    <x v="3"/>
    <s v="High"/>
    <s v="The CRF name exactly matches 'Demographics' and the variable related to ethnicity aligns with demographic data collection."/>
    <s v="HDP00429_HDP00429_BACPAC.redcap.vlmd_2025-07-30"/>
    <x v="7"/>
    <n v="9898106"/>
    <x v="0"/>
    <x v="0"/>
    <s v="BACPAC"/>
    <m/>
    <m/>
    <m/>
    <m/>
    <m/>
    <m/>
    <m/>
    <m/>
    <m/>
    <m/>
    <m/>
    <m/>
    <m/>
    <m/>
    <m/>
    <m/>
    <m/>
    <m/>
    <m/>
    <m/>
    <m/>
    <m/>
    <m/>
    <m/>
    <m/>
  </r>
  <r>
    <s v="0.3.2"/>
    <x v="14"/>
    <s v="race___1"/>
    <s v="Race: American Indian or Alaskan Native"/>
    <s v="Part of the Minimal Dataset: Race: (Choose all that apply)[choice=American Indian or Alaskan Native]"/>
    <s v="boolean"/>
    <m/>
    <m/>
    <m/>
    <s v="0|1"/>
    <m/>
    <m/>
    <m/>
    <s v="0=Unchecked|1=Checked"/>
    <m/>
    <m/>
    <m/>
    <m/>
    <m/>
    <m/>
    <m/>
    <m/>
    <m/>
    <m/>
    <m/>
    <m/>
    <m/>
    <m/>
    <m/>
    <m/>
    <s v="Baseline Demographics"/>
    <s v="The variable pertains to race information collected at baseline, which is typically part of the Demographics CRF."/>
    <s v="{&quot;crf_name&quot;:&quot;Demographics&quot;,&quot;rationale&quot;:&quot;The variable pertains to race information collected at baseline, which is typically part of the Demographics CRF.&quot;}"/>
    <x v="3"/>
    <s v="High"/>
    <s v="The CRF name exactly matches 'Demographics' and the variable description about race information aligns with typical demographic data collected."/>
    <s v="HDP00429_HDP00429_BACPAC.redcap.vlmd_2025-07-30"/>
    <x v="7"/>
    <n v="9898106"/>
    <x v="0"/>
    <x v="0"/>
    <s v="BACPAC"/>
    <m/>
    <m/>
    <m/>
    <m/>
    <m/>
    <m/>
    <m/>
    <m/>
    <m/>
    <m/>
    <m/>
    <m/>
    <m/>
    <m/>
    <m/>
    <m/>
    <m/>
    <m/>
    <m/>
    <m/>
    <m/>
    <m/>
    <m/>
    <m/>
    <m/>
  </r>
  <r>
    <s v="0.3.2"/>
    <x v="14"/>
    <s v="race___2"/>
    <s v="Race: Asian"/>
    <s v="Part of the Minimal Dataset: Race: (Choose all that apply)[choice=Asian]"/>
    <s v="boolean"/>
    <m/>
    <m/>
    <m/>
    <s v="0|1"/>
    <m/>
    <m/>
    <m/>
    <s v="0=Unchecked|1=Checked"/>
    <m/>
    <m/>
    <m/>
    <m/>
    <m/>
    <m/>
    <m/>
    <m/>
    <m/>
    <m/>
    <m/>
    <m/>
    <m/>
    <m/>
    <m/>
    <m/>
    <s v="Baseline Demographics"/>
    <s v="The variable pertains to race information collected at baseline, matching the Baseline Demographics form."/>
    <s v="{&quot;crf_name&quot;:&quot;Baseline Demographics&quot;,&quot;rationale&quot;:&quot;The variable pertains to race information collected at baseline, matching the Baseline Demographics form.&quot;}"/>
    <x v="3"/>
    <s v="High"/>
    <s v="The CRF name exactly matches 'Demographics' and the variable description about race information at baseline aligns with demographic data."/>
    <s v="HDP00429_HDP00429_BACPAC.redcap.vlmd_2025-07-30"/>
    <x v="7"/>
    <n v="9898106"/>
    <x v="0"/>
    <x v="0"/>
    <s v="BACPAC"/>
    <m/>
    <m/>
    <m/>
    <m/>
    <m/>
    <m/>
    <m/>
    <m/>
    <m/>
    <m/>
    <m/>
    <m/>
    <m/>
    <m/>
    <m/>
    <m/>
    <m/>
    <m/>
    <m/>
    <m/>
    <m/>
    <m/>
    <m/>
    <m/>
    <m/>
  </r>
  <r>
    <s v="0.3.2"/>
    <x v="14"/>
    <s v="race___3"/>
    <s v="Race: Black or African American"/>
    <s v="Part of the Minimal Dataset: Race: (Choose all that apply)[choice=Black or African American]"/>
    <s v="boolean"/>
    <m/>
    <m/>
    <m/>
    <s v="0|1"/>
    <m/>
    <m/>
    <m/>
    <s v="0=Unchecked|1=Checked"/>
    <m/>
    <m/>
    <m/>
    <m/>
    <m/>
    <m/>
    <m/>
    <m/>
    <m/>
    <m/>
    <m/>
    <m/>
    <m/>
    <m/>
    <m/>
    <m/>
    <s v="Baseline Demographics"/>
    <s v="The variable pertains to race, a core demographic characteristic typically collected in the Demographics CRF."/>
    <s v="{&quot;crf_name&quot;:&quot;Demographics&quot;,&quot;rationale&quot;:&quot;The variable pertains to race, a core demographic characteristic typically collected in the Demographics CRF.&quot;}"/>
    <x v="3"/>
    <s v="High"/>
    <s v="The CRF name exactly matches 'Demographics' and the variable description about race aligns with core demographic data collected in this CRF."/>
    <s v="HDP00429_HDP00429_BACPAC.redcap.vlmd_2025-07-30"/>
    <x v="7"/>
    <n v="9898106"/>
    <x v="0"/>
    <x v="0"/>
    <s v="BACPAC"/>
    <m/>
    <m/>
    <m/>
    <m/>
    <m/>
    <m/>
    <m/>
    <m/>
    <m/>
    <m/>
    <m/>
    <m/>
    <m/>
    <m/>
    <m/>
    <m/>
    <m/>
    <m/>
    <m/>
    <m/>
    <m/>
    <m/>
    <m/>
    <m/>
    <m/>
  </r>
  <r>
    <s v="0.3.2"/>
    <x v="14"/>
    <s v="race___4"/>
    <s v="Race: Native Hawaiian or Pacific Islander"/>
    <s v="Part of the Minimal Dataset: Race: (Choose all that apply)[choice=Native Hawaiian or Pacific Islander]"/>
    <s v="boolean"/>
    <m/>
    <m/>
    <m/>
    <s v="0|1"/>
    <m/>
    <m/>
    <m/>
    <s v="0=Unchecked|1=Checked"/>
    <m/>
    <m/>
    <m/>
    <m/>
    <m/>
    <m/>
    <m/>
    <m/>
    <m/>
    <m/>
    <m/>
    <m/>
    <m/>
    <m/>
    <m/>
    <m/>
    <s v="Baseline Demographics"/>
    <s v="The variable pertains to race information collected at baseline, which is typically captured in the Demographics CRF."/>
    <s v="{&quot;crf_name&quot;:&quot;Demographics&quot;,&quot;rationale&quot;:&quot;The variable pertains to race information collected at baseline, which is typically captured in the Demographics CRF.&quot;}"/>
    <x v="3"/>
    <s v="High"/>
    <s v="The CRF name exactly matches 'Demographics' and the description about race information aligns with typical demographic data collection."/>
    <s v="HDP00429_HDP00429_BACPAC.redcap.vlmd_2025-07-30"/>
    <x v="7"/>
    <n v="9898106"/>
    <x v="0"/>
    <x v="0"/>
    <s v="BACPAC"/>
    <m/>
    <m/>
    <m/>
    <m/>
    <m/>
    <m/>
    <m/>
    <m/>
    <m/>
    <m/>
    <m/>
    <m/>
    <m/>
    <m/>
    <m/>
    <m/>
    <m/>
    <m/>
    <m/>
    <m/>
    <m/>
    <m/>
    <m/>
    <m/>
    <m/>
  </r>
  <r>
    <s v="0.3.2"/>
    <x v="14"/>
    <s v="race___5"/>
    <s v="Race: White"/>
    <s v="Part of the Minimal Dataset: Race: (Choose all that apply)[choice=White]"/>
    <s v="boolean"/>
    <m/>
    <m/>
    <m/>
    <s v="0|1"/>
    <m/>
    <m/>
    <m/>
    <s v="0=Unchecked|1=Checked"/>
    <m/>
    <m/>
    <m/>
    <m/>
    <m/>
    <m/>
    <m/>
    <m/>
    <m/>
    <m/>
    <m/>
    <m/>
    <m/>
    <m/>
    <m/>
    <m/>
    <s v="Baseline Demographics"/>
    <s v="The variable pertains to race selection, which is typically collected in the Demographics CRF at baseline."/>
    <s v="{&quot;crf_name&quot;:&quot;Demographics&quot;,&quot;rationale&quot;:&quot;The variable pertains to race selection, which is typically collected in the Demographics CRF at baseline.&quot;}"/>
    <x v="3"/>
    <s v="High"/>
    <s v="The CRF name exactly matches 'Demographics' and the variable description about race selection aligns with typical demographic data collection."/>
    <s v="HDP00429_HDP00429_BACPAC.redcap.vlmd_2025-07-30"/>
    <x v="7"/>
    <n v="9898106"/>
    <x v="0"/>
    <x v="0"/>
    <s v="BACPAC"/>
    <m/>
    <m/>
    <m/>
    <m/>
    <m/>
    <m/>
    <m/>
    <m/>
    <m/>
    <m/>
    <m/>
    <m/>
    <m/>
    <m/>
    <m/>
    <m/>
    <m/>
    <m/>
    <m/>
    <m/>
    <m/>
    <m/>
    <m/>
    <m/>
    <m/>
  </r>
  <r>
    <s v="0.3.2"/>
    <x v="14"/>
    <s v="race___6"/>
    <s v="Race: Unknown"/>
    <s v="Part of the Minimal Dataset: Race: (Choose all that apply)[choice=Unknown]"/>
    <s v="boolean"/>
    <m/>
    <m/>
    <m/>
    <s v="0|1"/>
    <m/>
    <m/>
    <m/>
    <s v="0=Unchecked|1=Checked"/>
    <m/>
    <m/>
    <m/>
    <m/>
    <m/>
    <m/>
    <m/>
    <m/>
    <m/>
    <m/>
    <m/>
    <m/>
    <m/>
    <m/>
    <m/>
    <m/>
    <s v="Baseline Demographics"/>
    <s v="The variable pertains to race information collected at baseline, matching the Baseline Demographics form."/>
    <s v="{&quot;crf_name&quot;:&quot;Baseline Demographics&quot;,&quot;rationale&quot;:&quot;The variable pertains to race information collected at baseline, matching the Baseline Demographics form.&quot;}"/>
    <x v="3"/>
    <s v="High"/>
    <s v="The CRF name exactly matches 'Demographics' and the variable description about race information aligns with demographic data."/>
    <s v="HDP00429_HDP00429_BACPAC.redcap.vlmd_2025-07-30"/>
    <x v="7"/>
    <n v="9898106"/>
    <x v="0"/>
    <x v="0"/>
    <s v="BACPAC"/>
    <m/>
    <m/>
    <m/>
    <m/>
    <m/>
    <m/>
    <m/>
    <m/>
    <m/>
    <m/>
    <m/>
    <m/>
    <m/>
    <m/>
    <m/>
    <m/>
    <m/>
    <m/>
    <m/>
    <m/>
    <m/>
    <m/>
    <m/>
    <m/>
    <m/>
  </r>
  <r>
    <s v="0.3.2"/>
    <x v="14"/>
    <s v="race___7"/>
    <s v="Race: Not reported"/>
    <s v="Part of the Minimal Dataset: Race: (Choose all that apply)[choice=Not reported]"/>
    <s v="boolean"/>
    <m/>
    <m/>
    <m/>
    <s v="0|1"/>
    <m/>
    <m/>
    <m/>
    <s v="0=Unchecked|1=Checked"/>
    <m/>
    <m/>
    <m/>
    <m/>
    <m/>
    <m/>
    <m/>
    <m/>
    <m/>
    <m/>
    <m/>
    <m/>
    <m/>
    <m/>
    <m/>
    <m/>
    <s v="Baseline Demographics"/>
    <s v="Variable pertains to race data collected at baseline, matching the Demographics CRF focused on participant baseline characteristics."/>
    <s v="{&quot;crf_name&quot;:&quot;Demographics&quot;,&quot;rationale&quot;:&quot;Variable pertains to race data collected at baseline, matching the Demographics CRF focused on participant baseline characteristics.&quot;}"/>
    <x v="3"/>
    <s v="High"/>
    <s v="CRF name exactly matches 'Demographics' and variable description aligns with baseline participant characteristics."/>
    <s v="HDP00429_HDP00429_BACPAC.redcap.vlmd_2025-07-30"/>
    <x v="7"/>
    <n v="9898106"/>
    <x v="0"/>
    <x v="0"/>
    <s v="BACPAC"/>
    <m/>
    <m/>
    <m/>
    <m/>
    <m/>
    <m/>
    <m/>
    <m/>
    <m/>
    <m/>
    <m/>
    <m/>
    <m/>
    <m/>
    <m/>
    <m/>
    <m/>
    <m/>
    <m/>
    <m/>
    <m/>
    <m/>
    <m/>
    <m/>
    <m/>
  </r>
  <r>
    <s v="0.3.2"/>
    <x v="14"/>
    <s v="edlevel"/>
    <s v="What is the highest level of education you have completed?"/>
    <s v="Part of the Minimal Dataset: What is the highest level of education you have completed?"/>
    <s v="integer"/>
    <m/>
    <m/>
    <m/>
    <s v="1|2|3|4|5|6|7|8|9"/>
    <m/>
    <m/>
    <m/>
    <s v="1=Primary (Elementary School)|2=Lower Secondary (Middle School)|3=Upper Secondary (High School)|4=Diploma or equivalent (GED)|5=Some college/Certificate|6=Vocation/Trade School|7=Bachelor’s Degree|8=Some Graduate or Professional School|9=Graduate or Professional School diploma"/>
    <m/>
    <m/>
    <m/>
    <m/>
    <m/>
    <m/>
    <m/>
    <m/>
    <m/>
    <m/>
    <m/>
    <m/>
    <m/>
    <m/>
    <m/>
    <m/>
    <s v="Baseline Demographics"/>
    <s v="The variable 'edlevel' relates to education level, which is typically collected in baseline demographic forms."/>
    <s v="{&quot;crf_name&quot;:&quot;Baseline Demographics&quot;,&quot;rationale&quot;:&quot;The variable 'edlevel' relates to education level, which is typically collected in baseline demographic forms.&quot;}"/>
    <x v="3"/>
    <s v="High"/>
    <s v="The CRF name 'Baseline Demographics' exactly matches the HEAL Core CRF 'Demographics' and the variable 'edlevel' aligns with typical demographic data."/>
    <s v="HDP00429_HDP00429_BACPAC.redcap.vlmd_2025-07-30"/>
    <x v="7"/>
    <n v="9898106"/>
    <x v="0"/>
    <x v="0"/>
    <s v="BACPAC"/>
    <m/>
    <m/>
    <m/>
    <m/>
    <m/>
    <m/>
    <m/>
    <m/>
    <m/>
    <m/>
    <m/>
    <m/>
    <m/>
    <m/>
    <m/>
    <m/>
    <m/>
    <m/>
    <m/>
    <m/>
    <m/>
    <m/>
    <m/>
    <m/>
    <m/>
  </r>
  <r>
    <s v="0.3.2"/>
    <x v="14"/>
    <s v="bpdisab"/>
    <s v="Have you ever applied for, or received, disability insurance for your pain condition?"/>
    <s v="Part of the Minimal Dataset: Have you ever applied for, or received, disability insurance for your pain condition?"/>
    <s v="integer"/>
    <m/>
    <m/>
    <m/>
    <s v="1|0|2"/>
    <m/>
    <m/>
    <m/>
    <s v="1=Yes|0=No|2=Does not apply"/>
    <m/>
    <m/>
    <m/>
    <m/>
    <m/>
    <m/>
    <m/>
    <m/>
    <m/>
    <m/>
    <m/>
    <m/>
    <m/>
    <m/>
    <m/>
    <m/>
    <s v="Baseline Demographics"/>
    <s v="The variable pertains to baseline demographic information about disability insurance related to pain, matching the Baseline Demographics form."/>
    <s v="{&quot;crf_name&quot;:&quot;Baseline Demographics&quot;,&quot;rationale&quot;:&quot;The variable pertains to baseline demographic information about disability insurance related to pain, matching the Baseline Demographics form.&quot;}"/>
    <x v="3"/>
    <s v="High"/>
    <s v="The CRF name 'Baseline Demographics' exactly matches 'Demographics' and the variables relate to baseline demographic information."/>
    <s v="HDP00429_HDP00429_BACPAC.redcap.vlmd_2025-07-30"/>
    <x v="7"/>
    <n v="9898106"/>
    <x v="0"/>
    <x v="0"/>
    <s v="BACPAC"/>
    <m/>
    <m/>
    <m/>
    <m/>
    <m/>
    <m/>
    <m/>
    <m/>
    <m/>
    <m/>
    <m/>
    <m/>
    <m/>
    <m/>
    <m/>
    <m/>
    <m/>
    <m/>
    <m/>
    <m/>
    <m/>
    <m/>
    <m/>
    <m/>
    <m/>
  </r>
  <r>
    <s v="0.3.2"/>
    <x v="14"/>
    <s v="height"/>
    <s v="Height (inches):"/>
    <s v="Part of the Minimal Dataset: Height (inches):"/>
    <s v="integer"/>
    <m/>
    <m/>
    <m/>
    <m/>
    <m/>
    <m/>
    <m/>
    <m/>
    <m/>
    <m/>
    <m/>
    <m/>
    <m/>
    <m/>
    <m/>
    <m/>
    <m/>
    <m/>
    <m/>
    <m/>
    <m/>
    <m/>
    <m/>
    <m/>
    <s v="Baseline Demographics"/>
    <s v="The variable 'height' is a fundamental demographic measure typically collected at baseline, matching the 'Baseline Demographics' form."/>
    <s v="{&quot;crf_name&quot;:&quot;Baseline Demographics&quot;,&quot;rationale&quot;:&quot;The variable 'height' is a fundamental demographic measure typically collected at baseline, matching the 'Baseline Demographics' form.&quot;}"/>
    <x v="3"/>
    <s v="High"/>
    <s v="The CRF name 'Baseline Demographics' exactly matches 'Demographics' and the variable 'height' is a core demographic measure."/>
    <s v="HDP00429_HDP00429_BACPAC.redcap.vlmd_2025-07-30"/>
    <x v="7"/>
    <n v="9898106"/>
    <x v="0"/>
    <x v="0"/>
    <s v="BACPAC"/>
    <m/>
    <m/>
    <m/>
    <m/>
    <m/>
    <m/>
    <m/>
    <m/>
    <m/>
    <m/>
    <m/>
    <m/>
    <m/>
    <m/>
    <m/>
    <m/>
    <m/>
    <m/>
    <m/>
    <m/>
    <m/>
    <m/>
    <m/>
    <m/>
    <m/>
  </r>
  <r>
    <s v="0.3.2"/>
    <x v="14"/>
    <s v="weight"/>
    <s v="Weight (lbs):"/>
    <s v="Part of the Minimal Dataset: Weight (lbs):"/>
    <s v="integer"/>
    <m/>
    <m/>
    <m/>
    <m/>
    <m/>
    <m/>
    <m/>
    <m/>
    <m/>
    <m/>
    <m/>
    <m/>
    <m/>
    <m/>
    <m/>
    <m/>
    <m/>
    <m/>
    <m/>
    <m/>
    <m/>
    <m/>
    <m/>
    <m/>
    <s v="Baseline Demographics"/>
    <s v="Weight is a core demographic measurement typically collected in the Demographics CRF."/>
    <s v="{&quot;crf_name&quot;:&quot;Demographics&quot;,&quot;rationale&quot;:&quot;Weight is a core demographic measurement typically collected in the Demographics CRF.&quot;}"/>
    <x v="3"/>
    <s v="High"/>
    <s v="The CRF name exactly matches 'Demographics' and the description about weight aligns with demographic data collection."/>
    <s v="HDP00429_HDP00429_BACPAC.redcap.vlmd_2025-07-30"/>
    <x v="7"/>
    <n v="9898106"/>
    <x v="0"/>
    <x v="0"/>
    <s v="BACPAC"/>
    <m/>
    <m/>
    <m/>
    <m/>
    <m/>
    <m/>
    <m/>
    <m/>
    <m/>
    <m/>
    <m/>
    <m/>
    <m/>
    <m/>
    <m/>
    <m/>
    <m/>
    <m/>
    <m/>
    <m/>
    <m/>
    <m/>
    <m/>
    <m/>
    <m/>
  </r>
  <r>
    <s v="0.3.2"/>
    <x v="14"/>
    <s v="hhincome"/>
    <s v="What is your annual household income from all sources?"/>
    <s v="Part of the Minimal Dataset: What is your annual household income from all sources?"/>
    <s v="integer"/>
    <m/>
    <m/>
    <m/>
    <s v="1|2|3|4|5|6|7|8|9|10"/>
    <m/>
    <m/>
    <m/>
    <s v="1=Less than $10,000|2=$10,000 - $24,999|3=$25,000 - $34,999|4=$35,000 - $49,999|5=$50,000 - $74,999|6=$75,000 - $99,999|7=$100,000 - $149,999|8=$150,000 - $199,999|9=$200,000 or more|10=Prefer not to answer"/>
    <m/>
    <m/>
    <m/>
    <m/>
    <m/>
    <m/>
    <m/>
    <m/>
    <m/>
    <m/>
    <m/>
    <m/>
    <m/>
    <m/>
    <m/>
    <m/>
    <s v="Baseline Demographics"/>
    <s v="The variable 'hhincome' relates to household income, which is typically collected in the Baseline Demographics form as part of minimal dataset information."/>
    <s v="{&quot;crf_name&quot;:&quot;Baseline Demographics&quot;,&quot;rationale&quot;:&quot;The variable 'hhincome' relates to household income, which is typically collected in the Baseline Demographics form as part of minimal dataset information.&quot;}"/>
    <x v="3"/>
    <s v="High"/>
    <s v="The CRF name exactly matches 'Demographics' and the variable 'hhincome' aligns with typical demographic data collected in this form."/>
    <s v="HDP00429_HDP00429_BACPAC.redcap.vlmd_2025-07-30"/>
    <x v="7"/>
    <n v="9898106"/>
    <x v="0"/>
    <x v="0"/>
    <s v="BACPAC"/>
    <m/>
    <m/>
    <m/>
    <m/>
    <m/>
    <m/>
    <m/>
    <m/>
    <m/>
    <m/>
    <m/>
    <m/>
    <m/>
    <m/>
    <m/>
    <m/>
    <m/>
    <m/>
    <m/>
    <m/>
    <m/>
    <m/>
    <m/>
    <m/>
    <m/>
  </r>
  <r>
    <s v="0.3.2"/>
    <x v="15"/>
    <s v="esc21_bisqsex"/>
    <s v="Sex:"/>
    <s v="Sex:"/>
    <s v="integer"/>
    <m/>
    <m/>
    <m/>
    <s v="1|2"/>
    <m/>
    <m/>
    <m/>
    <s v="1='Male'|2='Female'"/>
    <m/>
    <m/>
    <m/>
    <m/>
    <m/>
    <m/>
    <m/>
    <m/>
    <m/>
    <m/>
    <m/>
    <m/>
    <m/>
    <m/>
    <m/>
    <m/>
    <s v="Demographics"/>
    <s v="The variable 'sex' typically belongs to the Demographics CRF, which captures basic participant characteristics."/>
    <s v="{&quot;crf_name&quot;:&quot;Demographics&quot;,&quot;rationale&quot;:&quot;The variable 'sex' typically belongs to the Demographics CRF, which captures basic participant characteristics.&quot;}"/>
    <x v="3"/>
    <s v="High"/>
    <s v="The CRF name exactly matches 'Demographics' and the variable 'sex' aligns with basic participant characteristics captured in this CRF."/>
    <s v="HDP00540_ACTNOWESC_DataDictionary_clean.redcap.vlmd_2025-07-30"/>
    <x v="8"/>
    <n v="10170501"/>
    <x v="2"/>
    <x v="1"/>
    <s v="ACT NOW"/>
    <m/>
    <m/>
    <m/>
    <m/>
    <m/>
    <m/>
    <m/>
    <m/>
    <m/>
    <m/>
    <m/>
    <m/>
    <m/>
    <m/>
    <m/>
    <m/>
    <m/>
    <m/>
    <m/>
    <m/>
    <m/>
    <m/>
    <m/>
    <m/>
    <m/>
  </r>
  <r>
    <s v="0.3.2"/>
    <x v="15"/>
    <s v="esc21_bisqrel_sp"/>
    <s v="Please specify the 'other' relationship to the child"/>
    <s v="Please specify the 'other' relationship to the child"/>
    <s v="string"/>
    <m/>
    <m/>
    <m/>
    <m/>
    <m/>
    <m/>
    <m/>
    <m/>
    <m/>
    <m/>
    <m/>
    <m/>
    <m/>
    <m/>
    <m/>
    <m/>
    <m/>
    <m/>
    <m/>
    <m/>
    <m/>
    <m/>
    <m/>
    <m/>
    <s v="Demographics"/>
    <s v="The variable pertains to specifying 'other' relationships, indicating demographic and relational data typically collected in baseline forms."/>
    <s v="{&quot;crf_name&quot;:&quot;Baseline Demographics and Socioeconomic Status&quot;,&quot;rationale&quot;:&quot;The variable pertains to specifying 'other' relationships, indicating demographic and relational data typically collected in baseline forms.&quot;}"/>
    <x v="3"/>
    <s v="High"/>
    <s v="The CRF name exactly matches 'Demographics' and the description about relationships aligns with demographic data collection."/>
    <s v="HDP00540_ACTNOWESC_DataDictionary_clean.redcap.vlmd_2025-07-30"/>
    <x v="8"/>
    <n v="10170501"/>
    <x v="2"/>
    <x v="1"/>
    <s v="ACT NOW"/>
    <m/>
    <m/>
    <m/>
    <m/>
    <m/>
    <m/>
    <m/>
    <m/>
    <m/>
    <m/>
    <m/>
    <m/>
    <m/>
    <m/>
    <m/>
    <m/>
    <m/>
    <m/>
    <m/>
    <m/>
    <m/>
    <m/>
    <m/>
    <m/>
    <m/>
  </r>
  <r>
    <s v="0.3.2"/>
    <x v="15"/>
    <s v="esc21_bisq_birthdat"/>
    <s v="Date of birth:"/>
    <s v="Date of birth:"/>
    <s v="date"/>
    <s v="any"/>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3"/>
    <s v="High"/>
    <s v="The CRF name exactly matches 'Demographics' and the variable description aligns with typical demographic data collection such as date of birth."/>
    <s v="HDP00540_ACTNOWESC_DataDictionary_clean.redcap.vlmd_2025-07-30"/>
    <x v="8"/>
    <n v="10170501"/>
    <x v="2"/>
    <x v="1"/>
    <s v="ACT NOW"/>
    <m/>
    <m/>
    <m/>
    <m/>
    <m/>
    <m/>
    <m/>
    <m/>
    <m/>
    <m/>
    <m/>
    <m/>
    <m/>
    <m/>
    <m/>
    <m/>
    <m/>
    <m/>
    <m/>
    <m/>
    <m/>
    <m/>
    <m/>
    <m/>
    <m/>
  </r>
  <r>
    <s v="0.3.2"/>
    <x v="16"/>
    <s v="esc29_promisrel"/>
    <s v="What is your relationship to the child?"/>
    <s v="What is your relationship to the child?"/>
    <s v="string"/>
    <m/>
    <m/>
    <m/>
    <s v="unenc_0|unenc_1|unenc_2|unenc_3|unenc_4|unenc_5|unenc_6|unenc_7|unenc_8"/>
    <m/>
    <m/>
    <m/>
    <s v="unenc_0=1|unenc_1=2|unenc_2=3|unenc_3=4|unenc_4=5|unenc_5=6|unenc_6=7|unenc_7=8|unenc_8=999"/>
    <m/>
    <m/>
    <m/>
    <m/>
    <m/>
    <m/>
    <m/>
    <m/>
    <m/>
    <m/>
    <m/>
    <m/>
    <m/>
    <m/>
    <m/>
    <m/>
    <s v="Demographics"/>
    <s v="The variable pertains to relationship to the child, which is typically collected in the Demographics form."/>
    <s v="{&quot;crf_name&quot;:&quot;Demographics&quot;,&quot;rationale&quot;:&quot;The variable pertains to relationship to the child, which is typically collected in the Demographics form.&quot;}"/>
    <x v="3"/>
    <s v="High"/>
    <s v="The CRF name exactly matches 'Demographics' and the variable description about relationship to the child aligns with demographic data collection."/>
    <s v="HDP00540_ACTNOWESC_DataDictionary_clean.redcap.vlmd_2025-07-30"/>
    <x v="8"/>
    <n v="10170501"/>
    <x v="2"/>
    <x v="1"/>
    <s v="ACT NOW"/>
    <m/>
    <m/>
    <m/>
    <m/>
    <m/>
    <m/>
    <m/>
    <m/>
    <m/>
    <m/>
    <m/>
    <m/>
    <m/>
    <m/>
    <m/>
    <m/>
    <m/>
    <m/>
    <m/>
    <m/>
    <m/>
    <m/>
    <m/>
    <m/>
    <m/>
  </r>
  <r>
    <s v="0.3.2"/>
    <x v="17"/>
    <s v="imhv1_sex"/>
    <s v="Sex"/>
    <s v="Sex"/>
    <s v="string"/>
    <m/>
    <m/>
    <m/>
    <s v="unenc_0|unenc_1|unenc_2"/>
    <m/>
    <m/>
    <m/>
    <s v="unenc_0=Male|unenc_1=Female|unenc_2=Ambiguous"/>
    <m/>
    <m/>
    <m/>
    <m/>
    <m/>
    <m/>
    <m/>
    <m/>
    <m/>
    <m/>
    <m/>
    <m/>
    <m/>
    <m/>
    <m/>
    <m/>
    <s v="Demographics"/>
    <s v="The variable 'imhv1_sex' captures sex, a standard demographic characteristic typically collected in the Demographics CRF."/>
    <s v="{&quot;crf_name&quot;:&quot;Demographics&quot;,&quot;rationale&quot;:&quot;The variable 'imhv1_sex' captures sex, a standard demographic characteristic typically collected in the Demographics CRF.&quot;}"/>
    <x v="3"/>
    <s v="High"/>
    <s v="The CRF name exactly matches 'Demographics' and the variable description aligns with standard demographic data collection."/>
    <s v="HDP00540_ACTNOWESC_DataDictionary_clean.redcap.vlmd_2025-07-30"/>
    <x v="8"/>
    <n v="10170501"/>
    <x v="2"/>
    <x v="1"/>
    <s v="ACT NOW"/>
    <m/>
    <m/>
    <m/>
    <m/>
    <m/>
    <m/>
    <m/>
    <m/>
    <m/>
    <m/>
    <m/>
    <m/>
    <m/>
    <m/>
    <m/>
    <m/>
    <m/>
    <m/>
    <m/>
    <m/>
    <m/>
    <m/>
    <m/>
    <m/>
    <m/>
  </r>
  <r>
    <s v="0.3.2"/>
    <x v="17"/>
    <s v="imhv1_sex_std"/>
    <s v="Sex (Standardized)"/>
    <s v="Sex (Standardized)"/>
    <s v="string"/>
    <m/>
    <m/>
    <m/>
    <s v="unenc_0|unenc_1|unenc_2"/>
    <m/>
    <m/>
    <m/>
    <s v="unenc_0=1|unenc_1=2|unenc_2=3"/>
    <m/>
    <m/>
    <m/>
    <m/>
    <m/>
    <m/>
    <m/>
    <m/>
    <m/>
    <m/>
    <m/>
    <m/>
    <m/>
    <m/>
    <m/>
    <m/>
    <s v="Demographics"/>
    <s v="The variable 'Sex (Standardized)' typically belongs to the Demographics CRF which captures basic participant characteristics."/>
    <s v="{&quot;crf_name&quot;:&quot;Demographics&quot;,&quot;rationale&quot;:&quot;The variable 'Sex (Standardized)' typically belongs to the Demographics CRF which captures basic participant characteristics.&quot;}"/>
    <x v="3"/>
    <s v="High"/>
    <s v="The CRF name exactly matches 'Demographics' and the variable description aligns with basic participant characteristics captured by this CRF."/>
    <s v="HDP00540_ACTNOWESC_DataDictionary_clean.redcap.vlmd_2025-07-30"/>
    <x v="8"/>
    <n v="10170501"/>
    <x v="2"/>
    <x v="1"/>
    <s v="ACT NOW"/>
    <m/>
    <m/>
    <m/>
    <m/>
    <m/>
    <m/>
    <m/>
    <m/>
    <m/>
    <m/>
    <m/>
    <m/>
    <m/>
    <m/>
    <m/>
    <m/>
    <m/>
    <m/>
    <m/>
    <m/>
    <m/>
    <m/>
    <m/>
    <m/>
    <m/>
  </r>
  <r>
    <s v="0.3.2"/>
    <x v="17"/>
    <s v="imhv1_imh_birthdtm"/>
    <s v="Date of Birth"/>
    <s v="Date of Birth"/>
    <s v="datetime"/>
    <s v="any"/>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3"/>
    <s v="High"/>
    <s v="The CRF name exactly matches 'Demographics' and the variable description aligns with typical demographic data collection such as Date of Birth."/>
    <s v="HDP00540_ACTNOWESC_DataDictionary_clean.redcap.vlmd_2025-07-30"/>
    <x v="8"/>
    <n v="10170501"/>
    <x v="2"/>
    <x v="1"/>
    <s v="ACT NOW"/>
    <m/>
    <m/>
    <m/>
    <m/>
    <m/>
    <m/>
    <m/>
    <m/>
    <m/>
    <m/>
    <m/>
    <m/>
    <m/>
    <m/>
    <m/>
    <m/>
    <m/>
    <m/>
    <m/>
    <m/>
    <m/>
    <m/>
    <m/>
    <m/>
    <m/>
  </r>
  <r>
    <s v="0.3.2"/>
    <x v="17"/>
    <s v="imhv1_imh_birthdtm_raw"/>
    <s v="Date of Birth (char)"/>
    <s v="Date of Birth (char)"/>
    <s v="string"/>
    <m/>
    <m/>
    <m/>
    <m/>
    <m/>
    <m/>
    <m/>
    <m/>
    <m/>
    <m/>
    <m/>
    <m/>
    <m/>
    <m/>
    <m/>
    <m/>
    <m/>
    <m/>
    <m/>
    <m/>
    <m/>
    <m/>
    <m/>
    <m/>
    <s v="Demographics and Inclusion"/>
    <s v="Variable represents date of birth collected during initial demographics screening, matching Inclusion and Demographics form context."/>
    <s v="{&quot;crf_name&quot;:&quot;Inclusion and Demographics&quot;,&quot;rationale&quot;:&quot;Variable represents date of birth collected during initial demographics screening, matching Inclusion and Demographics form context.&quot;}"/>
    <x v="3"/>
    <s v="High"/>
    <s v="CRF name includes 'Demographics' and variable description aligns with demographic data collection such as date of birth."/>
    <s v="HDP00540_ACTNOWESC_DataDictionary_clean.redcap.vlmd_2025-07-30"/>
    <x v="8"/>
    <n v="10170501"/>
    <x v="2"/>
    <x v="1"/>
    <s v="ACT NOW"/>
    <m/>
    <m/>
    <m/>
    <m/>
    <m/>
    <m/>
    <m/>
    <m/>
    <m/>
    <m/>
    <m/>
    <m/>
    <m/>
    <m/>
    <m/>
    <m/>
    <m/>
    <m/>
    <m/>
    <m/>
    <m/>
    <m/>
    <m/>
    <m/>
    <m/>
  </r>
  <r>
    <s v="0.3.2"/>
    <x v="17"/>
    <s v="imhv1_imh_birthdat_int"/>
    <s v="Date of Birth"/>
    <s v="Date of Birth"/>
    <s v="datetime"/>
    <s v="any"/>
    <m/>
    <m/>
    <m/>
    <m/>
    <m/>
    <m/>
    <m/>
    <m/>
    <m/>
    <m/>
    <m/>
    <m/>
    <m/>
    <m/>
    <m/>
    <m/>
    <m/>
    <m/>
    <m/>
    <m/>
    <m/>
    <m/>
    <m/>
    <s v="Demographics"/>
    <s v="The variable represents Date of Birth, a standard demographic data point typically captured in the Demographics CRF."/>
    <s v="{&quot;crf_name&quot;:&quot;Demographics&quot;,&quot;rationale&quot;:&quot;The variable represents Date of Birth, a standard demographic data point typically captured in the Demographics CRF.&quot;}"/>
    <x v="3"/>
    <s v="High"/>
    <s v="The CRF name exactly matches 'Demographics' and the variable description aligns with standard demographic data such as Date of Birth."/>
    <s v="HDP00540_ACTNOWESC_DataDictionary_clean.redcap.vlmd_2025-07-30"/>
    <x v="8"/>
    <n v="10170501"/>
    <x v="2"/>
    <x v="1"/>
    <s v="ACT NOW"/>
    <m/>
    <m/>
    <m/>
    <m/>
    <m/>
    <m/>
    <m/>
    <m/>
    <m/>
    <m/>
    <m/>
    <m/>
    <m/>
    <m/>
    <m/>
    <m/>
    <m/>
    <m/>
    <m/>
    <m/>
    <m/>
    <m/>
    <m/>
    <m/>
    <m/>
  </r>
  <r>
    <s v="0.3.2"/>
    <x v="17"/>
    <s v="imhv1_hosttimunk"/>
    <s v="Time Unknown"/>
    <s v="Time Unknown"/>
    <s v="string"/>
    <m/>
    <m/>
    <m/>
    <s v="unenc_0|unenc_1"/>
    <m/>
    <m/>
    <m/>
    <s v="unenc_0=0|unenc_1=1"/>
    <m/>
    <m/>
    <m/>
    <m/>
    <m/>
    <m/>
    <m/>
    <m/>
    <m/>
    <m/>
    <m/>
    <m/>
    <m/>
    <m/>
    <m/>
    <m/>
    <s v="Immunogenicity"/>
    <s v="The variable prefix 'imhv1' and context 'Time Unknown' indicate it belongs to the initial host demographics form capturing timing details."/>
    <s v="{&quot;crf_name&quot;:&quot;IMHV1_Host_Demographics&quot;,&quot;rationale&quot;:&quot;The variable prefix 'imhv1' and context 'Time Unknown' indicate it belongs to the initial host demographics form capturing timing details.&quot;}"/>
    <x v="3"/>
    <s v="High"/>
    <s v="The CRF name 'IMHV1_Host_Demographics' exactly matches the Demographics CRF and the description indicates it captures host demographic information."/>
    <s v="HDP00540_ACTNOWESC_DataDictionary_clean.redcap.vlmd_2025-07-30"/>
    <x v="8"/>
    <n v="10170501"/>
    <x v="2"/>
    <x v="1"/>
    <s v="ACT NOW"/>
    <m/>
    <m/>
    <m/>
    <m/>
    <m/>
    <m/>
    <m/>
    <m/>
    <m/>
    <m/>
    <m/>
    <m/>
    <m/>
    <m/>
    <m/>
    <m/>
    <m/>
    <m/>
    <m/>
    <m/>
    <m/>
    <m/>
    <m/>
    <m/>
    <m/>
  </r>
  <r>
    <s v="0.3.2"/>
    <x v="18"/>
    <s v="mmhv1_mmh_birthdat_dd"/>
    <s v="Date of Birth (Day)"/>
    <s v="Date of Birth (Day)"/>
    <s v="integer"/>
    <m/>
    <m/>
    <m/>
    <m/>
    <m/>
    <m/>
    <m/>
    <m/>
    <m/>
    <m/>
    <m/>
    <m/>
    <m/>
    <m/>
    <m/>
    <m/>
    <m/>
    <m/>
    <m/>
    <m/>
    <m/>
    <m/>
    <m/>
    <m/>
    <s v="Demographics"/>
    <s v="Variable relates to birth date details collected in the Maternal and Maternal Health Visit 1 form focused on birth demographics."/>
    <s v="{&quot;crf_name&quot;:&quot;MMH_V1_Birth_Demographics&quot;,&quot;rationale&quot;:&quot;Variable relates to birth date details collected in the Maternal and Maternal Health Visit 1 form focused on birth demographics.&quot;}"/>
    <x v="3"/>
    <s v="Low"/>
    <s v="CRF name includes 'Birth_Demographics' and relates to demographic data, matching the Demographics HEAL Core CRF, but the prefix and specific focus on birth details reduce confidence."/>
    <s v="HDP00540_ACTNOWESC_DataDictionary_clean.redcap.vlmd_2025-07-30"/>
    <x v="8"/>
    <n v="10170501"/>
    <x v="2"/>
    <x v="1"/>
    <s v="ACT NOW"/>
    <m/>
    <m/>
    <m/>
    <m/>
    <m/>
    <m/>
    <m/>
    <m/>
    <m/>
    <m/>
    <m/>
    <m/>
    <m/>
    <m/>
    <m/>
    <m/>
    <m/>
    <m/>
    <m/>
    <m/>
    <m/>
    <m/>
    <m/>
    <m/>
    <m/>
  </r>
  <r>
    <s v="0.3.2"/>
    <x v="18"/>
    <s v="mmhv1_maristat"/>
    <s v="Marital Status"/>
    <s v="Marital Status"/>
    <s v="string"/>
    <m/>
    <m/>
    <m/>
    <s v="unenc_0|unenc_1|unenc_2"/>
    <m/>
    <m/>
    <m/>
    <s v="unenc_0=Married|unenc_1=Single|unenc_2=Unknown"/>
    <m/>
    <m/>
    <m/>
    <m/>
    <m/>
    <m/>
    <m/>
    <m/>
    <m/>
    <m/>
    <m/>
    <m/>
    <m/>
    <m/>
    <m/>
    <m/>
    <s v="Demographics"/>
    <s v="Marital Status is typically collected in the Demographics form, and 'mmhv1' aligns with demographic data collection."/>
    <s v="{&quot;crf_name&quot;:&quot;Demographics&quot;,&quot;rationale&quot;:&quot;Marital Status is typically collected in the Demographics form, and 'mmhv1' aligns with demographic data collection.&quot;}"/>
    <x v="3"/>
    <s v="High"/>
    <s v="The CRF name exactly matches 'Demographics' and the variable description aligns with demographic data collection."/>
    <s v="HDP00540_ACTNOWESC_DataDictionary_clean.redcap.vlmd_2025-07-30"/>
    <x v="8"/>
    <n v="10170501"/>
    <x v="2"/>
    <x v="1"/>
    <s v="ACT NOW"/>
    <m/>
    <m/>
    <m/>
    <m/>
    <m/>
    <m/>
    <m/>
    <m/>
    <m/>
    <m/>
    <m/>
    <m/>
    <m/>
    <m/>
    <m/>
    <m/>
    <m/>
    <m/>
    <m/>
    <m/>
    <m/>
    <m/>
    <m/>
    <m/>
    <m/>
  </r>
  <r>
    <s v="0.3.2"/>
    <x v="18"/>
    <s v="mmhv1_maristat_std"/>
    <s v="Marital Status"/>
    <s v="Marital Status"/>
    <s v="string"/>
    <m/>
    <m/>
    <m/>
    <s v="unenc_0|unenc_1|unenc_2"/>
    <m/>
    <m/>
    <m/>
    <s v="unenc_0=1|unenc_1=2|unenc_2=3"/>
    <m/>
    <m/>
    <m/>
    <m/>
    <m/>
    <m/>
    <m/>
    <m/>
    <m/>
    <m/>
    <m/>
    <m/>
    <m/>
    <m/>
    <m/>
    <m/>
    <s v="Demographics"/>
    <s v="Marital Status is typically collected in the Demographics CRF."/>
    <s v="{&quot;crf_name&quot;:&quot;Demographics&quot;,&quot;rationale&quot;:&quot;Marital Status is typically collected in the Demographics CRF.&quot;}"/>
    <x v="3"/>
    <s v="High"/>
    <s v="The CRF name exactly matches 'Demographics' and the description about Marital Status aligns with typical demographic data."/>
    <s v="HDP00540_ACTNOWESC_DataDictionary_clean.redcap.vlmd_2025-07-30"/>
    <x v="8"/>
    <n v="10170501"/>
    <x v="2"/>
    <x v="1"/>
    <s v="ACT NOW"/>
    <m/>
    <m/>
    <m/>
    <m/>
    <m/>
    <m/>
    <m/>
    <m/>
    <m/>
    <m/>
    <m/>
    <m/>
    <m/>
    <m/>
    <m/>
    <m/>
    <m/>
    <m/>
    <m/>
    <m/>
    <m/>
    <m/>
    <m/>
    <m/>
    <m/>
  </r>
  <r>
    <s v="0.3.2"/>
    <x v="18"/>
    <s v="mmhv1_mmh_birthdat_mm"/>
    <s v="Date of Birth (Month)"/>
    <s v="Date of Birth (Month)"/>
    <s v="integer"/>
    <m/>
    <m/>
    <m/>
    <m/>
    <m/>
    <m/>
    <m/>
    <m/>
    <m/>
    <m/>
    <m/>
    <m/>
    <m/>
    <m/>
    <m/>
    <m/>
    <m/>
    <m/>
    <m/>
    <m/>
    <m/>
    <m/>
    <m/>
    <m/>
    <s v="Demographics"/>
    <s v="The variable captures birth month, which is typically collected in the Demographics CRF."/>
    <s v="{&quot;crf_name&quot;:&quot;Demographics&quot;,&quot;rationale&quot;:&quot;The variable captures birth month, which is typically collected in the Demographics CRF.&quot;}"/>
    <x v="3"/>
    <s v="High"/>
    <s v="The CRF name exactly matches 'Demographics' and the variable description about birth month aligns with typical demographic data."/>
    <s v="HDP00540_ACTNOWESC_DataDictionary_clean.redcap.vlmd_2025-07-30"/>
    <x v="8"/>
    <n v="10170501"/>
    <x v="2"/>
    <x v="1"/>
    <s v="ACT NOW"/>
    <m/>
    <m/>
    <m/>
    <m/>
    <m/>
    <m/>
    <m/>
    <m/>
    <m/>
    <m/>
    <m/>
    <m/>
    <m/>
    <m/>
    <m/>
    <m/>
    <m/>
    <m/>
    <m/>
    <m/>
    <m/>
    <m/>
    <m/>
    <m/>
    <m/>
  </r>
  <r>
    <s v="0.3.2"/>
    <x v="18"/>
    <s v="mmhv1_blk"/>
    <s v="Black"/>
    <s v="Black"/>
    <s v="string"/>
    <m/>
    <m/>
    <m/>
    <s v="unenc_0|unenc_1"/>
    <m/>
    <m/>
    <m/>
    <s v="unenc_0=0|unenc_1=1"/>
    <m/>
    <m/>
    <m/>
    <m/>
    <m/>
    <m/>
    <m/>
    <m/>
    <m/>
    <m/>
    <m/>
    <m/>
    <m/>
    <m/>
    <m/>
    <m/>
    <s v="Demographics"/>
    <s v="The variable 'mmhv1_blk' indicating 'Black' corresponds to race/ethnicity data typically collected in the Demographics CRF."/>
    <s v="{&quot;crf_name&quot;:&quot;Demographics&quot;,&quot;rationale&quot;:&quot;The variable 'mmhv1_blk' indicating 'Black' corresponds to race/ethnicity data typically collected in the Demographics CRF.&quot;}"/>
    <x v="3"/>
    <s v="High"/>
    <s v="The CRF name exactly matches 'Demographics' and the variable description aligns with demographic data collection."/>
    <s v="HDP00540_ACTNOWESC_DataDictionary_clean.redcap.vlmd_2025-07-30"/>
    <x v="8"/>
    <n v="10170501"/>
    <x v="2"/>
    <x v="1"/>
    <s v="ACT NOW"/>
    <m/>
    <m/>
    <m/>
    <m/>
    <m/>
    <m/>
    <m/>
    <m/>
    <m/>
    <m/>
    <m/>
    <m/>
    <m/>
    <m/>
    <m/>
    <m/>
    <m/>
    <m/>
    <m/>
    <m/>
    <m/>
    <m/>
    <m/>
    <m/>
    <m/>
  </r>
  <r>
    <s v="0.3.2"/>
    <x v="18"/>
    <s v="mmhv1_aian"/>
    <s v="American Indian or Alaskan Native"/>
    <s v="American Indian or Alaskan Native"/>
    <s v="string"/>
    <m/>
    <m/>
    <m/>
    <s v="unenc_0|unenc_1"/>
    <m/>
    <m/>
    <m/>
    <s v="unenc_0=0|unenc_1=1"/>
    <m/>
    <m/>
    <m/>
    <m/>
    <m/>
    <m/>
    <m/>
    <m/>
    <m/>
    <m/>
    <m/>
    <m/>
    <m/>
    <m/>
    <m/>
    <m/>
    <s v="Demographics"/>
    <s v="Variable indicating race/ethnicity aligns with demographic data collection."/>
    <s v="{&quot;crf_name&quot;:&quot;Demographics&quot;,&quot;rationale&quot;:&quot;Variable indicating race/ethnicity aligns with demographic data collection.&quot;}"/>
    <x v="3"/>
    <s v="High"/>
    <s v="CRF name exactly matches 'Demographics' and variable description aligns with demographic data collection."/>
    <s v="HDP00540_ACTNOWESC_DataDictionary_clean.redcap.vlmd_2025-07-30"/>
    <x v="8"/>
    <n v="10170501"/>
    <x v="2"/>
    <x v="1"/>
    <s v="ACT NOW"/>
    <m/>
    <m/>
    <m/>
    <m/>
    <m/>
    <m/>
    <m/>
    <m/>
    <m/>
    <m/>
    <m/>
    <m/>
    <m/>
    <m/>
    <m/>
    <m/>
    <m/>
    <m/>
    <m/>
    <m/>
    <m/>
    <m/>
    <m/>
    <m/>
    <m/>
  </r>
  <r>
    <s v="0.3.2"/>
    <x v="18"/>
    <s v="mmhv1_aian_raw"/>
    <s v="American Indian or Alaskan Native (char)"/>
    <s v="American Indian or Alaskan Native (char)"/>
    <s v="string"/>
    <m/>
    <m/>
    <m/>
    <s v="unenc_0|unenc_1"/>
    <m/>
    <m/>
    <m/>
    <s v="unenc_0=0|unenc_1=1"/>
    <m/>
    <m/>
    <m/>
    <m/>
    <m/>
    <m/>
    <m/>
    <m/>
    <m/>
    <m/>
    <m/>
    <m/>
    <m/>
    <m/>
    <m/>
    <m/>
    <s v="Demographics"/>
    <s v="Variable indicates race/ethnicity data, typically collected in the Demographics CRF."/>
    <s v="{&quot;crf_name&quot;:&quot;Demographics&quot;,&quot;rationale&quot;:&quot;Variable indicates race/ethnicity data, typically collected in the Demographics CRF.&quot;}"/>
    <x v="3"/>
    <s v="High"/>
    <s v="CRF name exactly matches 'Demographics' and variable description aligns with typical demographic data collection."/>
    <s v="HDP00540_ACTNOWESC_DataDictionary_clean.redcap.vlmd_2025-07-30"/>
    <x v="8"/>
    <n v="10170501"/>
    <x v="2"/>
    <x v="1"/>
    <s v="ACT NOW"/>
    <m/>
    <m/>
    <m/>
    <m/>
    <m/>
    <m/>
    <m/>
    <m/>
    <m/>
    <m/>
    <m/>
    <m/>
    <m/>
    <m/>
    <m/>
    <m/>
    <m/>
    <m/>
    <m/>
    <m/>
    <m/>
    <m/>
    <m/>
    <m/>
    <m/>
  </r>
  <r>
    <s v="0.3.2"/>
    <x v="18"/>
    <s v="mmhv1_asian"/>
    <s v="Asian"/>
    <s v="Asian"/>
    <s v="string"/>
    <m/>
    <m/>
    <m/>
    <s v="unenc_0|unenc_1"/>
    <m/>
    <m/>
    <m/>
    <s v="unenc_0=0|unenc_1=1"/>
    <m/>
    <m/>
    <m/>
    <m/>
    <m/>
    <m/>
    <m/>
    <m/>
    <m/>
    <m/>
    <m/>
    <m/>
    <m/>
    <m/>
    <m/>
    <m/>
    <s v="Demographics"/>
    <s v="The variable 'mmhv1_asian' indicates ethnicity information typically collected in the Demographics CRF."/>
    <s v="{&quot;crf_name&quot;:&quot;Demographics&quot;,&quot;rationale&quot;:&quot;The variable 'mmhv1_asian' indicates ethnicity information typically collected in the Demographics CRF.&quot;}"/>
    <x v="3"/>
    <s v="High"/>
    <s v="The CRF name exactly matches 'Demographics' and the variable description aligns with ethnicity data typical of the Demographics CRF."/>
    <s v="HDP00540_ACTNOWESC_DataDictionary_clean.redcap.vlmd_2025-07-30"/>
    <x v="8"/>
    <n v="10170501"/>
    <x v="2"/>
    <x v="1"/>
    <s v="ACT NOW"/>
    <m/>
    <m/>
    <m/>
    <m/>
    <m/>
    <m/>
    <m/>
    <m/>
    <m/>
    <m/>
    <m/>
    <m/>
    <m/>
    <m/>
    <m/>
    <m/>
    <m/>
    <m/>
    <m/>
    <m/>
    <m/>
    <m/>
    <m/>
    <m/>
    <m/>
  </r>
  <r>
    <s v="0.3.2"/>
    <x v="18"/>
    <s v="mmhv1_asian_raw"/>
    <s v="Asian (char)"/>
    <s v="Asian (char)"/>
    <s v="string"/>
    <m/>
    <m/>
    <m/>
    <s v="unenc_0|unenc_1"/>
    <m/>
    <m/>
    <m/>
    <s v="unenc_0=0|unenc_1=1"/>
    <m/>
    <m/>
    <m/>
    <m/>
    <m/>
    <m/>
    <m/>
    <m/>
    <m/>
    <m/>
    <m/>
    <m/>
    <m/>
    <m/>
    <m/>
    <m/>
    <s v="Demographics"/>
    <s v="The variable indicates race/ethnicity data, which is typically collected in the Demographics CRF."/>
    <s v="{&quot;crf_name&quot;:&quot;Demographics&quot;,&quot;rationale&quot;:&quot;The variable indicates race/ethnicity data, which is typically collected in the Demographics CRF.&quot;}"/>
    <x v="3"/>
    <s v="High"/>
    <s v="The CRF name exactly matches 'Demographics' and the variable description about race/ethnicity aligns with typical demographic data collection."/>
    <s v="HDP00540_ACTNOWESC_DataDictionary_clean.redcap.vlmd_2025-07-30"/>
    <x v="8"/>
    <n v="10170501"/>
    <x v="2"/>
    <x v="1"/>
    <s v="ACT NOW"/>
    <m/>
    <m/>
    <m/>
    <m/>
    <m/>
    <m/>
    <m/>
    <m/>
    <m/>
    <m/>
    <m/>
    <m/>
    <m/>
    <m/>
    <m/>
    <m/>
    <m/>
    <m/>
    <m/>
    <m/>
    <m/>
    <m/>
    <m/>
    <m/>
    <m/>
  </r>
  <r>
    <s v="0.3.2"/>
    <x v="18"/>
    <s v="mmhv1_nhpi"/>
    <s v="Native Hawaiian or Other Pacific Islander"/>
    <s v="Native Hawaiian or Other Pacific Islander"/>
    <s v="string"/>
    <m/>
    <m/>
    <m/>
    <s v="unenc_0|unenc_1"/>
    <m/>
    <m/>
    <m/>
    <s v="unenc_0=0|unenc_1=1"/>
    <m/>
    <m/>
    <m/>
    <m/>
    <m/>
    <m/>
    <m/>
    <m/>
    <m/>
    <m/>
    <m/>
    <m/>
    <m/>
    <m/>
    <m/>
    <m/>
    <s v="Demographics"/>
    <s v="The variable indicates race/ethnicity information, which is typically collected in the Demographics CRF."/>
    <s v="{&quot;crf_name&quot;:&quot;Demographics&quot;,&quot;rationale&quot;:&quot;The variable indicates race/ethnicity information, which is typically collected in the Demographics CRF.&quot;}"/>
    <x v="3"/>
    <s v="High"/>
    <s v="The CRF name exactly matches 'Demographics' and the variable description about race/ethnicity aligns with demographic data collection."/>
    <s v="HDP00540_ACTNOWESC_DataDictionary_clean.redcap.vlmd_2025-07-30"/>
    <x v="8"/>
    <n v="10170501"/>
    <x v="2"/>
    <x v="1"/>
    <s v="ACT NOW"/>
    <m/>
    <m/>
    <m/>
    <m/>
    <m/>
    <m/>
    <m/>
    <m/>
    <m/>
    <m/>
    <m/>
    <m/>
    <m/>
    <m/>
    <m/>
    <m/>
    <m/>
    <m/>
    <m/>
    <m/>
    <m/>
    <m/>
    <m/>
    <m/>
    <m/>
  </r>
  <r>
    <s v="0.3.2"/>
    <x v="18"/>
    <s v="mmhv1_nhpi_raw"/>
    <s v="Native Hawaiian or Other Pacific Islander (char)"/>
    <s v="Native Hawaiian or Other Pacific Islander (char)"/>
    <s v="string"/>
    <m/>
    <m/>
    <m/>
    <s v="unenc_0|unenc_1"/>
    <m/>
    <m/>
    <m/>
    <s v="unenc_0=0|unenc_1=1"/>
    <m/>
    <m/>
    <m/>
    <m/>
    <m/>
    <m/>
    <m/>
    <m/>
    <m/>
    <m/>
    <m/>
    <m/>
    <m/>
    <m/>
    <m/>
    <m/>
    <s v="Demographics"/>
    <s v="The variable captures race/ethnicity information, which is typically collected in the Demographics CRF."/>
    <s v="{&quot;crf_name&quot;:&quot;Demographics&quot;,&quot;rationale&quot;:&quot;The variable captures race/ethnicity information, which is typically collected in the Demographics CRF.&quot;}"/>
    <x v="3"/>
    <s v="High"/>
    <s v="The CRF name exactly matches 'Demographics' and the variable description about race/ethnicity aligns with typical demographic data."/>
    <s v="HDP00540_ACTNOWESC_DataDictionary_clean.redcap.vlmd_2025-07-30"/>
    <x v="8"/>
    <n v="10170501"/>
    <x v="2"/>
    <x v="1"/>
    <s v="ACT NOW"/>
    <m/>
    <m/>
    <m/>
    <m/>
    <m/>
    <m/>
    <m/>
    <m/>
    <m/>
    <m/>
    <m/>
    <m/>
    <m/>
    <m/>
    <m/>
    <m/>
    <m/>
    <m/>
    <m/>
    <m/>
    <m/>
    <m/>
    <m/>
    <m/>
    <m/>
  </r>
  <r>
    <s v="0.3.2"/>
    <x v="18"/>
    <s v="mmhv1_mmh_birthdat_raw"/>
    <s v="Date of Birth"/>
    <s v="Date of Birth"/>
    <s v="string"/>
    <m/>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3"/>
    <s v="High"/>
    <s v="The CRF name exactly matches 'Demographics' and the variable description about Date of Birth aligns with demographic data collection."/>
    <s v="HDP00540_ACTNOWESC_DataDictionary_clean.redcap.vlmd_2025-07-30"/>
    <x v="8"/>
    <n v="10170501"/>
    <x v="2"/>
    <x v="1"/>
    <s v="ACT NOW"/>
    <m/>
    <m/>
    <m/>
    <m/>
    <m/>
    <m/>
    <m/>
    <m/>
    <m/>
    <m/>
    <m/>
    <m/>
    <m/>
    <m/>
    <m/>
    <m/>
    <m/>
    <m/>
    <m/>
    <m/>
    <m/>
    <m/>
    <m/>
    <m/>
    <m/>
  </r>
  <r>
    <s v="0.3.2"/>
    <x v="18"/>
    <s v="mmhv1_mmh_birthdat_int"/>
    <s v="Date of Birth"/>
    <s v="Date of Birth"/>
    <s v="datetime"/>
    <s v="any"/>
    <m/>
    <m/>
    <m/>
    <m/>
    <m/>
    <m/>
    <m/>
    <m/>
    <m/>
    <m/>
    <m/>
    <m/>
    <m/>
    <m/>
    <m/>
    <m/>
    <m/>
    <m/>
    <m/>
    <m/>
    <m/>
    <m/>
    <m/>
    <s v="Demographics"/>
    <s v="The variable represents Date of Birth, which is typically collected in the Demographics CRF."/>
    <s v="{&quot;crf_name&quot;:&quot;Demographics&quot;,&quot;rationale&quot;:&quot;The variable represents Date of Birth, which is typically collected in the Demographics CRF.&quot;}"/>
    <x v="3"/>
    <s v="High"/>
    <s v="The CRF name exactly matches 'Demographics' and the variable description aligns with typical demographic data collection such as Date of Birth."/>
    <s v="HDP00540_ACTNOWESC_DataDictionary_clean.redcap.vlmd_2025-07-30"/>
    <x v="8"/>
    <n v="10170501"/>
    <x v="2"/>
    <x v="1"/>
    <s v="ACT NOW"/>
    <m/>
    <m/>
    <m/>
    <m/>
    <m/>
    <m/>
    <m/>
    <m/>
    <m/>
    <m/>
    <m/>
    <m/>
    <m/>
    <m/>
    <m/>
    <m/>
    <m/>
    <m/>
    <m/>
    <m/>
    <m/>
    <m/>
    <m/>
    <m/>
    <m/>
  </r>
  <r>
    <s v="0.3.2"/>
    <x v="18"/>
    <s v="mmhv1_mmh_birthdat"/>
    <s v="Date of Birth"/>
    <s v="Date of Birth"/>
    <s v="datetime"/>
    <s v="any"/>
    <m/>
    <m/>
    <m/>
    <m/>
    <m/>
    <m/>
    <m/>
    <m/>
    <m/>
    <m/>
    <m/>
    <m/>
    <m/>
    <m/>
    <m/>
    <m/>
    <m/>
    <m/>
    <m/>
    <m/>
    <m/>
    <m/>
    <m/>
    <s v="Demographics"/>
    <s v="The variable pertains to Date of Birth, which is typically collected in the Demographics CRF."/>
    <s v="{&quot;crf_name&quot;:&quot;Demographics&quot;,&quot;rationale&quot;:&quot;The variable pertains to Date of Birth, which is typically collected in the Demographics CRF.&quot;}"/>
    <x v="3"/>
    <s v="High"/>
    <s v="The CRF name exactly matches 'Demographics' and the variable description about Date of Birth aligns with demographic data collection."/>
    <s v="HDP00540_ACTNOWESC_DataDictionary_clean.redcap.vlmd_2025-07-30"/>
    <x v="8"/>
    <n v="10170501"/>
    <x v="2"/>
    <x v="1"/>
    <s v="ACT NOW"/>
    <m/>
    <m/>
    <m/>
    <m/>
    <m/>
    <m/>
    <m/>
    <m/>
    <m/>
    <m/>
    <m/>
    <m/>
    <m/>
    <m/>
    <m/>
    <m/>
    <m/>
    <m/>
    <m/>
    <m/>
    <m/>
    <m/>
    <m/>
    <m/>
    <m/>
  </r>
  <r>
    <s v="0.3.2"/>
    <x v="18"/>
    <s v="mmhv1_unkrace_raw"/>
    <s v="Unknown (char)"/>
    <s v="Unknown (char)"/>
    <s v="string"/>
    <m/>
    <m/>
    <m/>
    <s v="unenc_0|unenc_1"/>
    <m/>
    <m/>
    <m/>
    <s v="unenc_0=0|unenc_1=1"/>
    <m/>
    <m/>
    <m/>
    <m/>
    <m/>
    <m/>
    <m/>
    <m/>
    <m/>
    <m/>
    <m/>
    <m/>
    <m/>
    <m/>
    <m/>
    <m/>
    <s v="Demographics and Sociodemographics"/>
    <s v="Variable prefix 'mmhv1' and 'unkrace_raw' suggests it relates to sociodemographic data, specifically unknown race information collected in the MHV1 form."/>
    <s v="{&quot;crf_name&quot;:&quot;MHV1_Sociodemographics&quot;,&quot;rationale&quot;:&quot;Variable prefix 'mmhv1' and 'unkrace_raw' suggests it relates to sociodemographic data, specifically unknown race information collected in the MHV1 form.&quot;}"/>
    <x v="3"/>
    <s v="High"/>
    <s v="The CRF name and variable descriptions clearly indicate sociodemographic data consistent with the Demographics HEAL Core CRF."/>
    <s v="HDP00540_ACTNOWESC_DataDictionary_clean.redcap.vlmd_2025-07-30"/>
    <x v="8"/>
    <n v="10170501"/>
    <x v="2"/>
    <x v="1"/>
    <s v="ACT NOW"/>
    <m/>
    <m/>
    <m/>
    <m/>
    <m/>
    <m/>
    <m/>
    <m/>
    <m/>
    <m/>
    <m/>
    <m/>
    <m/>
    <m/>
    <m/>
    <m/>
    <m/>
    <m/>
    <m/>
    <m/>
    <m/>
    <m/>
    <m/>
    <m/>
    <m/>
  </r>
  <r>
    <s v="0.3.2"/>
    <x v="18"/>
    <s v="mmhv1_ethnc"/>
    <s v="Ethnicity"/>
    <s v="Ethnicity"/>
    <s v="string"/>
    <m/>
    <m/>
    <m/>
    <s v="unenc_0|unenc_1|unenc_2"/>
    <m/>
    <m/>
    <m/>
    <s v="unenc_0=Hispanic or Latino|unenc_1=Not Hispanic or Latino|unenc_2=Unknown"/>
    <m/>
    <m/>
    <m/>
    <m/>
    <m/>
    <m/>
    <m/>
    <m/>
    <m/>
    <m/>
    <m/>
    <m/>
    <m/>
    <m/>
    <m/>
    <m/>
    <s v="Demographics"/>
    <s v="The variable 'ethnicity' is typically collected in the Demographics CRF, and 'mmhv1' likely corresponds to this form."/>
    <s v="{&quot;crf_name&quot;:&quot;Demographics&quot;,&quot;rationale&quot;:&quot;The variable 'ethnicity' is typically collected in the Demographics CRF, and 'mmhv1' likely corresponds to this form.&quot;}"/>
    <x v="3"/>
    <s v="High"/>
    <s v="The CRF name exactly matches 'Demographics' and the variable 'ethnicity' is a common demographic variable."/>
    <s v="HDP00540_ACTNOWESC_DataDictionary_clean.redcap.vlmd_2025-07-30"/>
    <x v="8"/>
    <n v="10170501"/>
    <x v="2"/>
    <x v="1"/>
    <s v="ACT NOW"/>
    <m/>
    <m/>
    <m/>
    <m/>
    <m/>
    <m/>
    <m/>
    <m/>
    <m/>
    <m/>
    <m/>
    <m/>
    <m/>
    <m/>
    <m/>
    <m/>
    <m/>
    <m/>
    <m/>
    <m/>
    <m/>
    <m/>
    <m/>
    <m/>
    <m/>
  </r>
  <r>
    <s v="0.3.2"/>
    <x v="18"/>
    <s v="mmhv1_ethnc_std"/>
    <s v="Ethnicity (Standardized)"/>
    <s v="Ethnicity (Standardized)"/>
    <s v="string"/>
    <m/>
    <m/>
    <m/>
    <s v="unenc_0|unenc_1|unenc_2"/>
    <m/>
    <m/>
    <m/>
    <s v="unenc_0=1|unenc_1=2|unenc_2=3"/>
    <m/>
    <m/>
    <m/>
    <m/>
    <m/>
    <m/>
    <m/>
    <m/>
    <m/>
    <m/>
    <m/>
    <m/>
    <m/>
    <m/>
    <m/>
    <m/>
    <s v="Demographics"/>
    <s v="The variable captures standardized ethnicity information, which is typically collected in the Demographics CRF."/>
    <s v="{&quot;crf_name&quot;:&quot;Demographics&quot;,&quot;rationale&quot;:&quot;The variable captures standardized ethnicity information, which is typically collected in the Demographics CRF.&quot;}"/>
    <x v="3"/>
    <s v="High"/>
    <s v="The CRF name exactly matches 'Demographics' and the variable description aligns with demographic data collection."/>
    <s v="HDP00540_ACTNOWESC_DataDictionary_clean.redcap.vlmd_2025-07-30"/>
    <x v="8"/>
    <n v="10170501"/>
    <x v="2"/>
    <x v="1"/>
    <s v="ACT NOW"/>
    <m/>
    <m/>
    <m/>
    <m/>
    <m/>
    <m/>
    <m/>
    <m/>
    <m/>
    <m/>
    <m/>
    <m/>
    <m/>
    <m/>
    <m/>
    <m/>
    <m/>
    <m/>
    <m/>
    <m/>
    <m/>
    <m/>
    <m/>
    <m/>
    <m/>
  </r>
  <r>
    <s v="0.3.2"/>
    <x v="18"/>
    <s v="mmhv1_edlevel"/>
    <s v="Highest level of education"/>
    <s v="Highest level of education"/>
    <s v="string"/>
    <m/>
    <m/>
    <m/>
    <s v="unenc_0|unenc_1|unenc_2|unenc_3|unenc_4|unenc_5|unenc_6|unenc_7"/>
    <m/>
    <m/>
    <m/>
    <s v="unenc_0=8th grade or less|unenc_1=9th to 12th grade|unenc_2=High School diploma|unenc_3=Partial college or Associate's degree|unenc_4=College degree|unenc_5=Trade or Technical School|unenc_6=Graduate degree|unenc_7=Unknown"/>
    <m/>
    <m/>
    <m/>
    <m/>
    <m/>
    <m/>
    <m/>
    <m/>
    <m/>
    <m/>
    <m/>
    <m/>
    <m/>
    <m/>
    <m/>
    <m/>
    <s v="Demographics"/>
    <s v="The variable 'Highest level of education' typically belongs to the Demographics CRF, capturing baseline participant information."/>
    <s v="{&quot;crf_name&quot;:&quot;Demographics&quot;,&quot;rationale&quot;:&quot;The variable 'Highest level of education' typically belongs to the Demographics CRF, capturing baseline participant information.&quot;}"/>
    <x v="3"/>
    <s v="High"/>
    <s v="The CRF name exactly matches 'Demographics' and the variable description aligns with demographic data collection."/>
    <s v="HDP00540_ACTNOWESC_DataDictionary_clean.redcap.vlmd_2025-07-30"/>
    <x v="8"/>
    <n v="10170501"/>
    <x v="2"/>
    <x v="1"/>
    <s v="ACT NOW"/>
    <m/>
    <m/>
    <m/>
    <m/>
    <m/>
    <m/>
    <m/>
    <m/>
    <m/>
    <m/>
    <m/>
    <m/>
    <m/>
    <m/>
    <m/>
    <m/>
    <m/>
    <m/>
    <m/>
    <m/>
    <m/>
    <m/>
    <m/>
    <m/>
    <m/>
  </r>
  <r>
    <s v="0.3.2"/>
    <x v="18"/>
    <s v="mmhv1_edlevel_std"/>
    <s v="Highest level of education (Standardized)"/>
    <s v="Highest level of education (Standardized)"/>
    <s v="string"/>
    <m/>
    <m/>
    <m/>
    <s v="unenc_0|unenc_1|unenc_2|unenc_3|unenc_4|unenc_5|unenc_6|unenc_7"/>
    <m/>
    <m/>
    <m/>
    <s v="unenc_0=1|unenc_1=2|unenc_2=3|unenc_3=4|unenc_4=5|unenc_5=6|unenc_6=7|unenc_7=8"/>
    <m/>
    <m/>
    <m/>
    <m/>
    <m/>
    <m/>
    <m/>
    <m/>
    <m/>
    <m/>
    <m/>
    <m/>
    <m/>
    <m/>
    <m/>
    <m/>
    <s v="Demographics"/>
    <s v="Education level is typically collected in the Demographics CRF as part of participant baseline characteristics."/>
    <s v="{&quot;crf_name&quot;:&quot;Demographics&quot;,&quot;rationale&quot;:&quot;Education level is typically collected in the Demographics CRF as part of participant baseline characteristics.&quot;}"/>
    <x v="3"/>
    <s v="High"/>
    <s v="The CRF name exactly matches 'Demographics' and the description about education level aligns with typical demographic data collection."/>
    <s v="HDP00540_ACTNOWESC_DataDictionary_clean.redcap.vlmd_2025-07-30"/>
    <x v="8"/>
    <n v="10170501"/>
    <x v="2"/>
    <x v="1"/>
    <s v="ACT NOW"/>
    <m/>
    <m/>
    <m/>
    <m/>
    <m/>
    <m/>
    <m/>
    <m/>
    <m/>
    <m/>
    <m/>
    <m/>
    <m/>
    <m/>
    <m/>
    <m/>
    <m/>
    <m/>
    <m/>
    <m/>
    <m/>
    <m/>
    <m/>
    <m/>
    <m/>
  </r>
  <r>
    <s v="0.3.2"/>
    <x v="19"/>
    <s v="subject_id"/>
    <s v="Unique identifier composed of the Animal Protocol number and the unique animal number inside that protocol."/>
    <s v="Unique identifier composed of the Animal Protocol number and the unique animal number inside that protocol."/>
    <s v="string"/>
    <m/>
    <m/>
    <m/>
    <m/>
    <m/>
    <m/>
    <m/>
    <m/>
    <m/>
    <m/>
    <m/>
    <m/>
    <m/>
    <m/>
    <m/>
    <m/>
    <m/>
    <m/>
    <m/>
    <m/>
    <m/>
    <m/>
    <m/>
    <m/>
    <s v="Demographics"/>
    <s v="The variable uniquely identifies the subject, which is typically captured in the Demographics CRF."/>
    <s v="{&quot;crf_name&quot;:&quot;Demographics&quot;,&quot;rationale&quot;:&quot;The variable uniquely identifies the subject, which is typically captured in the Demographics CRF.&quot;}"/>
    <x v="3"/>
    <s v="High"/>
    <s v="The CRF name exactly matches 'Demographics' and the description aligns with subject identification typical of this CRF."/>
    <s v="HDP00541_HDP00541_odc-sci_940_dict.redcap.vlmd_2025-07-30"/>
    <x v="9"/>
    <n v="9816362"/>
    <x v="0"/>
    <x v="0"/>
    <n v="0"/>
    <m/>
    <m/>
    <m/>
    <m/>
    <m/>
    <m/>
    <m/>
    <m/>
    <m/>
    <m/>
    <m/>
    <m/>
    <m/>
    <m/>
    <m/>
    <m/>
    <m/>
    <m/>
    <m/>
    <m/>
    <m/>
    <m/>
    <m/>
    <m/>
    <m/>
  </r>
  <r>
    <s v="0.3.2"/>
    <x v="20"/>
    <s v="sex"/>
    <s v="The biological sex of the animal"/>
    <s v="The biological sex of the animal"/>
    <s v="string"/>
    <m/>
    <m/>
    <m/>
    <s v="M|F"/>
    <m/>
    <m/>
    <m/>
    <s v="M=M|F=F"/>
    <m/>
    <m/>
    <m/>
    <m/>
    <m/>
    <m/>
    <m/>
    <m/>
    <m/>
    <m/>
    <m/>
    <m/>
    <m/>
    <m/>
    <m/>
    <m/>
    <s v="Demographics"/>
    <s v="The variable 'sex' indicating biological sex is typically collected in the Demographics CRF."/>
    <s v="{&quot;crf_name&quot;:&quot;Demographics&quot;,&quot;rationale&quot;:&quot;The variable 'sex' indicating biological sex is typically collected in the Demographics CRF.&quot;}"/>
    <x v="3"/>
    <s v="High"/>
    <s v="The CRF name exactly matches 'Demographics' and the variable 'sex' is a standard demographic variable."/>
    <s v="HDP00541_HDP00541_odc-sci_940_dict.redcap.vlmd_2025-07-30"/>
    <x v="9"/>
    <n v="9816362"/>
    <x v="0"/>
    <x v="0"/>
    <n v="0"/>
    <m/>
    <m/>
    <m/>
    <m/>
    <m/>
    <m/>
    <m/>
    <m/>
    <m/>
    <m/>
    <m/>
    <m/>
    <m/>
    <m/>
    <m/>
    <m/>
    <m/>
    <m/>
    <m/>
    <m/>
    <m/>
    <m/>
    <m/>
    <m/>
    <m/>
  </r>
  <r>
    <s v="0.3.2"/>
    <x v="21"/>
    <s v="CASEID"/>
    <s v="Case Identification Number"/>
    <s v="Case Identification Number"/>
    <s v="string"/>
    <m/>
    <m/>
    <m/>
    <m/>
    <m/>
    <m/>
    <m/>
    <m/>
    <m/>
    <m/>
    <m/>
    <m/>
    <m/>
    <m/>
    <m/>
    <m/>
    <m/>
    <m/>
    <m/>
    <m/>
    <m/>
    <m/>
    <m/>
    <m/>
    <s v="Demographics"/>
    <s v="CASEID refers to the unique identifier for each participant, typically captured in the Demographics form for subject identification."/>
    <s v="{&quot;crf_name&quot;:&quot;Demographics&quot;,&quot;rationale&quot;:&quot;CASEID refers to the unique identifier for each participant, typically captured in the Demographics form for subject identification.&quot;}"/>
    <x v="3"/>
    <s v="High"/>
    <s v="The CRF name exactly matches 'Demographics' and the description about CASEID aligns with subject identification typical of Demographics forms."/>
    <s v="HDP00556_codebook.redcap.vlmd_2025-07-30"/>
    <x v="10"/>
    <n v="9857109"/>
    <x v="0"/>
    <x v="1"/>
    <n v="0"/>
    <m/>
    <m/>
    <m/>
    <m/>
    <m/>
    <m/>
    <m/>
    <m/>
    <m/>
    <m/>
    <m/>
    <m/>
    <m/>
    <m/>
    <m/>
    <m/>
    <m/>
    <m/>
    <m/>
    <m/>
    <m/>
    <m/>
    <m/>
    <m/>
    <m/>
  </r>
  <r>
    <s v="0.3.2"/>
    <x v="21"/>
    <s v="GENDER"/>
    <s v="Gender"/>
    <s v="Gender"/>
    <s v="integer"/>
    <m/>
    <m/>
    <m/>
    <s v="1|2"/>
    <m/>
    <m/>
    <m/>
    <s v="1=Male|2=Female"/>
    <m/>
    <m/>
    <m/>
    <m/>
    <m/>
    <m/>
    <m/>
    <m/>
    <m/>
    <m/>
    <m/>
    <m/>
    <m/>
    <m/>
    <m/>
    <m/>
    <s v="Demographics"/>
    <s v="The variable 'GENDER' is a standard demographic characteristic typically collected on the Demographics CRF."/>
    <s v="{&quot;crf_name&quot;:&quot;Demographics&quot;,&quot;rationale&quot;:&quot;The variable 'GENDER' is a standard demographic characteristic typically collected on the Demographics CRF.&quot;}"/>
    <x v="3"/>
    <s v="High"/>
    <s v="The CRF name exactly matches 'Demographics' and the variable 'GENDER' is a standard demographic variable consistent with this CRF."/>
    <s v="HDP00556_codebook.redcap.vlmd_2025-07-30"/>
    <x v="10"/>
    <n v="9857109"/>
    <x v="0"/>
    <x v="1"/>
    <n v="0"/>
    <m/>
    <m/>
    <m/>
    <m/>
    <m/>
    <m/>
    <m/>
    <m/>
    <m/>
    <m/>
    <m/>
    <m/>
    <m/>
    <m/>
    <m/>
    <m/>
    <m/>
    <m/>
    <m/>
    <m/>
    <m/>
    <m/>
    <m/>
    <m/>
    <m/>
  </r>
  <r>
    <s v="0.3.2"/>
    <x v="21"/>
    <s v="RACE"/>
    <s v="Race"/>
    <s v="Race"/>
    <s v="integer"/>
    <m/>
    <m/>
    <m/>
    <s v="1|2"/>
    <m/>
    <m/>
    <m/>
    <s v="1=Black|2=White"/>
    <m/>
    <m/>
    <m/>
    <m/>
    <m/>
    <m/>
    <m/>
    <m/>
    <m/>
    <m/>
    <m/>
    <m/>
    <m/>
    <m/>
    <m/>
    <m/>
    <s v="Demographics"/>
    <s v="The variable 'RACE' typically belongs to demographic information collected at baseline."/>
    <s v="{&quot;crf_name&quot;:&quot;Demographics&quot;,&quot;rationale&quot;:&quot;The variable 'RACE' typically belongs to demographic information collected at baseline.&quot;}"/>
    <x v="3"/>
    <s v="High"/>
    <s v="The CRF name exactly matches 'Demographics' and the variable 'RACE' is consistent with demographic data."/>
    <s v="HDP00556_codebook.redcap.vlmd_2025-07-30"/>
    <x v="10"/>
    <n v="9857109"/>
    <x v="0"/>
    <x v="1"/>
    <n v="0"/>
    <m/>
    <m/>
    <m/>
    <m/>
    <m/>
    <m/>
    <m/>
    <m/>
    <m/>
    <m/>
    <m/>
    <m/>
    <m/>
    <m/>
    <m/>
    <m/>
    <m/>
    <m/>
    <m/>
    <m/>
    <m/>
    <m/>
    <m/>
    <m/>
    <m/>
  </r>
  <r>
    <s v="0.3.2"/>
    <x v="22"/>
    <s v="ptnum"/>
    <s v="Record ID"/>
    <s v="Record ID"/>
    <s v="integer"/>
    <m/>
    <m/>
    <m/>
    <m/>
    <m/>
    <m/>
    <m/>
    <m/>
    <m/>
    <m/>
    <m/>
    <m/>
    <m/>
    <m/>
    <m/>
    <m/>
    <m/>
    <m/>
    <m/>
    <m/>
    <m/>
    <m/>
    <m/>
    <m/>
    <s v="Demographics"/>
    <s v="The variable 'ptnum' as Record ID typically appears in the Demographics form which captures participant identifiers."/>
    <s v="{&quot;crf_name&quot;:&quot;Demographics&quot;,&quot;rationale&quot;:&quot;The variable 'ptnum' as Record ID typically appears in the Demographics form which captures participant identifiers.&quot;}"/>
    <x v="3"/>
    <s v="High"/>
    <s v="The CRF name exactly matches 'Demographics' and the variable description aligns with participant identifiers typical for this CRF."/>
    <s v="HDP00825_HDP00825_heal-dd-Final_deidentified_OBOT_dataset.redcap.vlmd_2025-07-30"/>
    <x v="11"/>
    <n v="10636734"/>
    <x v="0"/>
    <x v="1"/>
    <n v="0"/>
    <m/>
    <m/>
    <m/>
    <m/>
    <m/>
    <m/>
    <m/>
    <m/>
    <m/>
    <m/>
    <m/>
    <m/>
    <m/>
    <m/>
    <m/>
    <m/>
    <m/>
    <m/>
    <m/>
    <m/>
    <m/>
    <m/>
    <m/>
    <m/>
    <m/>
  </r>
  <r>
    <s v="0.3.2"/>
    <x v="22"/>
    <s v="cohort"/>
    <s v="Study Cohort"/>
    <s v="Study Cohort"/>
    <s v="integer"/>
    <m/>
    <m/>
    <m/>
    <m/>
    <m/>
    <m/>
    <m/>
    <m/>
    <m/>
    <m/>
    <m/>
    <m/>
    <m/>
    <m/>
    <m/>
    <m/>
    <m/>
    <m/>
    <m/>
    <m/>
    <m/>
    <m/>
    <m/>
    <m/>
    <s v="Demographics"/>
    <s v="The variable 'cohort' indicating study cohort typically belongs to the Demographics CRF capturing participant grouping information."/>
    <s v="{&quot;crf_name&quot;:&quot;Demographics&quot;,&quot;rationale&quot;:&quot;The variable 'cohort' indicating study cohort typically belongs to the Demographics CRF capturing participant grouping information.&quot;}"/>
    <x v="3"/>
    <s v="High"/>
    <s v="The CRF name exactly matches 'Demographics' and the variable 'cohort' aligns with participant grouping information typical of Demographics."/>
    <s v="HDP00825_HDP00825_heal-dd-Final_deidentified_OBOT_dataset.redcap.vlmd_2025-07-30"/>
    <x v="11"/>
    <n v="10636734"/>
    <x v="0"/>
    <x v="1"/>
    <n v="0"/>
    <m/>
    <m/>
    <m/>
    <m/>
    <m/>
    <m/>
    <m/>
    <m/>
    <m/>
    <m/>
    <m/>
    <m/>
    <m/>
    <m/>
    <m/>
    <m/>
    <m/>
    <m/>
    <m/>
    <m/>
    <m/>
    <m/>
    <m/>
    <m/>
    <m/>
  </r>
  <r>
    <s v="0.3.2"/>
    <x v="22"/>
    <s v="patient_demographics_v_7"/>
    <s v="Survey Timestamp"/>
    <s v="Survey Timestamp"/>
    <s v="string"/>
    <m/>
    <m/>
    <m/>
    <m/>
    <m/>
    <m/>
    <m/>
    <m/>
    <m/>
    <m/>
    <m/>
    <m/>
    <m/>
    <m/>
    <m/>
    <m/>
    <m/>
    <m/>
    <m/>
    <m/>
    <m/>
    <m/>
    <m/>
    <m/>
    <s v="Patient Demographics, Patient Demographics, Patient Demographics, Patient Demographics, Patient Demographics"/>
    <s v="The variable name indicates demographic information about the patient, matching the Patient Demographics CRF."/>
    <s v="{&quot;crf_name&quot;:&quot;Patient Demographics&quot;,&quot;rationale&quot;:&quot;The variable name indicates demographic information about the patient, matching the Patient Demographics CRF.&quot;}"/>
    <x v="3"/>
    <s v="High"/>
    <s v="The CRF name exactly matches 'Demographics' and the description indicates patient demographic information, confirming the match."/>
    <s v="HDP00825_HDP00825_heal-dd-Final_deidentified_OBOT_dataset.redcap.vlmd_2025-07-30"/>
    <x v="11"/>
    <n v="10636734"/>
    <x v="0"/>
    <x v="1"/>
    <n v="0"/>
    <m/>
    <m/>
    <m/>
    <m/>
    <m/>
    <m/>
    <m/>
    <m/>
    <m/>
    <m/>
    <m/>
    <m/>
    <m/>
    <m/>
    <m/>
    <m/>
    <m/>
    <m/>
    <m/>
    <m/>
    <m/>
    <m/>
    <m/>
    <m/>
    <m/>
  </r>
  <r>
    <s v="0.3.2"/>
    <x v="22"/>
    <s v="date_demographicsform_v2"/>
    <s v="Todays date"/>
    <s v="Todays date"/>
    <s v="integer"/>
    <m/>
    <m/>
    <m/>
    <m/>
    <m/>
    <m/>
    <m/>
    <m/>
    <m/>
    <m/>
    <m/>
    <m/>
    <m/>
    <m/>
    <m/>
    <m/>
    <m/>
    <m/>
    <m/>
    <m/>
    <m/>
    <m/>
    <m/>
    <m/>
    <s v="Demographics"/>
    <s v="The variable name includes 'demographicsform' indicating it belongs to the Demographics CRF, which typically captures date of data collection."/>
    <s v="{&quot;crf_name&quot;:&quot;Demographics&quot;,&quot;rationale&quot;:&quot;The variable name includes 'demographicsform' indicating it belongs to the Demographics CRF, which typically captures date of data collection.&quot;}"/>
    <x v="3"/>
    <s v="High"/>
    <s v="The CRF name exactly matches 'Demographics' and the variable description aligns with typical demographic data collection."/>
    <s v="HDP00825_HDP00825_heal-dd-Final_deidentified_OBOT_dataset.redcap.vlmd_2025-07-30"/>
    <x v="11"/>
    <n v="10636734"/>
    <x v="0"/>
    <x v="1"/>
    <n v="0"/>
    <m/>
    <m/>
    <m/>
    <m/>
    <m/>
    <m/>
    <m/>
    <m/>
    <m/>
    <m/>
    <m/>
    <m/>
    <m/>
    <m/>
    <m/>
    <m/>
    <m/>
    <m/>
    <m/>
    <m/>
    <m/>
    <m/>
    <m/>
    <m/>
    <m/>
  </r>
  <r>
    <s v="0.3.2"/>
    <x v="22"/>
    <s v="state"/>
    <s v="What state is the participant from?"/>
    <s v="What state is the participant from?"/>
    <s v="integer"/>
    <m/>
    <m/>
    <m/>
    <s v="1|2|3|4|5|6|7|8|9|10|11|12|13|14|15"/>
    <m/>
    <m/>
    <m/>
    <s v="1=Alabama|2=Arizona|3=California|4=Conneticut|5=Florida|6=Illinois|7=Maine|8=Massachusetts|9=Michigan|10=New Hampshire|11=New York|12=North Carolina|13=Texas|14=Vermont|15=Virginia"/>
    <m/>
    <m/>
    <m/>
    <m/>
    <m/>
    <m/>
    <m/>
    <m/>
    <m/>
    <m/>
    <m/>
    <m/>
    <m/>
    <m/>
    <m/>
    <m/>
    <s v="Demographics"/>
    <s v="The variable 'state' indicating participant location aligns with standard demographic information collection."/>
    <s v="{&quot;crf_name&quot;:&quot;Demographics&quot;,&quot;rationale&quot;:&quot;The variable 'state' indicating participant location aligns with standard demographic information collection.&quot;}"/>
    <x v="3"/>
    <s v="High"/>
    <s v="The CRF name exactly matches 'Demographics' and the variable 'state' aligns with demographic data collection."/>
    <s v="HDP00825_HDP00825_heal-dd-Final_deidentified_OBOT_dataset.redcap.vlmd_2025-07-30"/>
    <x v="11"/>
    <n v="10636734"/>
    <x v="0"/>
    <x v="1"/>
    <n v="0"/>
    <m/>
    <m/>
    <m/>
    <m/>
    <m/>
    <m/>
    <m/>
    <m/>
    <m/>
    <m/>
    <m/>
    <m/>
    <m/>
    <m/>
    <m/>
    <m/>
    <m/>
    <m/>
    <m/>
    <m/>
    <m/>
    <m/>
    <m/>
    <m/>
    <m/>
  </r>
  <r>
    <s v="0.3.2"/>
    <x v="22"/>
    <s v="region"/>
    <s v="What region of the country are was the participant from?"/>
    <s v="What region of the country are was the participant from?"/>
    <s v="integer"/>
    <m/>
    <m/>
    <m/>
    <s v="1|2|3|4"/>
    <m/>
    <m/>
    <m/>
    <s v="1=Northeast|2=South|3=Midwest|4=West"/>
    <m/>
    <m/>
    <m/>
    <m/>
    <m/>
    <m/>
    <m/>
    <m/>
    <m/>
    <m/>
    <m/>
    <m/>
    <m/>
    <m/>
    <m/>
    <m/>
    <s v="Demographics"/>
    <s v="The variable 'region' indicating participant location aligns with demographic information collected on the Demographics CRF."/>
    <s v="{&quot;crf_name&quot;:&quot;Demographics&quot;,&quot;rationale&quot;:&quot;The variable 'region' indicating participant location aligns with demographic information collected on the Demographics CRF.&quot;}"/>
    <x v="3"/>
    <s v="High"/>
    <s v="The CRF name exactly matches 'Demographics' and the variable 'region' aligns with demographic data collection."/>
    <s v="HDP00825_HDP00825_heal-dd-Final_deidentified_OBOT_dataset.redcap.vlmd_2025-07-30"/>
    <x v="11"/>
    <n v="10636734"/>
    <x v="0"/>
    <x v="1"/>
    <n v="0"/>
    <m/>
    <m/>
    <m/>
    <m/>
    <m/>
    <m/>
    <m/>
    <m/>
    <m/>
    <m/>
    <m/>
    <m/>
    <m/>
    <m/>
    <m/>
    <m/>
    <m/>
    <m/>
    <m/>
    <m/>
    <m/>
    <m/>
    <m/>
    <m/>
    <m/>
  </r>
  <r>
    <s v="0.3.2"/>
    <x v="22"/>
    <s v="state_v2"/>
    <s v="What state is the participant from?"/>
    <s v="What state is the participant from?"/>
    <s v="integer"/>
    <m/>
    <m/>
    <m/>
    <s v="1|2|3|4|5|6"/>
    <m/>
    <m/>
    <m/>
    <s v="1=California|2=Florida|3=Massachusetts|4=Michigan|5=Texas|6=Other"/>
    <m/>
    <m/>
    <m/>
    <m/>
    <m/>
    <m/>
    <m/>
    <m/>
    <m/>
    <m/>
    <m/>
    <m/>
    <m/>
    <m/>
    <m/>
    <m/>
    <s v="Demographics"/>
    <s v="The variable 'state_v2' indicating participant's state aligns with capturing demographic information."/>
    <s v="{&quot;crf_name&quot;:&quot;Demographics&quot;,&quot;rationale&quot;:&quot;The variable 'state_v2' indicating participant's state aligns with capturing demographic information.&quot;}"/>
    <x v="3"/>
    <s v="High"/>
    <s v="The CRF name exactly matches 'Demographics' and the variable description aligns with demographic data."/>
    <s v="HDP00825_HDP00825_heal-dd-Final_deidentified_OBOT_dataset.redcap.vlmd_2025-07-30"/>
    <x v="11"/>
    <n v="10636734"/>
    <x v="0"/>
    <x v="1"/>
    <n v="0"/>
    <m/>
    <m/>
    <m/>
    <m/>
    <m/>
    <m/>
    <m/>
    <m/>
    <m/>
    <m/>
    <m/>
    <m/>
    <m/>
    <m/>
    <m/>
    <m/>
    <m/>
    <m/>
    <m/>
    <m/>
    <m/>
    <m/>
    <m/>
    <m/>
    <m/>
  </r>
  <r>
    <s v="0.3.2"/>
    <x v="22"/>
    <s v="pt_dem_sexuality"/>
    <s v="Sexual Identity:"/>
    <s v="Sexual Identity:"/>
    <s v="integer"/>
    <m/>
    <m/>
    <m/>
    <s v="1|2|3|4|5|6"/>
    <m/>
    <m/>
    <m/>
    <s v="1=Straight or heterosexual|2=Lesbian, gay, or homosexual|3=Bisexual|4=Something else|5=Dont know|6=Prefer not to say"/>
    <m/>
    <m/>
    <m/>
    <m/>
    <m/>
    <m/>
    <m/>
    <m/>
    <m/>
    <m/>
    <m/>
    <m/>
    <m/>
    <m/>
    <m/>
    <m/>
    <s v="Demographics"/>
    <s v="The variable 'pt_dem_sexuality' relates to sexual identity, which is typically collected in the Demographics CRF."/>
    <s v="{&quot;crf_name&quot;:&quot;Demographics&quot;,&quot;rationale&quot;:&quot;The variable 'pt_dem_sexuality' relates to sexual identity, which is typically collected in the Demographics CRF.&quot;}"/>
    <x v="3"/>
    <s v="High"/>
    <s v="The CRF name exactly matches 'Demographics' and the variable relates to demographic information."/>
    <s v="HDP00825_HDP00825_heal-dd-Final_deidentified_OBOT_dataset.redcap.vlmd_2025-07-30"/>
    <x v="11"/>
    <n v="10636734"/>
    <x v="0"/>
    <x v="1"/>
    <n v="0"/>
    <m/>
    <m/>
    <m/>
    <m/>
    <m/>
    <m/>
    <m/>
    <m/>
    <m/>
    <m/>
    <m/>
    <m/>
    <m/>
    <m/>
    <m/>
    <m/>
    <m/>
    <m/>
    <m/>
    <m/>
    <m/>
    <m/>
    <m/>
    <m/>
    <m/>
  </r>
  <r>
    <s v="0.3.2"/>
    <x v="22"/>
    <s v="pt_dem_engl_first_lang"/>
    <s v="Is English your first language?"/>
    <s v="Is English your first language?"/>
    <s v="integer"/>
    <m/>
    <m/>
    <m/>
    <s v="0|1"/>
    <m/>
    <m/>
    <m/>
    <s v="0=No|1=Yes"/>
    <m/>
    <m/>
    <m/>
    <m/>
    <m/>
    <m/>
    <m/>
    <m/>
    <m/>
    <m/>
    <m/>
    <m/>
    <m/>
    <m/>
    <m/>
    <m/>
    <s v="Demographics"/>
    <s v="The variable asks about the participant's first language, which is a standard demographic data point."/>
    <s v="{&quot;crf_name&quot;:&quot;Demographics&quot;,&quot;rationale&quot;:&quot;The variable asks about the participant's first language, which is a standard demographic data point.&quot;}"/>
    <x v="3"/>
    <s v="High"/>
    <s v="The CRF name exactly matches 'Demographics' and the variable about first language aligns with standard demographic data."/>
    <s v="HDP00825_HDP00825_heal-dd-Final_deidentified_OBOT_dataset.redcap.vlmd_2025-07-30"/>
    <x v="11"/>
    <n v="10636734"/>
    <x v="0"/>
    <x v="1"/>
    <n v="0"/>
    <m/>
    <m/>
    <m/>
    <m/>
    <m/>
    <m/>
    <m/>
    <m/>
    <m/>
    <m/>
    <m/>
    <m/>
    <m/>
    <m/>
    <m/>
    <m/>
    <m/>
    <m/>
    <m/>
    <m/>
    <m/>
    <m/>
    <m/>
    <m/>
    <m/>
  </r>
  <r>
    <s v="0.3.2"/>
    <x v="22"/>
    <s v="white_nonhispanic_english"/>
    <s v="Was the participant white, non-Hispanic and english speaking?"/>
    <s v="Was the participant white, non-Hispanic and english speaking?"/>
    <s v="integer"/>
    <m/>
    <m/>
    <m/>
    <s v="0|1"/>
    <m/>
    <m/>
    <m/>
    <s v="0=No|1=Yes"/>
    <m/>
    <m/>
    <m/>
    <m/>
    <m/>
    <m/>
    <m/>
    <m/>
    <m/>
    <m/>
    <m/>
    <m/>
    <m/>
    <m/>
    <m/>
    <m/>
    <s v="Demographics"/>
    <s v="The variable pertains to participant race, ethnicity, and language, which are typically collected in the Demographics CRF."/>
    <s v="{&quot;crf_name&quot;:&quot;Demographics&quot;,&quot;rationale&quot;:&quot;The variable pertains to participant race, ethnicity, and language, which are typically collected in the Demographics CRF.&quot;}"/>
    <x v="3"/>
    <s v="High"/>
    <s v="The CRF name exactly matches 'Demographics' and the variable descriptions align with typical demographic data collection."/>
    <s v="HDP00825_HDP00825_heal-dd-Final_deidentified_OBOT_dataset.redcap.vlmd_2025-07-30"/>
    <x v="11"/>
    <n v="10636734"/>
    <x v="0"/>
    <x v="1"/>
    <n v="0"/>
    <m/>
    <m/>
    <m/>
    <m/>
    <m/>
    <m/>
    <m/>
    <m/>
    <m/>
    <m/>
    <m/>
    <m/>
    <m/>
    <m/>
    <m/>
    <m/>
    <m/>
    <m/>
    <m/>
    <m/>
    <m/>
    <m/>
    <m/>
    <m/>
    <m/>
  </r>
  <r>
    <s v="0.3.2"/>
    <x v="22"/>
    <s v="pt_dem_primary_lang"/>
    <s v="Primary Language:"/>
    <s v="Primary Language:"/>
    <s v="integer"/>
    <m/>
    <m/>
    <m/>
    <s v="2|3|4|5|6"/>
    <m/>
    <m/>
    <m/>
    <s v="2=Portuguese|3=Haitian Creole|4=Spanish|5=Bengali|6=Other"/>
    <m/>
    <m/>
    <m/>
    <m/>
    <m/>
    <m/>
    <m/>
    <m/>
    <m/>
    <m/>
    <m/>
    <m/>
    <m/>
    <m/>
    <m/>
    <m/>
    <s v="Demographics"/>
    <s v="The variable 'pt_dem_primary_lang' pertains to the patient's primary language, which is a demographic characteristic typically collected in the Demographics CRF."/>
    <s v="{&quot;crf_name&quot;:&quot;Demographics&quot;,&quot;rationale&quot;:&quot;The variable 'pt_dem_primary_lang' pertains to the patient's primary language, which is a demographic characteristic typically collected in the Demographics CRF.&quot;}"/>
    <x v="3"/>
    <s v="High"/>
    <s v="The CRF name exactly matches 'Demographics' and the variable description relates to a demographic characteristic."/>
    <s v="HDP00825_HDP00825_heal-dd-Final_deidentified_OBOT_dataset.redcap.vlmd_2025-07-30"/>
    <x v="11"/>
    <n v="10636734"/>
    <x v="0"/>
    <x v="1"/>
    <n v="0"/>
    <m/>
    <m/>
    <m/>
    <m/>
    <m/>
    <m/>
    <m/>
    <m/>
    <m/>
    <m/>
    <m/>
    <m/>
    <m/>
    <m/>
    <m/>
    <m/>
    <m/>
    <m/>
    <m/>
    <m/>
    <m/>
    <m/>
    <m/>
    <m/>
    <m/>
  </r>
  <r>
    <s v="0.3.2"/>
    <x v="22"/>
    <s v="pt_dem_years_ed"/>
    <s v="Years of Education of Participant:   Exa...raduate school)"/>
    <s v="Years of Education of Participant:   Exa...raduate school)"/>
    <s v="string"/>
    <m/>
    <m/>
    <m/>
    <m/>
    <m/>
    <m/>
    <m/>
    <m/>
    <m/>
    <m/>
    <m/>
    <m/>
    <m/>
    <m/>
    <m/>
    <m/>
    <m/>
    <m/>
    <m/>
    <m/>
    <m/>
    <m/>
    <m/>
    <m/>
    <s v="Demographics"/>
    <s v="The variable pertains to participant's years of education, which is typically collected in the Demographics CRF."/>
    <s v="{&quot;crf_name&quot;:&quot;Demographics&quot;,&quot;rationale&quot;:&quot;The variable pertains to participant's years of education, which is typically collected in the Demographics CRF.&quot;}"/>
    <x v="3"/>
    <s v="High"/>
    <s v="The CRF name exactly matches the HEAL Core CRF 'Demographics' and the variable description about years of education aligns with typical demographic data."/>
    <s v="HDP00825_HDP00825_heal-dd-Final_deidentified_OBOT_dataset.redcap.vlmd_2025-07-30"/>
    <x v="11"/>
    <n v="10636734"/>
    <x v="0"/>
    <x v="1"/>
    <n v="0"/>
    <m/>
    <m/>
    <m/>
    <m/>
    <m/>
    <m/>
    <m/>
    <m/>
    <m/>
    <m/>
    <m/>
    <m/>
    <m/>
    <m/>
    <m/>
    <m/>
    <m/>
    <m/>
    <m/>
    <m/>
    <m/>
    <m/>
    <m/>
    <m/>
    <m/>
  </r>
  <r>
    <s v="0.3.2"/>
    <x v="22"/>
    <s v="pt_dem_technical_edu"/>
    <s v="Training or technical education completed (months):"/>
    <s v="Training or technical education completed (months):"/>
    <s v="string"/>
    <m/>
    <m/>
    <m/>
    <m/>
    <m/>
    <m/>
    <m/>
    <m/>
    <m/>
    <m/>
    <m/>
    <m/>
    <m/>
    <m/>
    <m/>
    <m/>
    <m/>
    <m/>
    <m/>
    <m/>
    <m/>
    <m/>
    <m/>
    <m/>
    <s v="Patient Demographics, Patient Demographics, Patient Demographics, Patient Demographics, Patient Demographics"/>
    <s v="The variable pertains to patient education level, which is typically captured in the Patient Demographics form."/>
    <s v="{&quot;crf_name&quot;:&quot;Patient Demographics&quot;,&quot;rationale&quot;:&quot;The variable pertains to patient education level, which is typically captured in the Patient Demographics form.&quot;}"/>
    <x v="3"/>
    <s v="High"/>
    <s v="The CRF name 'Patient Demographics' exactly matches the HEAL Core CRF 'Demographics' and the variable description about education level aligns with demographic data."/>
    <s v="HDP00825_HDP00825_heal-dd-Final_deidentified_OBOT_dataset.redcap.vlmd_2025-07-30"/>
    <x v="11"/>
    <n v="10636734"/>
    <x v="0"/>
    <x v="1"/>
    <n v="0"/>
    <m/>
    <m/>
    <m/>
    <m/>
    <m/>
    <m/>
    <m/>
    <m/>
    <m/>
    <m/>
    <m/>
    <m/>
    <m/>
    <m/>
    <m/>
    <m/>
    <m/>
    <m/>
    <m/>
    <m/>
    <m/>
    <m/>
    <m/>
    <m/>
    <m/>
  </r>
  <r>
    <s v="0.3.2"/>
    <x v="22"/>
    <s v="pt_dem_profession"/>
    <s v="Do you have a profession, trade, or skill?"/>
    <s v="Do you have a profession, trade, or skill?"/>
    <s v="integer"/>
    <m/>
    <m/>
    <m/>
    <s v="0|1"/>
    <m/>
    <m/>
    <m/>
    <s v="0=No|1=Yes"/>
    <m/>
    <m/>
    <m/>
    <m/>
    <m/>
    <m/>
    <m/>
    <m/>
    <m/>
    <m/>
    <m/>
    <m/>
    <m/>
    <m/>
    <m/>
    <m/>
    <s v="Demographics"/>
    <s v="The variable relates to the participant's profession, which is typically collected in the Demographics form."/>
    <s v="{&quot;crf_name&quot;:&quot;Demographics&quot;,&quot;rationale&quot;:&quot;The variable relates to the participant's profession, which is typically collected in the Demographics form.&quot;}"/>
    <x v="3"/>
    <s v="High"/>
    <s v="The CRF name exactly matches 'Demographics' and the variable description about participant's profession aligns with demographic data collection."/>
    <s v="HDP00825_HDP00825_heal-dd-Final_deidentified_OBOT_dataset.redcap.vlmd_2025-07-30"/>
    <x v="11"/>
    <n v="10636734"/>
    <x v="0"/>
    <x v="1"/>
    <n v="0"/>
    <m/>
    <m/>
    <m/>
    <m/>
    <m/>
    <m/>
    <m/>
    <m/>
    <m/>
    <m/>
    <m/>
    <m/>
    <m/>
    <m/>
    <m/>
    <m/>
    <m/>
    <m/>
    <m/>
    <m/>
    <m/>
    <m/>
    <m/>
    <m/>
    <m/>
  </r>
  <r>
    <s v="0.3.2"/>
    <x v="22"/>
    <s v="pt_dem_years_ed_mother"/>
    <s v="Years of Education of Mother:   Examples...raduate school)"/>
    <s v="Years of Education of Mother:   Examples...raduate school)"/>
    <s v="string"/>
    <m/>
    <m/>
    <m/>
    <m/>
    <m/>
    <m/>
    <m/>
    <m/>
    <m/>
    <m/>
    <m/>
    <m/>
    <m/>
    <m/>
    <m/>
    <m/>
    <m/>
    <m/>
    <m/>
    <m/>
    <m/>
    <m/>
    <m/>
    <m/>
    <s v="Demographics"/>
    <s v="The variable pertains to mother's years of education, which is typically captured in the Demographics CRF."/>
    <s v="{&quot;crf_name&quot;:&quot;Demographics&quot;,&quot;rationale&quot;:&quot;The variable pertains to mother's years of education, which is typically captured in the Demographics CRF.&quot;}"/>
    <x v="3"/>
    <s v="High"/>
    <s v="The CRF name exactly matches 'Demographics' and the variable about mother's years of education aligns with typical demographic data."/>
    <s v="HDP00825_HDP00825_heal-dd-Final_deidentified_OBOT_dataset.redcap.vlmd_2025-07-30"/>
    <x v="11"/>
    <n v="10636734"/>
    <x v="0"/>
    <x v="1"/>
    <n v="0"/>
    <m/>
    <m/>
    <m/>
    <m/>
    <m/>
    <m/>
    <m/>
    <m/>
    <m/>
    <m/>
    <m/>
    <m/>
    <m/>
    <m/>
    <m/>
    <m/>
    <m/>
    <m/>
    <m/>
    <m/>
    <m/>
    <m/>
    <m/>
    <m/>
    <m/>
  </r>
  <r>
    <s v="0.3.2"/>
    <x v="22"/>
    <s v="pt_dem_years_ed_father"/>
    <s v="Years of Education of Father:  Examples:...raduate school)"/>
    <s v="Years of Education of Father:  Examples:...raduate school)"/>
    <s v="string"/>
    <m/>
    <m/>
    <m/>
    <m/>
    <m/>
    <m/>
    <m/>
    <m/>
    <m/>
    <m/>
    <m/>
    <m/>
    <m/>
    <m/>
    <m/>
    <m/>
    <m/>
    <m/>
    <m/>
    <m/>
    <m/>
    <m/>
    <m/>
    <m/>
    <s v="Demographics"/>
    <s v="The variable pertains to the father's years of education, which is typically collected in the Demographics CRF."/>
    <s v="{&quot;crf_name&quot;:&quot;Demographics&quot;,&quot;rationale&quot;:&quot;The variable pertains to the father's years of education, which is typically collected in the Demographics CRF.&quot;}"/>
    <x v="3"/>
    <s v="High"/>
    <s v="The CRF name exactly matches 'Demographics' and the variable about father's years of education aligns with demographic data collection."/>
    <s v="HDP00825_HDP00825_heal-dd-Final_deidentified_OBOT_dataset.redcap.vlmd_2025-07-30"/>
    <x v="11"/>
    <n v="10636734"/>
    <x v="0"/>
    <x v="1"/>
    <n v="0"/>
    <m/>
    <m/>
    <m/>
    <m/>
    <m/>
    <m/>
    <m/>
    <m/>
    <m/>
    <m/>
    <m/>
    <m/>
    <m/>
    <m/>
    <m/>
    <m/>
    <m/>
    <m/>
    <m/>
    <m/>
    <m/>
    <m/>
    <m/>
    <m/>
    <m/>
  </r>
  <r>
    <s v="0.3.2"/>
    <x v="22"/>
    <s v="pt_dem_employment_status"/>
    <s v="What is your employment status?"/>
    <s v="What is your employment status?"/>
    <s v="integer"/>
    <m/>
    <m/>
    <m/>
    <s v="1|2|3|4|5|6|7"/>
    <m/>
    <m/>
    <m/>
    <s v="1=Working full-time|2=Working part-time|3=Retired|4=Disability (SSDI)|5=Unemployed, not disabled|6=Stay-at-home parent or spouse|7=Other"/>
    <m/>
    <m/>
    <m/>
    <m/>
    <m/>
    <m/>
    <m/>
    <m/>
    <m/>
    <m/>
    <m/>
    <m/>
    <m/>
    <m/>
    <m/>
    <m/>
    <s v="Demographics"/>
    <s v="The variable pertains to employment status, which is typically collected in the Demographics CRF."/>
    <s v="{&quot;crf_name&quot;:&quot;Demographics&quot;,&quot;rationale&quot;:&quot;The variable pertains to employment status, which is typically collected in the Demographics CRF.&quot;}"/>
    <x v="3"/>
    <s v="High"/>
    <s v="The CRF name exactly matches 'Demographics' and the variable description about employment status aligns with demographic data collection."/>
    <s v="HDP00825_HDP00825_heal-dd-Final_deidentified_OBOT_dataset.redcap.vlmd_2025-07-30"/>
    <x v="11"/>
    <n v="10636734"/>
    <x v="0"/>
    <x v="1"/>
    <n v="0"/>
    <m/>
    <m/>
    <m/>
    <m/>
    <m/>
    <m/>
    <m/>
    <m/>
    <m/>
    <m/>
    <m/>
    <m/>
    <m/>
    <m/>
    <m/>
    <m/>
    <m/>
    <m/>
    <m/>
    <m/>
    <m/>
    <m/>
    <m/>
    <m/>
    <m/>
  </r>
  <r>
    <s v="0.3.2"/>
    <x v="22"/>
    <s v="pt_dem_employment_other"/>
    <s v="If other, please describe:"/>
    <s v="If other, please describe:"/>
    <s v="string"/>
    <m/>
    <m/>
    <m/>
    <m/>
    <m/>
    <m/>
    <m/>
    <m/>
    <m/>
    <m/>
    <m/>
    <m/>
    <m/>
    <m/>
    <m/>
    <m/>
    <m/>
    <m/>
    <m/>
    <m/>
    <m/>
    <m/>
    <m/>
    <m/>
    <s v="Patient Demographics, Patient Demographics, Patient Demographics, Patient Demographics, Patient Demographics"/>
    <s v="The variable pertains to employment status details, which are typically collected in the Patient Demographics CRF."/>
    <s v="{&quot;crf_name&quot;:&quot;Patient Demographics&quot;,&quot;rationale&quot;:&quot;The variable pertains to employment status details, which are typically collected in the Patient Demographics CRF.&quot;}"/>
    <x v="3"/>
    <s v="High"/>
    <s v="The CRF name 'Patient Demographics' closely matches 'Demographics' and the variable about employment status aligns with demographic data."/>
    <s v="HDP00825_HDP00825_heal-dd-Final_deidentified_OBOT_dataset.redcap.vlmd_2025-07-30"/>
    <x v="11"/>
    <n v="10636734"/>
    <x v="0"/>
    <x v="1"/>
    <n v="0"/>
    <m/>
    <m/>
    <m/>
    <m/>
    <m/>
    <m/>
    <m/>
    <m/>
    <m/>
    <m/>
    <m/>
    <m/>
    <m/>
    <m/>
    <m/>
    <m/>
    <m/>
    <m/>
    <m/>
    <m/>
    <m/>
    <m/>
    <m/>
    <m/>
    <m/>
  </r>
  <r>
    <s v="0.3.2"/>
    <x v="22"/>
    <s v="unemployed"/>
    <s v="Did the participant report being unemployed?"/>
    <s v="Did the participant report being unemployed?"/>
    <s v="integer"/>
    <m/>
    <m/>
    <m/>
    <s v="0|1"/>
    <m/>
    <m/>
    <m/>
    <s v="0=No|1=Yes"/>
    <m/>
    <m/>
    <m/>
    <m/>
    <m/>
    <m/>
    <m/>
    <m/>
    <m/>
    <m/>
    <m/>
    <m/>
    <m/>
    <m/>
    <m/>
    <m/>
    <s v="Demographics"/>
    <s v="Employment status is typically collected in the Demographics CRF to capture participant socioeconomic information."/>
    <s v="{&quot;crf_name&quot;:&quot;Demographics&quot;,&quot;rationale&quot;:&quot;Employment status is typically collected in the Demographics CRF to capture participant socioeconomic information.&quot;}"/>
    <x v="3"/>
    <s v="High"/>
    <s v="The CRF name exactly matches 'Demographics' and the description about employment status aligns with demographic data collection."/>
    <s v="HDP00825_HDP00825_heal-dd-Final_deidentified_OBOT_dataset.redcap.vlmd_2025-07-30"/>
    <x v="11"/>
    <n v="10636734"/>
    <x v="0"/>
    <x v="1"/>
    <n v="0"/>
    <m/>
    <m/>
    <m/>
    <m/>
    <m/>
    <m/>
    <m/>
    <m/>
    <m/>
    <m/>
    <m/>
    <m/>
    <m/>
    <m/>
    <m/>
    <m/>
    <m/>
    <m/>
    <m/>
    <m/>
    <m/>
    <m/>
    <m/>
    <m/>
    <m/>
  </r>
  <r>
    <s v="0.3.2"/>
    <x v="22"/>
    <s v="pt_dem_income"/>
    <s v="Income in the last year:"/>
    <s v="Income in the last year:"/>
    <s v="integer"/>
    <m/>
    <m/>
    <m/>
    <s v="1|2|3|4|5|6|7|8|9|10|11|12"/>
    <m/>
    <m/>
    <m/>
    <s v="1=$0|2=$1-$19,999|3=$20,000-$39,999|4=$40,000-$59,999|5=$60,000-$79,999|6=$80,000-$99,999|7=$100,000-$299,999|8=$300,000-$499,999|9=$500,000-$699,999|10=$700,000-$899,999|11=$900,000-$1,000,000|12=&gt; $1,000,000"/>
    <m/>
    <m/>
    <m/>
    <m/>
    <m/>
    <m/>
    <m/>
    <m/>
    <m/>
    <m/>
    <m/>
    <m/>
    <m/>
    <m/>
    <m/>
    <m/>
    <s v="Demographics"/>
    <s v="The variable relates to patient income, which is typically captured in the Demographics CRF."/>
    <s v="{&quot;crf_name&quot;:&quot;Demographics&quot;,&quot;rationale&quot;:&quot;The variable relates to patient income, which is typically captured in the Demographics CRF.&quot;}"/>
    <x v="3"/>
    <s v="High"/>
    <s v="The CRF name exactly matches 'Demographics' and the variable description about patient income aligns with demographic data."/>
    <s v="HDP00825_HDP00825_heal-dd-Final_deidentified_OBOT_dataset.redcap.vlmd_2025-07-30"/>
    <x v="11"/>
    <n v="10636734"/>
    <x v="0"/>
    <x v="1"/>
    <n v="0"/>
    <m/>
    <m/>
    <m/>
    <m/>
    <m/>
    <m/>
    <m/>
    <m/>
    <m/>
    <m/>
    <m/>
    <m/>
    <m/>
    <m/>
    <m/>
    <m/>
    <m/>
    <m/>
    <m/>
    <m/>
    <m/>
    <m/>
    <m/>
    <m/>
    <m/>
  </r>
  <r>
    <s v="0.3.2"/>
    <x v="22"/>
    <s v="income_cat"/>
    <s v="How much was the participant's income?"/>
    <s v="How much was the participant's income?"/>
    <s v="integer"/>
    <m/>
    <m/>
    <m/>
    <s v="1"/>
    <m/>
    <m/>
    <m/>
    <s v="1=$80,000"/>
    <m/>
    <m/>
    <m/>
    <m/>
    <m/>
    <m/>
    <m/>
    <m/>
    <m/>
    <m/>
    <m/>
    <m/>
    <m/>
    <m/>
    <m/>
    <m/>
    <s v="Demographics"/>
    <s v="The variable 'income_cat' relates to participant income, which is typically collected in the Demographics CRF."/>
    <s v="{&quot;crf_name&quot;:&quot;Demographics&quot;,&quot;rationale&quot;:&quot;The variable 'income_cat' relates to participant income, which is typically collected in the Demographics CRF.&quot;}"/>
    <x v="3"/>
    <s v="High"/>
    <s v="The CRF name exactly matches 'Demographics' and the variable 'income_cat' aligns with demographic data collection."/>
    <s v="HDP00825_HDP00825_heal-dd-Final_deidentified_OBOT_dataset.redcap.vlmd_2025-07-30"/>
    <x v="11"/>
    <n v="10636734"/>
    <x v="0"/>
    <x v="1"/>
    <n v="0"/>
    <m/>
    <m/>
    <m/>
    <m/>
    <m/>
    <m/>
    <m/>
    <m/>
    <m/>
    <m/>
    <m/>
    <m/>
    <m/>
    <m/>
    <m/>
    <m/>
    <m/>
    <m/>
    <m/>
    <m/>
    <m/>
    <m/>
    <m/>
    <m/>
    <m/>
  </r>
  <r>
    <s v="0.3.2"/>
    <x v="22"/>
    <s v="pt_dem_job"/>
    <s v="How long was your longest full-time job (years)?"/>
    <s v="How long was your longest full-time job (years)?"/>
    <s v="string"/>
    <m/>
    <m/>
    <m/>
    <m/>
    <m/>
    <m/>
    <m/>
    <m/>
    <m/>
    <m/>
    <m/>
    <m/>
    <m/>
    <m/>
    <m/>
    <m/>
    <m/>
    <m/>
    <m/>
    <m/>
    <m/>
    <m/>
    <m/>
    <m/>
    <s v="Demographics"/>
    <s v="The variable pertains to employment history, which is typically collected in the Demographics CRF."/>
    <s v="{&quot;crf_name&quot;:&quot;Demographics&quot;,&quot;rationale&quot;:&quot;The variable pertains to employment history, which is typically collected in the Demographics CRF.&quot;}"/>
    <x v="3"/>
    <s v="High"/>
    <s v="The CRF name exactly matches 'Demographics' and the variable description about employment history aligns with typical demographic data."/>
    <s v="HDP00825_HDP00825_heal-dd-Final_deidentified_OBOT_dataset.redcap.vlmd_2025-07-30"/>
    <x v="11"/>
    <n v="10636734"/>
    <x v="0"/>
    <x v="1"/>
    <n v="0"/>
    <m/>
    <m/>
    <m/>
    <m/>
    <m/>
    <m/>
    <m/>
    <m/>
    <m/>
    <m/>
    <m/>
    <m/>
    <m/>
    <m/>
    <m/>
    <m/>
    <m/>
    <m/>
    <m/>
    <m/>
    <m/>
    <m/>
    <m/>
    <m/>
    <m/>
  </r>
  <r>
    <s v="0.3.2"/>
    <x v="22"/>
    <s v="pt_dem_marital_status"/>
    <s v="Marital Status:"/>
    <s v="Marital Status:"/>
    <s v="integer"/>
    <m/>
    <m/>
    <m/>
    <s v="1|2|3|4"/>
    <m/>
    <m/>
    <m/>
    <s v="1=Single|2=Married or living as married|3=Divorced|4=Widowed"/>
    <m/>
    <m/>
    <m/>
    <m/>
    <m/>
    <m/>
    <m/>
    <m/>
    <m/>
    <m/>
    <m/>
    <m/>
    <m/>
    <m/>
    <m/>
    <m/>
    <s v="Demographics"/>
    <s v="The variable 'pt_dem_marital_status' pertains to patient demographic information, specifically marital status, which is typically captured in the Demographics CRF."/>
    <s v="{&quot;crf_name&quot;:&quot;Demographics&quot;,&quot;rationale&quot;:&quot;The variable 'pt_dem_marital_status' pertains to patient demographic information, specifically marital status, which is typically captured in the Demographics CRF.&quot;}"/>
    <x v="3"/>
    <s v="High"/>
    <s v="The CRF name exactly matches 'Demographics' and the variable description about marital status aligns with demographic data."/>
    <s v="HDP00825_HDP00825_heal-dd-Final_deidentified_OBOT_dataset.redcap.vlmd_2025-07-30"/>
    <x v="11"/>
    <n v="10636734"/>
    <x v="0"/>
    <x v="1"/>
    <n v="0"/>
    <m/>
    <m/>
    <m/>
    <m/>
    <m/>
    <m/>
    <m/>
    <m/>
    <m/>
    <m/>
    <m/>
    <m/>
    <m/>
    <m/>
    <m/>
    <m/>
    <m/>
    <m/>
    <m/>
    <m/>
    <m/>
    <m/>
    <m/>
    <m/>
    <m/>
  </r>
  <r>
    <s v="0.3.2"/>
    <x v="22"/>
    <s v="pt_dem_marital_time"/>
    <s v="How long have you been in this marital status? (years)"/>
    <s v="How long have you been in this marital status? (years)"/>
    <s v="string"/>
    <m/>
    <m/>
    <m/>
    <m/>
    <m/>
    <m/>
    <m/>
    <m/>
    <m/>
    <m/>
    <m/>
    <m/>
    <m/>
    <m/>
    <m/>
    <m/>
    <m/>
    <m/>
    <m/>
    <m/>
    <m/>
    <m/>
    <m/>
    <m/>
    <s v="Demographics"/>
    <s v="The variable pertains to marital status duration, which is typically collected in the Demographics CRF."/>
    <s v="{&quot;crf_name&quot;:&quot;Demographics&quot;,&quot;rationale&quot;:&quot;The variable pertains to marital status duration, which is typically collected in the Demographics CRF.&quot;}"/>
    <x v="3"/>
    <s v="High"/>
    <s v="The CRF name exactly matches 'Demographics' and the variable description about marital status duration aligns with demographic data collection."/>
    <s v="HDP00825_HDP00825_heal-dd-Final_deidentified_OBOT_dataset.redcap.vlmd_2025-07-30"/>
    <x v="11"/>
    <n v="10636734"/>
    <x v="0"/>
    <x v="1"/>
    <n v="0"/>
    <m/>
    <m/>
    <m/>
    <m/>
    <m/>
    <m/>
    <m/>
    <m/>
    <m/>
    <m/>
    <m/>
    <m/>
    <m/>
    <m/>
    <m/>
    <m/>
    <m/>
    <m/>
    <m/>
    <m/>
    <m/>
    <m/>
    <m/>
    <m/>
    <m/>
  </r>
  <r>
    <s v="0.3.2"/>
    <x v="22"/>
    <s v="pt_dem_living"/>
    <s v="Usual living arrangements (past 3 years)"/>
    <s v="Usual living arrangements (past 3 years)"/>
    <s v="integer"/>
    <m/>
    <m/>
    <m/>
    <s v="1|2|3|4|5|6|7|8|9"/>
    <m/>
    <m/>
    <m/>
    <s v="1=With partner &amp; children|2=With partner alone|3=With children alone|4=With parents|5=With family|6=With friends|7=Alone|8=Controlled environment|9=No stable arrangement"/>
    <m/>
    <m/>
    <m/>
    <m/>
    <m/>
    <m/>
    <m/>
    <m/>
    <m/>
    <m/>
    <m/>
    <m/>
    <m/>
    <m/>
    <m/>
    <m/>
    <s v="Patient Demographics, Patient Demographics, Patient Demographics, Patient Demographics, Patient Demographics"/>
    <s v="Variable 'pt_dem_living' relates to living arrangements, fitting the Patient Demographics CRF theme."/>
    <s v="{&quot;crf_name&quot;:&quot;Patient Demographics&quot;,&quot;rationale&quot;:&quot;Variable 'pt_dem_living' relates to living arrangements, fitting the Patient Demographics CRF theme.&quot;}"/>
    <x v="3"/>
    <s v="High"/>
    <s v="CRF name 'Patient Demographics' closely matches 'Demographics' HEAL Core CRF and variable description aligns with demographic data."/>
    <s v="HDP00825_HDP00825_heal-dd-Final_deidentified_OBOT_dataset.redcap.vlmd_2025-07-30"/>
    <x v="11"/>
    <n v="10636734"/>
    <x v="0"/>
    <x v="1"/>
    <n v="0"/>
    <m/>
    <m/>
    <m/>
    <m/>
    <m/>
    <m/>
    <m/>
    <m/>
    <m/>
    <m/>
    <m/>
    <m/>
    <m/>
    <m/>
    <m/>
    <m/>
    <m/>
    <m/>
    <m/>
    <m/>
    <m/>
    <m/>
    <m/>
    <m/>
    <m/>
  </r>
  <r>
    <s v="0.3.2"/>
    <x v="22"/>
    <s v="living_with_children"/>
    <s v="Do participants report living with children?"/>
    <s v="Do participants report living with children?"/>
    <s v="integer"/>
    <m/>
    <m/>
    <m/>
    <s v="0|1|2"/>
    <m/>
    <m/>
    <m/>
    <s v="0=Living without children|1=Living with children|2=Unknown"/>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3"/>
    <s v="High"/>
    <s v="The CRF name exactly matches 'Demographics' and the variable description about household composition aligns with typical demographic data."/>
    <s v="HDP00825_HDP00825_heal-dd-Final_deidentified_OBOT_dataset.redcap.vlmd_2025-07-30"/>
    <x v="11"/>
    <n v="10636734"/>
    <x v="0"/>
    <x v="1"/>
    <n v="0"/>
    <m/>
    <m/>
    <m/>
    <m/>
    <m/>
    <m/>
    <m/>
    <m/>
    <m/>
    <m/>
    <m/>
    <m/>
    <m/>
    <m/>
    <m/>
    <m/>
    <m/>
    <m/>
    <m/>
    <m/>
    <m/>
    <m/>
    <m/>
    <m/>
    <m/>
  </r>
  <r>
    <s v="0.3.2"/>
    <x v="22"/>
    <s v="living_alone"/>
    <s v="Did the participant report living alone or with others?"/>
    <s v="Did the participant report living alone or with others?"/>
    <s v="integer"/>
    <m/>
    <m/>
    <m/>
    <s v="1|2|3|4"/>
    <m/>
    <m/>
    <m/>
    <s v="1=Living alone|2=Living with others|3=Other|4=Unknown"/>
    <m/>
    <m/>
    <m/>
    <m/>
    <m/>
    <m/>
    <m/>
    <m/>
    <m/>
    <m/>
    <m/>
    <m/>
    <m/>
    <m/>
    <m/>
    <m/>
    <s v="Demographics"/>
    <s v="The variable 'living_alone' pertains to participant living situation, typically captured in the Demographics CRF."/>
    <s v="{&quot;crf_name&quot;:&quot;Demographics&quot;,&quot;rationale&quot;:&quot;The variable 'living_alone' pertains to participant living situation, typically captured in the Demographics CRF.&quot;}"/>
    <x v="3"/>
    <s v="High"/>
    <s v="The CRF name exactly matches 'Demographics' and the variable description aligns with demographic data."/>
    <s v="HDP00825_HDP00825_heal-dd-Final_deidentified_OBOT_dataset.redcap.vlmd_2025-07-30"/>
    <x v="11"/>
    <n v="10636734"/>
    <x v="0"/>
    <x v="1"/>
    <n v="0"/>
    <m/>
    <m/>
    <m/>
    <m/>
    <m/>
    <m/>
    <m/>
    <m/>
    <m/>
    <m/>
    <m/>
    <m/>
    <m/>
    <m/>
    <m/>
    <m/>
    <m/>
    <m/>
    <m/>
    <m/>
    <m/>
    <m/>
    <m/>
    <m/>
    <m/>
  </r>
  <r>
    <s v="0.3.2"/>
    <x v="22"/>
    <s v="pt_dem_living_time"/>
    <s v="How long have you lived in these arrangements (years)?"/>
    <s v="How long have you lived in these arrangements (years)?"/>
    <s v="string"/>
    <m/>
    <m/>
    <m/>
    <m/>
    <m/>
    <m/>
    <m/>
    <m/>
    <m/>
    <m/>
    <m/>
    <m/>
    <m/>
    <m/>
    <m/>
    <m/>
    <m/>
    <m/>
    <m/>
    <m/>
    <m/>
    <m/>
    <m/>
    <m/>
    <s v="Patient Demographics, Patient Demographics, Patient Demographics, Patient Demographics, Patient Demographics"/>
    <s v="The variable pertains to living arrangements duration, which is demographic information typically captured in the Patient Demographics CRF."/>
    <s v="{&quot;crf_name&quot;:&quot;Patient Demographics&quot;,&quot;rationale&quot;:&quot;The variable pertains to living arrangements duration, which is demographic information typically captured in the Patient Demographics CRF.&quot;}"/>
    <x v="3"/>
    <s v="High"/>
    <s v="The CRF name exactly matches 'Demographics' and the variable description about living arrangements duration aligns with demographic data."/>
    <s v="HDP00825_HDP00825_heal-dd-Final_deidentified_OBOT_dataset.redcap.vlmd_2025-07-30"/>
    <x v="11"/>
    <n v="10636734"/>
    <x v="0"/>
    <x v="1"/>
    <n v="0"/>
    <m/>
    <m/>
    <m/>
    <m/>
    <m/>
    <m/>
    <m/>
    <m/>
    <m/>
    <m/>
    <m/>
    <m/>
    <m/>
    <m/>
    <m/>
    <m/>
    <m/>
    <m/>
    <m/>
    <m/>
    <m/>
    <m/>
    <m/>
    <m/>
    <m/>
  </r>
  <r>
    <s v="0.3.2"/>
    <x v="22"/>
    <s v="pt_dem_living_satisfaction"/>
    <s v="Are you satisfied with these arrangements?"/>
    <s v="Are you satisfied with these arrangements?"/>
    <s v="integer"/>
    <m/>
    <m/>
    <m/>
    <s v="1|2|3"/>
    <m/>
    <m/>
    <m/>
    <s v="1=No|2=Indifferent|3=Yes"/>
    <m/>
    <m/>
    <m/>
    <m/>
    <m/>
    <m/>
    <m/>
    <m/>
    <m/>
    <m/>
    <m/>
    <m/>
    <m/>
    <m/>
    <m/>
    <m/>
    <s v="Patient Demographics, Patient Demographics, Patient Demographics, Patient Demographics, Patient Demographics"/>
    <s v="The variable pertains to patient living satisfaction, fitting within the demographic and social context collected in the Patient Demographics CRF."/>
    <s v="{&quot;crf_name&quot;:&quot;Patient Demographics&quot;,&quot;rationale&quot;:&quot;The variable pertains to patient living satisfaction, fitting within the demographic and social context collected in the Patient Demographics CRF.&quot;}"/>
    <x v="3"/>
    <s v="High"/>
    <s v="The CRF name 'Patient Demographics' exactly matches the HEAL Core CRF 'Demographics' and the description about patient living satisfaction aligns with demographic data."/>
    <s v="HDP00825_HDP00825_heal-dd-Final_deidentified_OBOT_dataset.redcap.vlmd_2025-07-30"/>
    <x v="11"/>
    <n v="10636734"/>
    <x v="0"/>
    <x v="1"/>
    <n v="0"/>
    <m/>
    <m/>
    <m/>
    <m/>
    <m/>
    <m/>
    <m/>
    <m/>
    <m/>
    <m/>
    <m/>
    <m/>
    <m/>
    <m/>
    <m/>
    <m/>
    <m/>
    <m/>
    <m/>
    <m/>
    <m/>
    <m/>
    <m/>
    <m/>
    <m/>
  </r>
  <r>
    <s v="0.3.2"/>
    <x v="22"/>
    <s v="pt_dem_medical3"/>
    <s v="Please specify:"/>
    <s v="Please specify:"/>
    <s v="string"/>
    <m/>
    <m/>
    <m/>
    <m/>
    <m/>
    <m/>
    <m/>
    <m/>
    <m/>
    <m/>
    <m/>
    <m/>
    <m/>
    <m/>
    <m/>
    <m/>
    <m/>
    <m/>
    <m/>
    <m/>
    <m/>
    <m/>
    <m/>
    <m/>
    <s v="Patient Demographics, Patient Demographics, Patient Demographics, Patient Demographics, Patient Demographics"/>
    <s v="Variable prefix 'pt_dem' indicates patient demographic information, aligning with the Patient Demographics CRF."/>
    <s v="{&quot;crf_name&quot;:&quot;Patient Demographics&quot;,&quot;rationale&quot;:&quot;Variable prefix 'pt_dem' indicates patient demographic information, aligning with the Patient Demographics CRF.&quot;}"/>
    <x v="3"/>
    <s v="High"/>
    <s v="The CRF name 'Patient Demographics' closely matches the HEAL Core CRF 'Demographics' and the variable prefix indicates demographic information."/>
    <s v="HDP00825_HDP00825_heal-dd-Final_deidentified_OBOT_dataset.redcap.vlmd_2025-07-30"/>
    <x v="11"/>
    <n v="10636734"/>
    <x v="0"/>
    <x v="1"/>
    <n v="0"/>
    <m/>
    <m/>
    <m/>
    <m/>
    <m/>
    <m/>
    <m/>
    <m/>
    <m/>
    <m/>
    <m/>
    <m/>
    <m/>
    <m/>
    <m/>
    <m/>
    <m/>
    <m/>
    <m/>
    <m/>
    <m/>
    <m/>
    <m/>
    <m/>
    <m/>
  </r>
  <r>
    <s v="0.3.2"/>
    <x v="22"/>
    <s v="pt_dem_medical4"/>
    <s v="Do you receive a pension for a physical disability?"/>
    <s v="Do you receive a pension for a physical disability?"/>
    <s v="integer"/>
    <m/>
    <m/>
    <m/>
    <s v="0|1"/>
    <m/>
    <m/>
    <m/>
    <s v="0=No|1=Yes"/>
    <m/>
    <m/>
    <m/>
    <m/>
    <m/>
    <m/>
    <m/>
    <m/>
    <m/>
    <m/>
    <m/>
    <m/>
    <m/>
    <m/>
    <m/>
    <m/>
    <s v="Patient Demographics, Patient Demographics, Patient Demographics, Patient Demographics, Patient Demographics"/>
    <s v="The variable pertains to personal medical and disability status, fitting within the Patient Demographics form context."/>
    <s v="{&quot;crf_name&quot;:&quot;Patient Demographics&quot;,&quot;rationale&quot;:&quot;The variable pertains to personal medical and disability status, fitting within the Patient Demographics form context.&quot;}"/>
    <x v="3"/>
    <s v="High"/>
    <s v="The CRF name 'Patient Demographics' closely matches the HEAL Core CRF 'Demographics' and the variables relate to personal medical and disability status, fitting the domain."/>
    <s v="HDP00825_HDP00825_heal-dd-Final_deidentified_OBOT_dataset.redcap.vlmd_2025-07-30"/>
    <x v="11"/>
    <n v="10636734"/>
    <x v="0"/>
    <x v="1"/>
    <n v="0"/>
    <m/>
    <m/>
    <m/>
    <m/>
    <m/>
    <m/>
    <m/>
    <m/>
    <m/>
    <m/>
    <m/>
    <m/>
    <m/>
    <m/>
    <m/>
    <m/>
    <m/>
    <m/>
    <m/>
    <m/>
    <m/>
    <m/>
    <m/>
    <m/>
    <m/>
  </r>
  <r>
    <s v="0.3.2"/>
    <x v="22"/>
    <s v="pt_dem_medical5"/>
    <s v="Please specify:"/>
    <s v="Please specify:"/>
    <s v="string"/>
    <m/>
    <m/>
    <m/>
    <m/>
    <m/>
    <m/>
    <m/>
    <m/>
    <m/>
    <m/>
    <m/>
    <m/>
    <m/>
    <m/>
    <m/>
    <m/>
    <m/>
    <m/>
    <m/>
    <m/>
    <m/>
    <m/>
    <m/>
    <m/>
    <s v="Patient Demographics, Patient Demographics, Patient Demographics, Patient Demographics, Patient Demographics"/>
    <s v="The variable prefix 'pt_dem' indicates patient demographics, and 'medical5' suggests a medical history or status item within the demographics form."/>
    <s v="{&quot;crf_name&quot;:&quot;Patient Demographics&quot;,&quot;rationale&quot;:&quot;The variable prefix 'pt_dem' indicates patient demographics, and 'medical5' suggests a medical history or status item within the demographics form.&quot;}"/>
    <x v="3"/>
    <s v="High"/>
    <s v="The CRF name exactly matches 'Demographics' and the variable descriptions align with patient demographic data."/>
    <s v="HDP00825_HDP00825_heal-dd-Final_deidentified_OBOT_dataset.redcap.vlmd_2025-07-30"/>
    <x v="11"/>
    <n v="10636734"/>
    <x v="0"/>
    <x v="1"/>
    <n v="0"/>
    <m/>
    <m/>
    <m/>
    <m/>
    <m/>
    <m/>
    <m/>
    <m/>
    <m/>
    <m/>
    <m/>
    <m/>
    <m/>
    <m/>
    <m/>
    <m/>
    <m/>
    <m/>
    <m/>
    <m/>
    <m/>
    <m/>
    <m/>
    <m/>
    <m/>
  </r>
  <r>
    <s v="0.3.2"/>
    <x v="22"/>
    <s v="patient_demographics_v_8"/>
    <s v="Complete?"/>
    <s v="Complete?"/>
    <s v="integer"/>
    <m/>
    <m/>
    <m/>
    <s v="0|1|2"/>
    <m/>
    <m/>
    <m/>
    <s v="0=Incomplete|1=Unverified|2=Complete"/>
    <m/>
    <m/>
    <m/>
    <m/>
    <m/>
    <m/>
    <m/>
    <m/>
    <m/>
    <m/>
    <m/>
    <m/>
    <m/>
    <m/>
    <m/>
    <m/>
    <s v="Patient Demographics, Patient Demographics, Patient Demographics, Patient Demographics, Patient Demographics"/>
    <s v="The variable name clearly indicates demographic information about the patient, matching the standard Patient Demographics CRF."/>
    <s v="{&quot;crf_name&quot;:&quot;Patient Demographics&quot;,&quot;rationale&quot;:&quot;The variable name clearly indicates demographic information about the patient, matching the standard Patient Demographics CRF.&quot;}"/>
    <x v="3"/>
    <s v="High"/>
    <s v="The CRF name exactly matches 'Demographics' and the description confirms it contains patient demographic information."/>
    <s v="HDP00825_HDP00825_heal-dd-Final_deidentified_OBOT_dataset.redcap.vlmd_2025-07-30"/>
    <x v="11"/>
    <n v="10636734"/>
    <x v="0"/>
    <x v="1"/>
    <n v="0"/>
    <m/>
    <m/>
    <m/>
    <m/>
    <m/>
    <m/>
    <m/>
    <m/>
    <m/>
    <m/>
    <m/>
    <m/>
    <m/>
    <m/>
    <m/>
    <m/>
    <m/>
    <m/>
    <m/>
    <m/>
    <m/>
    <m/>
    <m/>
    <m/>
    <m/>
  </r>
  <r>
    <s v="0.3.2"/>
    <x v="22"/>
    <s v="age"/>
    <s v="How old are you?"/>
    <s v="How old are you?"/>
    <s v="integer"/>
    <m/>
    <m/>
    <m/>
    <m/>
    <m/>
    <m/>
    <m/>
    <m/>
    <m/>
    <m/>
    <m/>
    <m/>
    <m/>
    <m/>
    <m/>
    <m/>
    <m/>
    <m/>
    <m/>
    <m/>
    <m/>
    <m/>
    <m/>
    <m/>
    <s v="Demographics"/>
    <s v="The variable 'age' typically belongs in the Demographics CRF, which collects basic participant information such as age."/>
    <s v="{&quot;crf_name&quot;:&quot;Demographics&quot;,&quot;rationale&quot;:&quot;The variable 'age' typically belongs in the Demographics CRF, which collects basic participant information such as age.&quot;}"/>
    <x v="3"/>
    <s v="High"/>
    <s v="The CRF name exactly matches 'Demographics' and the variable 'age' aligns with basic participant information collected in this CRF."/>
    <s v="HDP00825_HDP00825_heal-dd-Final_deidentified_OBOT_dataset.redcap.vlmd_2025-07-30"/>
    <x v="11"/>
    <n v="10636734"/>
    <x v="0"/>
    <x v="1"/>
    <n v="0"/>
    <m/>
    <m/>
    <m/>
    <m/>
    <m/>
    <m/>
    <m/>
    <m/>
    <m/>
    <m/>
    <m/>
    <m/>
    <m/>
    <m/>
    <m/>
    <m/>
    <m/>
    <m/>
    <m/>
    <m/>
    <m/>
    <m/>
    <m/>
    <m/>
    <m/>
  </r>
  <r>
    <s v="0.3.2"/>
    <x v="22"/>
    <s v="age_category"/>
    <s v="age_category"/>
    <s v="age_category"/>
    <s v="integer"/>
    <m/>
    <m/>
    <m/>
    <s v="1|2|3|4|5|6"/>
    <m/>
    <m/>
    <m/>
    <s v="1=18-25|2=26-29|3=30-39|4=40-49|5=50-59|6=60+"/>
    <m/>
    <m/>
    <m/>
    <m/>
    <m/>
    <m/>
    <m/>
    <m/>
    <m/>
    <m/>
    <m/>
    <m/>
    <m/>
    <m/>
    <m/>
    <m/>
    <s v="Demographics"/>
    <s v="The variable 'age_category' typically belongs to the Demographics CRF, which captures basic participant information such as age."/>
    <s v="{&quot;crf_name&quot;:&quot;Demographics&quot;,&quot;rationale&quot;:&quot;The variable 'age_category' typically belongs to the Demographics CRF, which captures basic participant information such as age.&quot;}"/>
    <x v="3"/>
    <s v="High"/>
    <s v="The CRF name exactly matches 'Demographics' and the variable 'age_category' aligns with demographic data typically collected in this CRF."/>
    <s v="HDP00825_HDP00825_heal-dd-Final_deidentified_OBOT_dataset.redcap.vlmd_2025-07-30"/>
    <x v="11"/>
    <n v="10636734"/>
    <x v="0"/>
    <x v="1"/>
    <n v="0"/>
    <m/>
    <m/>
    <m/>
    <m/>
    <m/>
    <m/>
    <m/>
    <m/>
    <m/>
    <m/>
    <m/>
    <m/>
    <m/>
    <m/>
    <m/>
    <m/>
    <m/>
    <m/>
    <m/>
    <m/>
    <m/>
    <m/>
    <m/>
    <m/>
    <m/>
  </r>
  <r>
    <s v="0.3.2"/>
    <x v="22"/>
    <s v="age_40"/>
    <s v="Was the participant over or under 40 years old?"/>
    <s v="Was the participant over or under 40 years old?"/>
    <s v="integer"/>
    <m/>
    <m/>
    <m/>
    <s v="1|2"/>
    <m/>
    <m/>
    <m/>
    <s v="1=Over 40 years old|2=Under 40 years old"/>
    <m/>
    <m/>
    <m/>
    <m/>
    <m/>
    <m/>
    <m/>
    <m/>
    <m/>
    <m/>
    <m/>
    <m/>
    <m/>
    <m/>
    <m/>
    <m/>
    <s v="Demographics"/>
    <s v="Age variables are typically collected in the Demographics CRF to capture participant baseline characteristics."/>
    <s v="{&quot;crf_name&quot;:&quot;Demographics&quot;,&quot;rationale&quot;:&quot;Age variables are typically collected in the Demographics CRF to capture participant baseline characteristics.&quot;}"/>
    <x v="3"/>
    <s v="High"/>
    <s v="The CRF name exactly matches the HEAL Core CRF 'Demographics' and the description aligns with typical demographic data collection."/>
    <s v="HDP00825_HDP00825_heal-dd-Final_deidentified_OBOT_dataset.redcap.vlmd_2025-07-30"/>
    <x v="11"/>
    <n v="10636734"/>
    <x v="0"/>
    <x v="1"/>
    <n v="0"/>
    <m/>
    <m/>
    <m/>
    <m/>
    <m/>
    <m/>
    <m/>
    <m/>
    <m/>
    <m/>
    <m/>
    <m/>
    <m/>
    <m/>
    <m/>
    <m/>
    <m/>
    <m/>
    <m/>
    <m/>
    <m/>
    <m/>
    <m/>
    <m/>
    <m/>
  </r>
  <r>
    <s v="0.3.2"/>
    <x v="22"/>
    <s v="birthdate"/>
    <s v="What is your date of birth?"/>
    <s v="What is your date of birth?"/>
    <s v="integer"/>
    <m/>
    <m/>
    <m/>
    <m/>
    <m/>
    <m/>
    <m/>
    <m/>
    <m/>
    <m/>
    <m/>
    <m/>
    <m/>
    <m/>
    <m/>
    <m/>
    <m/>
    <m/>
    <m/>
    <m/>
    <m/>
    <m/>
    <m/>
    <m/>
    <s v="Demographics"/>
    <s v="Birthdate is a core demographic variable typically collected on the Demographics CRF."/>
    <s v="{&quot;crf_name&quot;:&quot;Demographics&quot;,&quot;rationale&quot;:&quot;Birthdate is a core demographic variable typically collected on the Demographics CRF.&quot;}"/>
    <x v="3"/>
    <s v="High"/>
    <s v="The CRF name exactly matches the HEAL Core CRF 'Demographics' and the description aligns with core demographic variables."/>
    <s v="HDP00825_HDP00825_heal-dd-Final_deidentified_OBOT_dataset.redcap.vlmd_2025-07-30"/>
    <x v="11"/>
    <n v="10636734"/>
    <x v="0"/>
    <x v="1"/>
    <n v="0"/>
    <m/>
    <m/>
    <m/>
    <m/>
    <m/>
    <m/>
    <m/>
    <m/>
    <m/>
    <m/>
    <m/>
    <m/>
    <m/>
    <m/>
    <m/>
    <m/>
    <m/>
    <m/>
    <m/>
    <m/>
    <m/>
    <m/>
    <m/>
    <m/>
    <m/>
  </r>
  <r>
    <s v="0.3.2"/>
    <x v="22"/>
    <s v="gender"/>
    <s v="What is your preferred gender identification?"/>
    <s v="What is your preferred gender identification?"/>
    <s v="integer"/>
    <m/>
    <m/>
    <m/>
    <s v="1|2|3|4|5"/>
    <m/>
    <m/>
    <m/>
    <s v="1=Male|2=Female|3=Other|4=Prefer not to disclose|5=Non-Binary"/>
    <m/>
    <m/>
    <m/>
    <m/>
    <m/>
    <m/>
    <m/>
    <m/>
    <m/>
    <m/>
    <m/>
    <m/>
    <m/>
    <m/>
    <m/>
    <m/>
    <s v="Demographics"/>
    <s v="The variable 'gender' relates to personal identification details typically collected in the Demographics CRF."/>
    <s v="{&quot;crf_name&quot;:&quot;Demographics&quot;,&quot;rationale&quot;:&quot;The variable 'gender' relates to personal identification details typically collected in the Demographics CRF.&quot;}"/>
    <x v="3"/>
    <s v="High"/>
    <s v="The CRF name exactly matches 'Demographics' and the variable 'gender' aligns with typical demographic data."/>
    <s v="HDP00825_HDP00825_heal-dd-Final_deidentified_OBOT_dataset.redcap.vlmd_2025-07-30"/>
    <x v="11"/>
    <n v="10636734"/>
    <x v="0"/>
    <x v="1"/>
    <n v="0"/>
    <m/>
    <m/>
    <m/>
    <m/>
    <m/>
    <m/>
    <m/>
    <m/>
    <m/>
    <m/>
    <m/>
    <m/>
    <m/>
    <m/>
    <m/>
    <m/>
    <m/>
    <m/>
    <m/>
    <m/>
    <m/>
    <m/>
    <m/>
    <m/>
    <m/>
  </r>
  <r>
    <s v="0.3.2"/>
    <x v="22"/>
    <s v="race"/>
    <s v="What race do you most closely identify with?"/>
    <s v="What race do you most closely identify with?"/>
    <s v="integer"/>
    <m/>
    <m/>
    <m/>
    <s v="1|2|3|4|5|6|7"/>
    <m/>
    <m/>
    <m/>
    <s v="1=American Indian or Alaska Native|2=Asian|3=Black or African American|4=Native Hawaiian or Other Pacific Islander|5=White|6=More than one race|7=Unknown or not reported"/>
    <m/>
    <m/>
    <m/>
    <m/>
    <m/>
    <m/>
    <m/>
    <m/>
    <m/>
    <m/>
    <m/>
    <m/>
    <m/>
    <m/>
    <m/>
    <m/>
    <s v="Demographics"/>
    <s v="The variable 'race' is a standard demographic characteristic typically collected in the Demographics CRF."/>
    <s v="{&quot;crf_name&quot;:&quot;Demographics&quot;,&quot;rationale&quot;:&quot;The variable 'race' is a standard demographic characteristic typically collected in the Demographics CRF.&quot;}"/>
    <x v="3"/>
    <s v="High"/>
    <s v="The CRF name exactly matches 'Demographics' and the variable 'race' is a standard demographic characteristic collected in this CRF."/>
    <s v="HDP00825_HDP00825_heal-dd-Final_deidentified_OBOT_dataset.redcap.vlmd_2025-07-30"/>
    <x v="11"/>
    <n v="10636734"/>
    <x v="0"/>
    <x v="1"/>
    <n v="0"/>
    <m/>
    <m/>
    <m/>
    <m/>
    <m/>
    <m/>
    <m/>
    <m/>
    <m/>
    <m/>
    <m/>
    <m/>
    <m/>
    <m/>
    <m/>
    <m/>
    <m/>
    <m/>
    <m/>
    <m/>
    <m/>
    <m/>
    <m/>
    <m/>
    <m/>
  </r>
  <r>
    <s v="0.3.2"/>
    <x v="22"/>
    <s v="hispanic_latino"/>
    <s v="Do you consider yourself to be Hispanic or Latino?"/>
    <s v="Do you consider yourself to be Hispanic or Latino?"/>
    <s v="integer"/>
    <m/>
    <m/>
    <m/>
    <s v="1|2|3"/>
    <m/>
    <m/>
    <m/>
    <s v="1=Hispanic or Latino|2=Not Hispanic or Latino|3=Unknown or Not Reported"/>
    <m/>
    <m/>
    <m/>
    <m/>
    <m/>
    <m/>
    <m/>
    <m/>
    <m/>
    <m/>
    <m/>
    <m/>
    <m/>
    <m/>
    <m/>
    <m/>
    <s v="Demographics"/>
    <s v="The variable pertains to ethnicity, which is typically collected in the Demographics CRF."/>
    <s v="{&quot;crf_name&quot;:&quot;Demographics&quot;,&quot;rationale&quot;:&quot;The variable pertains to ethnicity, which is typically collected in the Demographics CRF.&quot;}"/>
    <x v="3"/>
    <s v="High"/>
    <s v="The CRF name exactly matches 'Demographics' and the variable description about ethnicity aligns with typical demographic data collection."/>
    <s v="HDP00825_HDP00825_heal-dd-Final_deidentified_OBOT_dataset.redcap.vlmd_2025-07-30"/>
    <x v="11"/>
    <n v="10636734"/>
    <x v="0"/>
    <x v="1"/>
    <n v="0"/>
    <m/>
    <m/>
    <m/>
    <m/>
    <m/>
    <m/>
    <m/>
    <m/>
    <m/>
    <m/>
    <m/>
    <m/>
    <m/>
    <m/>
    <m/>
    <m/>
    <m/>
    <m/>
    <m/>
    <m/>
    <m/>
    <m/>
    <m/>
    <m/>
    <m/>
  </r>
  <r>
    <s v="0.3.2"/>
    <x v="22"/>
    <s v="patient_demographics_v_2"/>
    <s v="Survey Timestamp"/>
    <s v="Survey Timestamp"/>
    <s v="date"/>
    <s v="any"/>
    <m/>
    <m/>
    <m/>
    <m/>
    <m/>
    <m/>
    <m/>
    <m/>
    <m/>
    <m/>
    <m/>
    <m/>
    <m/>
    <m/>
    <m/>
    <m/>
    <m/>
    <m/>
    <m/>
    <m/>
    <m/>
    <m/>
    <m/>
    <s v="Patient Demographics, Patient Demographics, Patient Demographics, Patient Demographics, Patient Demographics"/>
    <s v="The variable name explicitly references patient demographics, indicating the CRF captures basic patient information."/>
    <s v="{&quot;crf_name&quot;:&quot;Patient Demographics&quot;,&quot;rationale&quot;:&quot;The variable name explicitly references patient demographics, indicating the CRF captures basic patient information.&quot;}"/>
    <x v="3"/>
    <s v="High"/>
    <s v="The CRF name exactly matches 'Demographics' and the description confirms it captures basic patient information."/>
    <s v="HDP00825_HDP00825_heal-dd-Final_deidentified_OBOT_dataset.redcap.vlmd_2025-07-30"/>
    <x v="11"/>
    <n v="10636734"/>
    <x v="0"/>
    <x v="1"/>
    <n v="0"/>
    <m/>
    <m/>
    <m/>
    <m/>
    <m/>
    <m/>
    <m/>
    <m/>
    <m/>
    <m/>
    <m/>
    <m/>
    <m/>
    <m/>
    <m/>
    <m/>
    <m/>
    <m/>
    <m/>
    <m/>
    <m/>
    <m/>
    <m/>
    <m/>
    <m/>
  </r>
  <r>
    <s v="0.3.2"/>
    <x v="22"/>
    <s v="pt_dem_improve_h_7"/>
    <s v="In which areas of health do you hope to fee...g this course?  (choice=Cholestero"/>
    <s v="In which areas of health do you hope to fee...g this course?  (choice=Cholestero"/>
    <s v="integer"/>
    <m/>
    <m/>
    <m/>
    <s v="0|1"/>
    <m/>
    <m/>
    <m/>
    <s v="0=Unchecked|1=Checked"/>
    <m/>
    <m/>
    <m/>
    <m/>
    <m/>
    <m/>
    <m/>
    <m/>
    <m/>
    <m/>
    <m/>
    <m/>
    <m/>
    <m/>
    <m/>
    <m/>
    <s v="Patient Demographics, Patient Demographics, Patient Demographics, Patient Demographics, Patient Demographics"/>
    <s v="The variable prefix 'pt_dem' and the context of health improvement areas indicate this variable belongs to the Patient Demographics form."/>
    <s v="{&quot;crf_name&quot;:&quot;Patient Demographics&quot;,&quot;rationale&quot;:&quot;The variable prefix 'pt_dem' and the context of health improvement areas indicate this variable belongs to the Patient Demographics form.&quot;}"/>
    <x v="3"/>
    <s v="High"/>
    <s v="The CRF name 'Patient Demographics' exactly matches the HEAL Core CRF 'Demographics' and the variable prefix supports this domain."/>
    <s v="HDP00825_HDP00825_heal-dd-Final_deidentified_OBOT_dataset.redcap.vlmd_2025-07-30"/>
    <x v="11"/>
    <n v="10636734"/>
    <x v="0"/>
    <x v="1"/>
    <n v="0"/>
    <m/>
    <m/>
    <m/>
    <m/>
    <m/>
    <m/>
    <m/>
    <m/>
    <m/>
    <m/>
    <m/>
    <m/>
    <m/>
    <m/>
    <m/>
    <m/>
    <m/>
    <m/>
    <m/>
    <m/>
    <m/>
    <m/>
    <m/>
    <m/>
    <m/>
  </r>
  <r>
    <s v="0.3.2"/>
    <x v="22"/>
    <s v="pt_dem_improve_h_22"/>
    <s v="In which areas of health do you hope to fee...g this course?  (choice=Metabolic"/>
    <s v="In which areas of health do you hope to fee...g this course?  (choice=Metabolic"/>
    <s v="integer"/>
    <m/>
    <m/>
    <m/>
    <s v="0|1"/>
    <m/>
    <m/>
    <m/>
    <s v="0=Unchecked|1=Checked"/>
    <m/>
    <m/>
    <m/>
    <m/>
    <m/>
    <m/>
    <m/>
    <m/>
    <m/>
    <m/>
    <m/>
    <m/>
    <m/>
    <m/>
    <m/>
    <m/>
    <s v="Patient Demographics, Patient Demographics, Patient Demographics, Patient Demographics, Patient Demographics"/>
    <s v="The variable prefix 'pt_dem' and the context about health improvement areas align with demographic and baseline health information typically collected in the Patient Demographics CRF."/>
    <s v="{&quot;crf_name&quot;:&quot;Patient Demographics&quot;,&quot;rationale&quot;:&quot;The variable prefix 'pt_dem' and the context about health improvement areas align with demographic and baseline health information typically collected in the Patient Demographics CRF.&quot;}"/>
    <x v="3"/>
    <s v="High"/>
    <s v="The CRF name exactly matches 'Demographics' and the description aligns with demographic and baseline health information."/>
    <s v="HDP00825_HDP00825_heal-dd-Final_deidentified_OBOT_dataset.redcap.vlmd_2025-07-30"/>
    <x v="11"/>
    <n v="10636734"/>
    <x v="0"/>
    <x v="1"/>
    <n v="0"/>
    <m/>
    <m/>
    <m/>
    <m/>
    <m/>
    <m/>
    <m/>
    <m/>
    <m/>
    <m/>
    <m/>
    <m/>
    <m/>
    <m/>
    <m/>
    <m/>
    <m/>
    <m/>
    <m/>
    <m/>
    <m/>
    <m/>
    <m/>
    <m/>
    <m/>
  </r>
  <r>
    <s v="0.3.2"/>
    <x v="22"/>
    <s v="patient_demographics_v_3"/>
    <s v="Complete?"/>
    <s v="Complete?"/>
    <s v="integer"/>
    <m/>
    <m/>
    <m/>
    <s v="0|1|2"/>
    <m/>
    <m/>
    <m/>
    <s v="0=Incomplete|1=Unverified|2=Complete"/>
    <m/>
    <m/>
    <m/>
    <m/>
    <m/>
    <m/>
    <m/>
    <m/>
    <m/>
    <m/>
    <m/>
    <m/>
    <m/>
    <m/>
    <m/>
    <m/>
    <s v="Patient Demographics, Patient Demographics, Patient Demographics, Patient Demographics, Patient Demographics"/>
    <s v="The variable name clearly indicates it pertains to patient demographic information, matching the CRF focused on collecting demographic data."/>
    <s v="{&quot;crf_name&quot;:&quot;Patient Demographics&quot;,&quot;rationale&quot;:&quot;The variable name clearly indicates it pertains to patient demographic information, matching the CRF focused on collecting demographic data.&quot;}"/>
    <x v="3"/>
    <s v="High"/>
    <s v="The CRF name 'Patient Demographics' exactly matches the HEAL Core CRF 'Demographics' and the description confirms it pertains to demographic data."/>
    <s v="HDP00825_HDP00825_heal-dd-Final_deidentified_OBOT_dataset.redcap.vlmd_2025-07-30"/>
    <x v="11"/>
    <n v="10636734"/>
    <x v="0"/>
    <x v="1"/>
    <n v="0"/>
    <m/>
    <m/>
    <m/>
    <m/>
    <m/>
    <m/>
    <m/>
    <m/>
    <m/>
    <m/>
    <m/>
    <m/>
    <m/>
    <m/>
    <m/>
    <m/>
    <m/>
    <m/>
    <m/>
    <m/>
    <m/>
    <m/>
    <m/>
    <m/>
    <m/>
  </r>
  <r>
    <s v="0.3.2"/>
    <x v="22"/>
    <s v="race_v2"/>
    <s v="Participant's race"/>
    <s v="Participant's race"/>
    <s v="integer"/>
    <m/>
    <m/>
    <m/>
    <s v="0|1"/>
    <m/>
    <m/>
    <m/>
    <s v="0=Other|1=White"/>
    <m/>
    <m/>
    <m/>
    <m/>
    <m/>
    <m/>
    <m/>
    <m/>
    <m/>
    <m/>
    <m/>
    <m/>
    <m/>
    <m/>
    <m/>
    <m/>
    <s v="Demographics"/>
    <s v="The variable 'race_v2' pertains to participant race, which is typically collected in the Demographics CRF."/>
    <s v="{&quot;crf_name&quot;:&quot;Demographics&quot;,&quot;rationale&quot;:&quot;The variable 'race_v2' pertains to participant race, which is typically collected in the Demographics CRF.&quot;}"/>
    <x v="3"/>
    <s v="High"/>
    <s v="The CRF name exactly matches 'Demographics' and the variable 'race_v2' aligns with demographic data collection."/>
    <s v="HDP00825_HDP00825_heal-dd-Final_deidentified_OBOT_dataset.redcap.vlmd_2025-07-30"/>
    <x v="11"/>
    <n v="10636734"/>
    <x v="0"/>
    <x v="1"/>
    <n v="0"/>
    <m/>
    <m/>
    <m/>
    <m/>
    <m/>
    <m/>
    <m/>
    <m/>
    <m/>
    <m/>
    <m/>
    <m/>
    <m/>
    <m/>
    <m/>
    <m/>
    <m/>
    <m/>
    <m/>
    <m/>
    <m/>
    <m/>
    <m/>
    <m/>
    <m/>
  </r>
  <r>
    <s v="0.3.2"/>
    <x v="22"/>
    <s v="sexuality_v2"/>
    <s v="Participant's sexuality"/>
    <s v="Participant's sexuality"/>
    <s v="integer"/>
    <m/>
    <m/>
    <m/>
    <s v="1|2|3|4"/>
    <m/>
    <m/>
    <m/>
    <s v="1=Straight or heterosexual|2=Lesbian, gay, or homosexual|3=Bisexual|4=Other"/>
    <m/>
    <m/>
    <m/>
    <m/>
    <m/>
    <m/>
    <m/>
    <m/>
    <m/>
    <m/>
    <m/>
    <m/>
    <m/>
    <m/>
    <m/>
    <m/>
    <s v="Demographics"/>
    <s v="Sexuality is typically collected as part of participant demographic information."/>
    <s v="{&quot;crf_name&quot;:&quot;Demographics&quot;,&quot;rationale&quot;:&quot;Sexuality is typically collected as part of participant demographic information.&quot;}"/>
    <x v="3"/>
    <s v="High"/>
    <s v="The CRF name exactly matches 'Demographics' and the description about sexuality aligns with demographic data collection."/>
    <s v="HDP00825_HDP00825_heal-dd-Final_deidentified_OBOT_dataset.redcap.vlmd_2025-07-30"/>
    <x v="11"/>
    <n v="10636734"/>
    <x v="0"/>
    <x v="1"/>
    <n v="0"/>
    <m/>
    <m/>
    <m/>
    <m/>
    <m/>
    <m/>
    <m/>
    <m/>
    <m/>
    <m/>
    <m/>
    <m/>
    <m/>
    <m/>
    <m/>
    <m/>
    <m/>
    <m/>
    <m/>
    <m/>
    <m/>
    <m/>
    <m/>
    <m/>
    <m/>
  </r>
  <r>
    <s v="0.3.2"/>
    <x v="22"/>
    <s v="engl_first_lang"/>
    <s v="Did the participant report having English as a first language?"/>
    <s v="Did the participant report having English as a first language?"/>
    <s v="integer"/>
    <m/>
    <m/>
    <m/>
    <s v="0|1"/>
    <m/>
    <m/>
    <m/>
    <s v="0=No|1=Yes"/>
    <m/>
    <m/>
    <m/>
    <m/>
    <m/>
    <m/>
    <m/>
    <m/>
    <m/>
    <m/>
    <m/>
    <m/>
    <m/>
    <m/>
    <m/>
    <m/>
    <s v="Demographics"/>
    <s v="The variable pertains to the participant's first language, which is typically collected in demographic information."/>
    <s v="{&quot;crf_name&quot;:&quot;Demographics&quot;,&quot;rationale&quot;:&quot;The variable pertains to the participant's first language, which is typically collected in demographic information.&quot;}"/>
    <x v="3"/>
    <s v="High"/>
    <s v="The CRF name exactly matches 'Demographics' and the variable about participant's first language aligns with demographic data."/>
    <s v="HDP00825_HDP00825_heal-dd-Final_deidentified_OBOT_dataset.redcap.vlmd_2025-07-30"/>
    <x v="11"/>
    <n v="10636734"/>
    <x v="0"/>
    <x v="1"/>
    <n v="0"/>
    <m/>
    <m/>
    <m/>
    <m/>
    <m/>
    <m/>
    <m/>
    <m/>
    <m/>
    <m/>
    <m/>
    <m/>
    <m/>
    <m/>
    <m/>
    <m/>
    <m/>
    <m/>
    <m/>
    <m/>
    <m/>
    <m/>
    <m/>
    <m/>
    <m/>
  </r>
  <r>
    <s v="0.3.2"/>
    <x v="22"/>
    <s v="annual_salary_20k"/>
    <s v="annual_salary_20k"/>
    <s v="annual_salary_20k"/>
    <s v="integer"/>
    <m/>
    <m/>
    <m/>
    <m/>
    <m/>
    <m/>
    <m/>
    <m/>
    <m/>
    <m/>
    <m/>
    <m/>
    <m/>
    <m/>
    <m/>
    <m/>
    <m/>
    <m/>
    <m/>
    <m/>
    <m/>
    <m/>
    <m/>
    <m/>
    <s v="Demographics"/>
    <s v="Annual salary is a demographic variable typically collected in the Demographics CRF."/>
    <s v="{&quot;crf_name&quot;:&quot;Demographics&quot;,&quot;rationale&quot;:&quot;Annual salary is a demographic variable typically collected in the Demographics CRF.&quot;}"/>
    <x v="3"/>
    <s v="High"/>
    <s v="The CRF name exactly matches 'Demographics' and the description about annual salary aligns with demographic data collection."/>
    <s v="HDP00825_HDP00825_heal-dd-Final_deidentified_OBOT_dataset.redcap.vlmd_2025-07-30"/>
    <x v="11"/>
    <n v="10636734"/>
    <x v="0"/>
    <x v="1"/>
    <n v="0"/>
    <m/>
    <m/>
    <m/>
    <m/>
    <m/>
    <m/>
    <m/>
    <m/>
    <m/>
    <m/>
    <m/>
    <m/>
    <m/>
    <m/>
    <m/>
    <m/>
    <m/>
    <m/>
    <m/>
    <m/>
    <m/>
    <m/>
    <m/>
    <m/>
    <m/>
  </r>
  <r>
    <s v="0.3.1"/>
    <x v="23"/>
    <s v="age_2"/>
    <s v="18-24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18-24 years: %"/>
    <s v="string"/>
    <m/>
    <m/>
    <m/>
    <m/>
    <m/>
    <m/>
    <m/>
    <m/>
    <m/>
    <m/>
    <m/>
    <m/>
    <m/>
    <m/>
    <m/>
    <m/>
    <m/>
    <m/>
    <m/>
    <m/>
    <m/>
    <m/>
    <m/>
    <m/>
    <s v="Clinic Patient Demographics"/>
    <s v="The variable pertains to estimated patient age distribution in the clinic, aligning with demographic data collection about patients."/>
    <s v="{&quot;crf_name&quot;:&quot;Clinic Patient Demographics&quot;,&quot;rationale&quot;:&quot;The variable pertains to estimated patient age distribution in the clinic, aligning with demographic data collection about patients.&quot;}"/>
    <x v="3"/>
    <s v="High"/>
    <s v="The CRF name exactly matches 'Demographics' and the variable description about patient age distribution aligns with demographic data collection."/>
    <s v="HDP00908_Hoeppner_REDCap.vlmd_2025-07-30"/>
    <x v="12"/>
    <n v="10588672"/>
    <x v="0"/>
    <x v="1"/>
    <n v="0"/>
    <m/>
    <m/>
    <m/>
    <m/>
    <m/>
    <m/>
    <m/>
    <m/>
    <m/>
    <m/>
    <m/>
    <m/>
    <m/>
    <m/>
    <m/>
    <m/>
    <m/>
    <m/>
    <m/>
    <m/>
    <m/>
    <m/>
    <m/>
    <m/>
    <m/>
  </r>
  <r>
    <s v="0.3.1"/>
    <x v="23"/>
    <s v="age_3"/>
    <s v="25-59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25-59 years: %"/>
    <s v="string"/>
    <m/>
    <m/>
    <m/>
    <m/>
    <m/>
    <m/>
    <m/>
    <m/>
    <m/>
    <m/>
    <m/>
    <m/>
    <m/>
    <m/>
    <m/>
    <m/>
    <m/>
    <m/>
    <m/>
    <m/>
    <m/>
    <m/>
    <m/>
    <m/>
    <s v="Clinic Patient Demographics"/>
    <s v="The variable relates to estimated age distribution of clinic patients, aligning with clinic demographic information."/>
    <s v="{&quot;crf_name&quot;:&quot;Clinic Patient Demographics&quot;,&quot;rationale&quot;:&quot;The variable relates to estimated age distribution of clinic patients, aligning with clinic demographic information.&quot;}"/>
    <x v="3"/>
    <s v="High"/>
    <s v="The CRF name exactly matches 'Demographics' and the description about age distribution aligns with demographic data."/>
    <s v="HDP00908_Hoeppner_REDCap.vlmd_2025-07-30"/>
    <x v="12"/>
    <n v="10588672"/>
    <x v="0"/>
    <x v="1"/>
    <n v="0"/>
    <m/>
    <m/>
    <m/>
    <m/>
    <m/>
    <m/>
    <m/>
    <m/>
    <m/>
    <m/>
    <m/>
    <m/>
    <m/>
    <m/>
    <m/>
    <m/>
    <m/>
    <m/>
    <m/>
    <m/>
    <m/>
    <m/>
    <m/>
    <m/>
    <m/>
  </r>
  <r>
    <s v="0.3.1"/>
    <x v="23"/>
    <s v="age_4"/>
    <s v="60+ years: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60+ years: %"/>
    <s v="string"/>
    <m/>
    <m/>
    <m/>
    <m/>
    <m/>
    <m/>
    <m/>
    <m/>
    <m/>
    <m/>
    <m/>
    <m/>
    <m/>
    <m/>
    <m/>
    <m/>
    <m/>
    <m/>
    <m/>
    <m/>
    <m/>
    <m/>
    <m/>
    <m/>
    <s v="Clinic Patient Demographics"/>
    <s v="The variable relates to estimating patient age distribution in the clinic, indicating a demographics-focused form about clinic patients."/>
    <s v="{&quot;crf_name&quot;:&quot;Clinic Patient Demographics&quot;,&quot;rationale&quot;:&quot;The variable relates to estimating patient age distribution in the clinic, indicating a demographics-focused form about clinic patients.&quot;}"/>
    <x v="3"/>
    <s v="High"/>
    <s v="The CRF name exactly matches 'Demographics' and the description relates to patient age distribution, consistent with demographic data collection."/>
    <s v="HDP00908_Hoeppner_REDCap.vlmd_2025-07-30"/>
    <x v="12"/>
    <n v="10588672"/>
    <x v="0"/>
    <x v="1"/>
    <n v="0"/>
    <m/>
    <m/>
    <m/>
    <m/>
    <m/>
    <m/>
    <m/>
    <m/>
    <m/>
    <m/>
    <m/>
    <m/>
    <m/>
    <m/>
    <m/>
    <m/>
    <m/>
    <m/>
    <m/>
    <m/>
    <m/>
    <m/>
    <m/>
    <m/>
    <m/>
  </r>
  <r>
    <s v="0.3.1"/>
    <x v="23"/>
    <s v="age_5"/>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age_1]+[age_2]+[age_3]+[age_4]]"/>
    <s v="number"/>
    <m/>
    <m/>
    <m/>
    <m/>
    <m/>
    <m/>
    <m/>
    <m/>
    <m/>
    <m/>
    <m/>
    <m/>
    <m/>
    <m/>
    <m/>
    <m/>
    <m/>
    <m/>
    <m/>
    <m/>
    <m/>
    <m/>
    <m/>
    <m/>
    <s v="Clinic Patient Demographics"/>
    <s v="The variable relates to estimated patient age distribution percentages collected to understand clinic demographics."/>
    <s v="{&quot;crf_name&quot;:&quot;Clinic Patient Demographics&quot;,&quot;rationale&quot;:&quot;The variable relates to estimated patient age distribution percentages collected to understand clinic demographics.&quot;}"/>
    <x v="3"/>
    <s v="High"/>
    <s v="The CRF name exactly matches 'Demographics' and the description about patient age distribution aligns with demographic data collection."/>
    <s v="HDP00908_Hoeppner_REDCap.vlmd_2025-07-30"/>
    <x v="12"/>
    <n v="10588672"/>
    <x v="0"/>
    <x v="1"/>
    <n v="0"/>
    <m/>
    <m/>
    <m/>
    <m/>
    <m/>
    <m/>
    <m/>
    <m/>
    <m/>
    <m/>
    <m/>
    <m/>
    <m/>
    <m/>
    <m/>
    <m/>
    <m/>
    <m/>
    <m/>
    <m/>
    <m/>
    <m/>
    <m/>
    <m/>
    <m/>
  </r>
  <r>
    <s v="0.3.1"/>
    <x v="23"/>
    <s v="gender_1"/>
    <s v="Mal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Male: %"/>
    <s v="string"/>
    <m/>
    <m/>
    <m/>
    <m/>
    <m/>
    <m/>
    <m/>
    <m/>
    <m/>
    <m/>
    <m/>
    <m/>
    <m/>
    <m/>
    <m/>
    <m/>
    <m/>
    <m/>
    <m/>
    <m/>
    <m/>
    <m/>
    <m/>
    <m/>
    <s v="Clinic Patient Demographics"/>
    <s v="The variable relates to estimating patient gender distribution at the clinic, indicating a form focused on clinic patient demographic information."/>
    <s v="{&quot;crf_name&quot;:&quot;Clinic Patient Demographics&quot;,&quot;rationale&quot;:&quot;The variable relates to estimating patient gender distribution at the clinic, indicating a form focused on clinic patient demographic information.&quot;}"/>
    <x v="3"/>
    <s v="High"/>
    <s v="The CRF name exactly matches 'Demographics' and the description about patient gender distribution aligns with demographic data collection."/>
    <s v="HDP00908_Hoeppner_REDCap.vlmd_2025-07-30"/>
    <x v="12"/>
    <n v="10588672"/>
    <x v="0"/>
    <x v="1"/>
    <n v="0"/>
    <m/>
    <m/>
    <m/>
    <m/>
    <m/>
    <m/>
    <m/>
    <m/>
    <m/>
    <m/>
    <m/>
    <m/>
    <m/>
    <m/>
    <m/>
    <m/>
    <m/>
    <m/>
    <m/>
    <m/>
    <m/>
    <m/>
    <m/>
    <m/>
    <m/>
  </r>
  <r>
    <s v="0.3.1"/>
    <x v="23"/>
    <s v="gender_2"/>
    <s v="Femal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Female: %"/>
    <s v="string"/>
    <m/>
    <m/>
    <m/>
    <m/>
    <m/>
    <m/>
    <m/>
    <m/>
    <m/>
    <m/>
    <m/>
    <m/>
    <m/>
    <m/>
    <m/>
    <m/>
    <m/>
    <m/>
    <m/>
    <m/>
    <m/>
    <m/>
    <m/>
    <m/>
    <s v="Clinic Patient Demographics"/>
    <s v="The variable relates to estimating patient gender distribution at the clinic, indicating a demographics-focused form about clinic patients."/>
    <s v="{&quot;crf_name&quot;:&quot;Clinic Patient Demographics&quot;,&quot;rationale&quot;:&quot;The variable relates to estimating patient gender distribution at the clinic, indicating a demographics-focused form about clinic patients.&quot;}"/>
    <x v="3"/>
    <s v="High"/>
    <s v="The CRF name exactly matches 'Demographics' and the description about patient gender distribution aligns with demographic data collection."/>
    <s v="HDP00908_Hoeppner_REDCap.vlmd_2025-07-30"/>
    <x v="12"/>
    <n v="10588672"/>
    <x v="0"/>
    <x v="1"/>
    <n v="0"/>
    <m/>
    <m/>
    <m/>
    <m/>
    <m/>
    <m/>
    <m/>
    <m/>
    <m/>
    <m/>
    <m/>
    <m/>
    <m/>
    <m/>
    <m/>
    <m/>
    <m/>
    <m/>
    <m/>
    <m/>
    <m/>
    <m/>
    <m/>
    <m/>
    <m/>
  </r>
  <r>
    <s v="0.3.1"/>
    <x v="23"/>
    <s v="gender_4"/>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gender_1]+[gender_2]+[gender_3]+[gender_4]]"/>
    <s v="number"/>
    <m/>
    <m/>
    <m/>
    <m/>
    <m/>
    <m/>
    <m/>
    <m/>
    <m/>
    <m/>
    <m/>
    <m/>
    <m/>
    <m/>
    <m/>
    <m/>
    <m/>
    <m/>
    <m/>
    <m/>
    <m/>
    <m/>
    <m/>
    <m/>
    <s v="Clinic Patient Demographics"/>
    <s v="The variable relates to patient gender distribution estimates collected to understand clinic demographics."/>
    <s v="{&quot;crf_name&quot;:&quot;Clinic_Patient_Demographics&quot;,&quot;rationale&quot;:&quot;The variable relates to patient gender distribution estimates collected to understand clinic demographics.&quot;}"/>
    <x v="3"/>
    <s v="High"/>
    <s v="The CRF name exactly matches 'Demographics' and the description about patient gender distribution aligns with demographic data collection."/>
    <s v="HDP00908_Hoeppner_REDCap.vlmd_2025-07-30"/>
    <x v="12"/>
    <n v="10588672"/>
    <x v="0"/>
    <x v="1"/>
    <n v="0"/>
    <m/>
    <m/>
    <m/>
    <m/>
    <m/>
    <m/>
    <m/>
    <m/>
    <m/>
    <m/>
    <m/>
    <m/>
    <m/>
    <m/>
    <m/>
    <m/>
    <m/>
    <m/>
    <m/>
    <m/>
    <m/>
    <m/>
    <m/>
    <m/>
    <m/>
  </r>
  <r>
    <s v="0.3.1"/>
    <x v="23"/>
    <s v="race_1"/>
    <s v="American Indian or Alaska Nativ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American Indian or Alaska Native: %"/>
    <s v="string"/>
    <m/>
    <m/>
    <m/>
    <m/>
    <m/>
    <m/>
    <m/>
    <m/>
    <m/>
    <m/>
    <m/>
    <m/>
    <m/>
    <m/>
    <m/>
    <m/>
    <m/>
    <m/>
    <m/>
    <m/>
    <m/>
    <m/>
    <m/>
    <m/>
    <s v="Clinic Patient Demographics"/>
    <s v="The variable relates to patient race distribution at the clinic, matching a form collecting demographic information about clinic patients."/>
    <s v="{&quot;crf_name&quot;:&quot;Clinic Patient Demographics&quot;,&quot;rationale&quot;:&quot;The variable relates to patient race distribution at the clinic, matching a form collecting demographic information about clinic patients.&quot;}"/>
    <x v="3"/>
    <s v="High"/>
    <s v="The CRF name exactly matches 'Demographics' and the description about patient race distribution aligns with demographic data collection."/>
    <s v="HDP00908_Hoeppner_REDCap.vlmd_2025-07-30"/>
    <x v="12"/>
    <n v="10588672"/>
    <x v="0"/>
    <x v="1"/>
    <n v="0"/>
    <m/>
    <m/>
    <m/>
    <m/>
    <m/>
    <m/>
    <m/>
    <m/>
    <m/>
    <m/>
    <m/>
    <m/>
    <m/>
    <m/>
    <m/>
    <m/>
    <m/>
    <m/>
    <m/>
    <m/>
    <m/>
    <m/>
    <m/>
    <m/>
    <m/>
  </r>
  <r>
    <s v="0.3.1"/>
    <x v="23"/>
    <s v="race_2"/>
    <s v="Asian: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Asian: %"/>
    <s v="string"/>
    <m/>
    <m/>
    <m/>
    <m/>
    <m/>
    <m/>
    <m/>
    <m/>
    <m/>
    <m/>
    <m/>
    <m/>
    <m/>
    <m/>
    <m/>
    <m/>
    <m/>
    <m/>
    <m/>
    <m/>
    <m/>
    <m/>
    <m/>
    <m/>
    <s v="Clinic Patient Demographics"/>
    <s v="The variable relates to estimating patient race percentages at a clinic, indicating a form focused on clinic demographic information."/>
    <s v="{&quot;crf_name&quot;:&quot;Clinic Patient Demographics&quot;,&quot;rationale&quot;:&quot;The variable relates to estimating patient race percentages at a clinic, indicating a form focused on clinic demographic information.&quot;}"/>
    <x v="3"/>
    <s v="High"/>
    <s v="The CRF name exactly matches 'Demographics' and the description about patient race percentages aligns with demographic data collection."/>
    <s v="HDP00908_Hoeppner_REDCap.vlmd_2025-07-30"/>
    <x v="12"/>
    <n v="10588672"/>
    <x v="0"/>
    <x v="1"/>
    <n v="0"/>
    <m/>
    <m/>
    <m/>
    <m/>
    <m/>
    <m/>
    <m/>
    <m/>
    <m/>
    <m/>
    <m/>
    <m/>
    <m/>
    <m/>
    <m/>
    <m/>
    <m/>
    <m/>
    <m/>
    <m/>
    <m/>
    <m/>
    <m/>
    <m/>
    <m/>
  </r>
  <r>
    <s v="0.3.1"/>
    <x v="23"/>
    <s v="race_3"/>
    <s v="Black/African-American: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Black/African-American: %"/>
    <s v="string"/>
    <m/>
    <m/>
    <m/>
    <m/>
    <m/>
    <m/>
    <m/>
    <m/>
    <m/>
    <m/>
    <m/>
    <m/>
    <m/>
    <m/>
    <m/>
    <m/>
    <m/>
    <m/>
    <m/>
    <m/>
    <m/>
    <m/>
    <m/>
    <m/>
    <s v="Clinic Patient Demographics"/>
    <s v="The variable pertains to estimating patient racial demographics at the clinic level, indicating a form focused on clinic patient demographic information."/>
    <s v="{&quot;crf_name&quot;:&quot;Clinic Patient Demographics&quot;,&quot;rationale&quot;:&quot;The variable pertains to estimating patient racial demographics at the clinic level, indicating a form focused on clinic patient demographic information.&quot;}"/>
    <x v="3"/>
    <s v="High"/>
    <s v="The CRF name exactly matches 'Demographics' and the description about patient racial demographics aligns with demographic data collection."/>
    <s v="HDP00908_Hoeppner_REDCap.vlmd_2025-07-30"/>
    <x v="12"/>
    <n v="10588672"/>
    <x v="0"/>
    <x v="1"/>
    <n v="0"/>
    <m/>
    <m/>
    <m/>
    <m/>
    <m/>
    <m/>
    <m/>
    <m/>
    <m/>
    <m/>
    <m/>
    <m/>
    <m/>
    <m/>
    <m/>
    <m/>
    <m/>
    <m/>
    <m/>
    <m/>
    <m/>
    <m/>
    <m/>
    <m/>
    <m/>
  </r>
  <r>
    <s v="0.3.1"/>
    <x v="23"/>
    <s v="race_5"/>
    <s v="White: %"/>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White: %"/>
    <s v="string"/>
    <m/>
    <m/>
    <m/>
    <m/>
    <m/>
    <m/>
    <m/>
    <m/>
    <m/>
    <m/>
    <m/>
    <m/>
    <m/>
    <m/>
    <m/>
    <m/>
    <m/>
    <m/>
    <m/>
    <m/>
    <m/>
    <m/>
    <m/>
    <m/>
    <s v="Clinic Patient Demographics"/>
    <s v="The variable relates to clinic-level patient racial demographics, indicating a form focused on clinic patient characteristics."/>
    <s v="{&quot;crf_name&quot;:&quot;Clinic_Patient_Demographics&quot;,&quot;rationale&quot;:&quot;The variable relates to clinic-level patient racial demographics, indicating a form focused on clinic patient characteristics.&quot;}"/>
    <x v="3"/>
    <s v="High"/>
    <s v="The CRF name exactly matches 'Demographics' and the description about patient racial demographics aligns with demographic data collection."/>
    <s v="HDP00908_Hoeppner_REDCap.vlmd_2025-07-30"/>
    <x v="12"/>
    <n v="10588672"/>
    <x v="0"/>
    <x v="1"/>
    <n v="0"/>
    <m/>
    <m/>
    <m/>
    <m/>
    <m/>
    <m/>
    <m/>
    <m/>
    <m/>
    <m/>
    <m/>
    <m/>
    <m/>
    <m/>
    <m/>
    <m/>
    <m/>
    <m/>
    <m/>
    <m/>
    <m/>
    <m/>
    <m/>
    <m/>
    <m/>
  </r>
  <r>
    <s v="0.3.1"/>
    <x v="23"/>
    <s v="race_7"/>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race_1]+[race_2]+[race_3]+[race_4]+[race_5]+[race_6]+[race_7]]"/>
    <s v="number"/>
    <m/>
    <m/>
    <m/>
    <m/>
    <m/>
    <m/>
    <m/>
    <m/>
    <m/>
    <m/>
    <m/>
    <m/>
    <m/>
    <m/>
    <m/>
    <m/>
    <m/>
    <m/>
    <m/>
    <m/>
    <m/>
    <m/>
    <m/>
    <m/>
    <s v="Clinic Patient Demographics"/>
    <s v="The variable relates to estimated racial demographics of patients at a clinic, indicating it belongs to a form collecting clinic-level patient demographic information."/>
    <s v="{&quot;crf_name&quot;:&quot;Clinic Patient Demographics&quot;,&quot;rationale&quot;:&quot;The variable relates to estimated racial demographics of patients at a clinic, indicating it belongs to a form collecting clinic-level patient demographic information.&quot;}"/>
    <x v="3"/>
    <s v="High"/>
    <s v="The CRF name exactly matches 'Demographics' and the description about patient racial demographics aligns with demographic data collection."/>
    <s v="HDP00908_Hoeppner_REDCap.vlmd_2025-07-30"/>
    <x v="12"/>
    <n v="10588672"/>
    <x v="0"/>
    <x v="1"/>
    <n v="0"/>
    <m/>
    <m/>
    <m/>
    <m/>
    <m/>
    <m/>
    <m/>
    <m/>
    <m/>
    <m/>
    <m/>
    <m/>
    <m/>
    <m/>
    <m/>
    <m/>
    <m/>
    <m/>
    <m/>
    <m/>
    <m/>
    <m/>
    <m/>
    <m/>
    <m/>
  </r>
  <r>
    <s v="0.3.1"/>
    <x v="23"/>
    <s v="ethnicity_3"/>
    <s v="Total (please make sure this equals 100%)"/>
    <s v="To help us understand your clinic better, we would love to get your input on the demographics of your patients during the past year. Please use your best guess to estimate the percent of people who fall into each category. Please make sure the percents for each section add up to 100%. Please enter &quot;0&quot; if none of your participants fall into certain category: Total (please make sure this equals 100%)[calculation: [ethnicity_1]+[ethnicity_2]+[ethnicity_3]]"/>
    <s v="number"/>
    <m/>
    <m/>
    <m/>
    <m/>
    <m/>
    <m/>
    <m/>
    <m/>
    <m/>
    <m/>
    <m/>
    <m/>
    <m/>
    <m/>
    <m/>
    <m/>
    <m/>
    <m/>
    <m/>
    <m/>
    <m/>
    <m/>
    <m/>
    <m/>
    <s v="Clinic Patient Demographics"/>
    <s v="The variable and description focus on patient ethnicity distribution within the clinic, indicating a demographics form related to clinic patient information."/>
    <s v="{&quot;crf_name&quot;:&quot;Clinic_Patient_Demographics&quot;,&quot;rationale&quot;:&quot;The variable and description focus on patient ethnicity distribution within the clinic, indicating a demographics form related to clinic patient information.&quot;}"/>
    <x v="3"/>
    <s v="High"/>
    <s v="The CRF name exactly matches 'Demographics' and the description about patient ethnicity aligns with demographic data collection."/>
    <s v="HDP00908_Hoeppner_REDCap.vlmd_2025-07-30"/>
    <x v="12"/>
    <n v="10588672"/>
    <x v="0"/>
    <x v="1"/>
    <n v="0"/>
    <m/>
    <m/>
    <m/>
    <m/>
    <m/>
    <m/>
    <m/>
    <m/>
    <m/>
    <m/>
    <m/>
    <m/>
    <m/>
    <m/>
    <m/>
    <m/>
    <m/>
    <m/>
    <m/>
    <m/>
    <m/>
    <m/>
    <m/>
    <m/>
    <m/>
  </r>
  <r>
    <s v="0.3.1"/>
    <x v="24"/>
    <s v="role"/>
    <s v="What is your role at this clinic?"/>
    <s v="What is your role at this clinic?"/>
    <s v="integer"/>
    <m/>
    <m/>
    <m/>
    <s v="1|2|3"/>
    <m/>
    <m/>
    <m/>
    <s v="1=director|2=administrative coordinator|3=other"/>
    <m/>
    <m/>
    <m/>
    <m/>
    <m/>
    <m/>
    <m/>
    <m/>
    <m/>
    <m/>
    <m/>
    <m/>
    <m/>
    <m/>
    <m/>
    <m/>
    <s v="Participant Demographics and Information"/>
    <s v="The variable 'role' and the description about the participant's role at the clinic align with demographic or participant background information typically collected in the Participant Demographics form."/>
    <s v="{&quot;crf_name&quot;:&quot;Participant Demographics&quot;,&quot;rationale&quot;:&quot;The variable 'role' and the description about the participant's role at the clinic align with demographic or participant background information typically collected in the Participant Demographics form.&quot;}"/>
    <x v="3"/>
    <s v="High"/>
    <s v="The CRF name exactly matches 'Demographics' and the description about participant role aligns with demographic data collection."/>
    <s v="HDP00908_Hoeppner_REDCap.vlmd_2025-07-30"/>
    <x v="12"/>
    <n v="10588672"/>
    <x v="0"/>
    <x v="1"/>
    <n v="0"/>
    <m/>
    <m/>
    <m/>
    <m/>
    <m/>
    <m/>
    <m/>
    <m/>
    <m/>
    <m/>
    <m/>
    <m/>
    <m/>
    <m/>
    <m/>
    <m/>
    <m/>
    <m/>
    <m/>
    <m/>
    <m/>
    <m/>
    <m/>
    <m/>
    <m/>
  </r>
  <r>
    <s v="0.3.1"/>
    <x v="24"/>
    <s v="staff_gender"/>
    <s v="What is your gender?"/>
    <s v="What is your gender?"/>
    <s v="integer"/>
    <m/>
    <m/>
    <m/>
    <s v="1|2|3"/>
    <m/>
    <m/>
    <m/>
    <s v="1=Male|2=Female|3=Other"/>
    <m/>
    <m/>
    <m/>
    <m/>
    <m/>
    <m/>
    <m/>
    <m/>
    <m/>
    <m/>
    <m/>
    <m/>
    <m/>
    <m/>
    <m/>
    <m/>
    <s v="Demographics"/>
    <s v="The variable 'staff_gender' corresponds to demographic information about the participant, typically collected in the Demographics CRF."/>
    <s v="{&quot;crf_name&quot;:&quot;Demographics&quot;,&quot;rationale&quot;:&quot;The variable 'staff_gender' corresponds to demographic information about the participant, typically collected in the Demographics CRF.&quot;}"/>
    <x v="3"/>
    <s v="High"/>
    <s v="The CRF name exactly matches 'Demographics' and the variable description aligns with demographic data collection."/>
    <s v="HDP00908_Hoeppner_REDCap.vlmd_2025-07-30"/>
    <x v="12"/>
    <n v="10588672"/>
    <x v="0"/>
    <x v="1"/>
    <n v="0"/>
    <m/>
    <m/>
    <m/>
    <m/>
    <m/>
    <m/>
    <m/>
    <m/>
    <m/>
    <m/>
    <m/>
    <m/>
    <m/>
    <m/>
    <m/>
    <m/>
    <m/>
    <m/>
    <m/>
    <m/>
    <m/>
    <m/>
    <m/>
    <m/>
    <m/>
  </r>
  <r>
    <s v="0.3.1"/>
    <x v="24"/>
    <s v="staff_gender_other"/>
    <s v="Please specify:"/>
    <s v="Please specify:"/>
    <s v="string"/>
    <m/>
    <m/>
    <m/>
    <m/>
    <m/>
    <m/>
    <m/>
    <m/>
    <m/>
    <m/>
    <m/>
    <m/>
    <m/>
    <m/>
    <m/>
    <m/>
    <m/>
    <m/>
    <m/>
    <m/>
    <m/>
    <m/>
    <m/>
    <m/>
    <s v="Demographics"/>
    <s v="The variable 'staff_gender_other' relates to personal demographic information, fitting the Demographics CRF."/>
    <s v="{&quot;crf_name&quot;:&quot;Demographics&quot;,&quot;rationale&quot;:&quot;The variable 'staff_gender_other' relates to personal demographic information, fitting the Demographics CRF.&quot;}"/>
    <x v="3"/>
    <s v="High"/>
    <s v="The CRF name exactly matches 'Demographics' and the variable description relates to personal demographic information."/>
    <s v="HDP00908_Hoeppner_REDCap.vlmd_2025-07-30"/>
    <x v="12"/>
    <n v="10588672"/>
    <x v="0"/>
    <x v="1"/>
    <n v="0"/>
    <m/>
    <m/>
    <m/>
    <m/>
    <m/>
    <m/>
    <m/>
    <m/>
    <m/>
    <m/>
    <m/>
    <m/>
    <m/>
    <m/>
    <m/>
    <m/>
    <m/>
    <m/>
    <m/>
    <m/>
    <m/>
    <m/>
    <m/>
    <m/>
    <m/>
  </r>
  <r>
    <s v="0.3.1"/>
    <x v="24"/>
    <s v="staff_race___staff_race__1"/>
    <s v="Staff_Race: American Indian or Alaska Native"/>
    <s v="What is your race? Select all that apply.[choice=American Indian or Alaska Native]"/>
    <s v="boolean"/>
    <m/>
    <m/>
    <m/>
    <s v="0|1"/>
    <m/>
    <m/>
    <m/>
    <s v="0=Unchecked|1=Checked"/>
    <m/>
    <m/>
    <m/>
    <m/>
    <m/>
    <m/>
    <m/>
    <m/>
    <m/>
    <m/>
    <m/>
    <m/>
    <m/>
    <m/>
    <m/>
    <m/>
    <s v="Demographics"/>
    <s v="The variable pertains to race, which is typically collected in the Demographics CRF."/>
    <s v="{&quot;crf_name&quot;:&quot;Demographics&quot;,&quot;rationale&quot;:&quot;The variable pertains to race, which is typically collected in the Demographics CRF.&quot;}"/>
    <x v="3"/>
    <s v="High"/>
    <s v="The CRF name exactly matches 'Demographics' and the variable description about race aligns with demographic data collection."/>
    <s v="HDP00908_Hoeppner_REDCap.vlmd_2025-07-30"/>
    <x v="12"/>
    <n v="10588672"/>
    <x v="0"/>
    <x v="1"/>
    <n v="0"/>
    <m/>
    <m/>
    <m/>
    <m/>
    <m/>
    <m/>
    <m/>
    <m/>
    <m/>
    <m/>
    <m/>
    <m/>
    <m/>
    <m/>
    <m/>
    <m/>
    <m/>
    <m/>
    <m/>
    <m/>
    <m/>
    <m/>
    <m/>
    <m/>
    <m/>
  </r>
  <r>
    <s v="0.3.1"/>
    <x v="24"/>
    <s v="staff_race___staff_race__2"/>
    <s v="Staff_Race: Asian"/>
    <s v="What is your race? Select all that apply.[choice=Asian]"/>
    <s v="boolean"/>
    <m/>
    <m/>
    <m/>
    <s v="0|1"/>
    <m/>
    <m/>
    <m/>
    <s v="0=Unchecked|1=Checked"/>
    <m/>
    <m/>
    <m/>
    <m/>
    <m/>
    <m/>
    <m/>
    <m/>
    <m/>
    <m/>
    <m/>
    <m/>
    <m/>
    <m/>
    <m/>
    <m/>
    <s v="Demographics"/>
    <s v="The variable asks about race, which is typically collected in the Demographics form."/>
    <s v="{&quot;crf_name&quot;:&quot;Demographics&quot;,&quot;rationale&quot;:&quot;The variable asks about race, which is typically collected in the Demographics form.&quot;}"/>
    <x v="3"/>
    <s v="High"/>
    <s v="The CRF name exactly matches 'Demographics' and the variable description about race aligns with typical demographic data collection."/>
    <s v="HDP00908_Hoeppner_REDCap.vlmd_2025-07-30"/>
    <x v="12"/>
    <n v="10588672"/>
    <x v="0"/>
    <x v="1"/>
    <n v="0"/>
    <m/>
    <m/>
    <m/>
    <m/>
    <m/>
    <m/>
    <m/>
    <m/>
    <m/>
    <m/>
    <m/>
    <m/>
    <m/>
    <m/>
    <m/>
    <m/>
    <m/>
    <m/>
    <m/>
    <m/>
    <m/>
    <m/>
    <m/>
    <m/>
    <m/>
  </r>
  <r>
    <s v="0.3.1"/>
    <x v="24"/>
    <s v="staff_race___staff_race__3"/>
    <s v="Staff_Race: Black or African-American"/>
    <s v="What is your race? Select all that apply.[choice=Black or African-American]"/>
    <s v="boolean"/>
    <m/>
    <m/>
    <m/>
    <s v="0|1"/>
    <m/>
    <m/>
    <m/>
    <s v="0=Unchecked|1=Checked"/>
    <m/>
    <m/>
    <m/>
    <m/>
    <m/>
    <m/>
    <m/>
    <m/>
    <m/>
    <m/>
    <m/>
    <m/>
    <m/>
    <m/>
    <m/>
    <m/>
    <s v="Demographics"/>
    <s v="The variable pertains to participant race information, which is typically collected in the Demographics CRF."/>
    <s v="{&quot;crf_name&quot;:&quot;Demographics&quot;,&quot;rationale&quot;:&quot;The variable pertains to participant race information, which is typically collected in the Demographics CRF.&quot;}"/>
    <x v="3"/>
    <s v="High"/>
    <s v="The CRF name exactly matches 'Demographics' and the variable description about participant race aligns with demographic data collection."/>
    <s v="HDP00908_Hoeppner_REDCap.vlmd_2025-07-30"/>
    <x v="12"/>
    <n v="10588672"/>
    <x v="0"/>
    <x v="1"/>
    <n v="0"/>
    <m/>
    <m/>
    <m/>
    <m/>
    <m/>
    <m/>
    <m/>
    <m/>
    <m/>
    <m/>
    <m/>
    <m/>
    <m/>
    <m/>
    <m/>
    <m/>
    <m/>
    <m/>
    <m/>
    <m/>
    <m/>
    <m/>
    <m/>
    <m/>
    <m/>
  </r>
  <r>
    <s v="0.3.1"/>
    <x v="24"/>
    <s v="staff_race___staff_race__4"/>
    <s v="Staff_Race: Native Hawaiian or Other Pacific Islander"/>
    <s v="What is your race? Select all that apply.[choice=Native Hawaiian or Other Pacific Islander]"/>
    <s v="boolean"/>
    <m/>
    <m/>
    <m/>
    <s v="0|1"/>
    <m/>
    <m/>
    <m/>
    <s v="0=Unchecked|1=Checked"/>
    <m/>
    <m/>
    <m/>
    <m/>
    <m/>
    <m/>
    <m/>
    <m/>
    <m/>
    <m/>
    <m/>
    <m/>
    <m/>
    <m/>
    <m/>
    <m/>
    <s v="Demographics"/>
    <s v="The variable pertains to participant race, which is typically collected in the Demographics form."/>
    <s v="{&quot;crf_name&quot;:&quot;Demographics&quot;,&quot;rationale&quot;:&quot;The variable pertains to participant race, which is typically collected in the Demographics form.&quot;}"/>
    <x v="3"/>
    <s v="High"/>
    <s v="The CRF name exactly matches 'Demographics' and the variable description about participant race aligns with demographic data collection."/>
    <s v="HDP00908_Hoeppner_REDCap.vlmd_2025-07-30"/>
    <x v="12"/>
    <n v="10588672"/>
    <x v="0"/>
    <x v="1"/>
    <n v="0"/>
    <m/>
    <m/>
    <m/>
    <m/>
    <m/>
    <m/>
    <m/>
    <m/>
    <m/>
    <m/>
    <m/>
    <m/>
    <m/>
    <m/>
    <m/>
    <m/>
    <m/>
    <m/>
    <m/>
    <m/>
    <m/>
    <m/>
    <m/>
    <m/>
    <m/>
  </r>
  <r>
    <s v="0.3.1"/>
    <x v="24"/>
    <s v="staff_race___staff_race__5"/>
    <s v="Staff_Race: White"/>
    <s v="What is your race? Select all that apply.[choice=White]"/>
    <s v="boolean"/>
    <m/>
    <m/>
    <m/>
    <s v="0|1"/>
    <m/>
    <m/>
    <m/>
    <s v="0=Unchecked|1=Checked"/>
    <m/>
    <m/>
    <m/>
    <m/>
    <m/>
    <m/>
    <m/>
    <m/>
    <m/>
    <m/>
    <m/>
    <m/>
    <m/>
    <m/>
    <m/>
    <m/>
    <s v="Demographics"/>
    <s v="The variable pertains to collecting participant race information, which is typically captured in the Demographics CRF."/>
    <s v="{&quot;crf_name&quot;:&quot;Demographics&quot;,&quot;rationale&quot;:&quot;The variable pertains to collecting participant race information, which is typically captured in the Demographics CRF.&quot;}"/>
    <x v="3"/>
    <s v="High"/>
    <s v="The CRF name exactly matches 'Demographics' and the variable description about participant race aligns with demographic data collection."/>
    <s v="HDP00908_Hoeppner_REDCap.vlmd_2025-07-30"/>
    <x v="12"/>
    <n v="10588672"/>
    <x v="0"/>
    <x v="1"/>
    <n v="0"/>
    <m/>
    <m/>
    <m/>
    <m/>
    <m/>
    <m/>
    <m/>
    <m/>
    <m/>
    <m/>
    <m/>
    <m/>
    <m/>
    <m/>
    <m/>
    <m/>
    <m/>
    <m/>
    <m/>
    <m/>
    <m/>
    <m/>
    <m/>
    <m/>
    <m/>
  </r>
  <r>
    <s v="0.3.1"/>
    <x v="24"/>
    <s v="staff_ethnicity"/>
    <s v="What is your ethnicity?"/>
    <s v="What is your ethnicity?"/>
    <s v="integer"/>
    <m/>
    <m/>
    <m/>
    <s v="1|2"/>
    <m/>
    <m/>
    <m/>
    <s v="1=Hispanic or Latino|2=Not Hispanic or Latino"/>
    <m/>
    <m/>
    <m/>
    <m/>
    <m/>
    <m/>
    <m/>
    <m/>
    <m/>
    <m/>
    <m/>
    <m/>
    <m/>
    <m/>
    <m/>
    <m/>
    <s v="Demographics"/>
    <s v="The variable 'staff_ethnicity' and the question about ethnicity align with demographic information collected in the Demographics CRF."/>
    <s v="{&quot;crf_name&quot;:&quot;Demographics&quot;,&quot;rationale&quot;:&quot;The variable 'staff_ethnicity' and the question about ethnicity align with demographic information collected in the Demographics CRF.&quot;}"/>
    <x v="3"/>
    <s v="High"/>
    <s v="The CRF name exactly matches 'Demographics' and the variable description about ethnicity aligns with demographic data collection."/>
    <s v="HDP00908_Hoeppner_REDCap.vlmd_2025-07-30"/>
    <x v="12"/>
    <n v="10588672"/>
    <x v="0"/>
    <x v="1"/>
    <n v="0"/>
    <m/>
    <m/>
    <m/>
    <m/>
    <m/>
    <m/>
    <m/>
    <m/>
    <m/>
    <m/>
    <m/>
    <m/>
    <m/>
    <m/>
    <m/>
    <m/>
    <m/>
    <m/>
    <m/>
    <m/>
    <m/>
    <m/>
    <m/>
    <m/>
    <m/>
  </r>
  <r>
    <s v="0.3.1"/>
    <x v="24"/>
    <s v="staff_education"/>
    <s v="What is the highest level of schooling you have completed?"/>
    <s v="What is the highest level of schooling you have completed?"/>
    <s v="integer"/>
    <m/>
    <m/>
    <m/>
    <s v="1|2|7|3|4|5|6"/>
    <m/>
    <m/>
    <m/>
    <s v="1=Less than high school|2=High school diploma/GED|7=Associates|3=Bachelors|4=Masters|5=Doctorate|6=Other Professional Degree"/>
    <m/>
    <m/>
    <m/>
    <m/>
    <m/>
    <m/>
    <m/>
    <m/>
    <m/>
    <m/>
    <m/>
    <m/>
    <m/>
    <m/>
    <m/>
    <m/>
    <s v="Demographics"/>
    <s v="The variable relates to personal education level, which is typically collected in the Demographics CRF."/>
    <s v="{&quot;crf_name&quot;:&quot;Demographics&quot;,&quot;rationale&quot;:&quot;The variable relates to personal education level, which is typically collected in the Demographics CRF.&quot;}"/>
    <x v="3"/>
    <s v="High"/>
    <s v="The CRF name exactly matches 'Demographics' and the variable description about personal education level aligns with typical demographic data."/>
    <s v="HDP00908_Hoeppner_REDCap.vlmd_2025-07-30"/>
    <x v="12"/>
    <n v="10588672"/>
    <x v="0"/>
    <x v="1"/>
    <n v="0"/>
    <m/>
    <m/>
    <m/>
    <m/>
    <m/>
    <m/>
    <m/>
    <m/>
    <m/>
    <m/>
    <m/>
    <m/>
    <m/>
    <m/>
    <m/>
    <m/>
    <m/>
    <m/>
    <m/>
    <m/>
    <m/>
    <m/>
    <m/>
    <m/>
    <m/>
  </r>
  <r>
    <s v="0.3.1"/>
    <x v="24"/>
    <s v="staff_education_other"/>
    <s v="Please specify:"/>
    <s v="Please specify:"/>
    <s v="string"/>
    <m/>
    <m/>
    <m/>
    <m/>
    <m/>
    <m/>
    <m/>
    <m/>
    <m/>
    <m/>
    <m/>
    <m/>
    <m/>
    <m/>
    <m/>
    <m/>
    <m/>
    <m/>
    <m/>
    <m/>
    <m/>
    <m/>
    <m/>
    <m/>
    <s v="Demographics"/>
    <s v="The variable 'staff_education_other' pertains to additional educational information about staff, fitting within the Demographics form that collects personal and background data."/>
    <s v="{&quot;crf_name&quot;:&quot;Demographics&quot;,&quot;rationale&quot;:&quot;The variable 'staff_education_other' pertains to additional educational information about staff, fitting within the Demographics form that collects personal and background data.&quot;}"/>
    <x v="3"/>
    <s v="High"/>
    <s v="The CRF name exactly matches 'Demographics' and the variable description aligns with demographic data collection."/>
    <s v="HDP00908_Hoeppner_REDCap.vlmd_2025-07-30"/>
    <x v="12"/>
    <n v="10588672"/>
    <x v="0"/>
    <x v="1"/>
    <n v="0"/>
    <m/>
    <m/>
    <m/>
    <m/>
    <m/>
    <m/>
    <m/>
    <m/>
    <m/>
    <m/>
    <m/>
    <m/>
    <m/>
    <m/>
    <m/>
    <m/>
    <m/>
    <m/>
    <m/>
    <m/>
    <m/>
    <m/>
    <m/>
    <m/>
    <m/>
  </r>
  <r>
    <s v="0.3.1"/>
    <x v="25"/>
    <s v="firstname"/>
    <s v="First name:"/>
    <s v="First name:"/>
    <s v="string"/>
    <m/>
    <m/>
    <m/>
    <m/>
    <m/>
    <m/>
    <m/>
    <m/>
    <m/>
    <m/>
    <m/>
    <m/>
    <m/>
    <m/>
    <m/>
    <m/>
    <m/>
    <m/>
    <m/>
    <m/>
    <m/>
    <m/>
    <m/>
    <m/>
    <s v="Demographics"/>
    <s v="The variable 'firstname' pertains to personal identification information typically collected in the Demographics form."/>
    <s v="{&quot;crf_name&quot;:&quot;Demographics&quot;,&quot;rationale&quot;:&quot;The variable 'firstname' pertains to personal identification information typically collected in the Demographics form.&quot;}"/>
    <x v="3"/>
    <s v="High"/>
    <s v="The CRF name exactly matches 'Demographics' and the variable description aligns with personal identification data typical of this form."/>
    <s v="HDP00908_Hoeppner_REDCap.vlmd_2025-07-30"/>
    <x v="12"/>
    <n v="10588672"/>
    <x v="0"/>
    <x v="1"/>
    <n v="0"/>
    <m/>
    <m/>
    <m/>
    <m/>
    <m/>
    <m/>
    <m/>
    <m/>
    <m/>
    <m/>
    <m/>
    <m/>
    <m/>
    <m/>
    <m/>
    <m/>
    <m/>
    <m/>
    <m/>
    <m/>
    <m/>
    <m/>
    <m/>
    <m/>
    <m/>
  </r>
  <r>
    <s v="0.3.1"/>
    <x v="25"/>
    <s v="lastname"/>
    <s v="Last name:"/>
    <s v="Last name:"/>
    <s v="string"/>
    <m/>
    <m/>
    <m/>
    <m/>
    <m/>
    <m/>
    <m/>
    <m/>
    <m/>
    <m/>
    <m/>
    <m/>
    <m/>
    <m/>
    <m/>
    <m/>
    <m/>
    <m/>
    <m/>
    <m/>
    <m/>
    <m/>
    <m/>
    <m/>
    <s v="Demographics"/>
    <s v="The variable 'lastname' is a basic participant identifier typically collected in the Demographics form."/>
    <s v="{&quot;crf_name&quot;:&quot;Demographics&quot;,&quot;rationale&quot;:&quot;The variable 'lastname' is a basic participant identifier typically collected in the Demographics form.&quot;}"/>
    <x v="3"/>
    <s v="High"/>
    <s v="The CRF name exactly matches 'Demographics' and the variable 'lastname' is consistent with demographic participant identifiers."/>
    <s v="HDP00908_Hoeppner_REDCap.vlmd_2025-07-30"/>
    <x v="12"/>
    <n v="10588672"/>
    <x v="0"/>
    <x v="1"/>
    <n v="0"/>
    <m/>
    <m/>
    <m/>
    <m/>
    <m/>
    <m/>
    <m/>
    <m/>
    <m/>
    <m/>
    <m/>
    <m/>
    <m/>
    <m/>
    <m/>
    <m/>
    <m/>
    <m/>
    <m/>
    <m/>
    <m/>
    <m/>
    <m/>
    <m/>
    <m/>
  </r>
  <r>
    <s v="0.3.1"/>
    <x v="25"/>
    <s v="tin"/>
    <s v="Social security number:"/>
    <s v="Social security number:"/>
    <s v="string"/>
    <m/>
    <m/>
    <m/>
    <m/>
    <m/>
    <m/>
    <m/>
    <m/>
    <m/>
    <m/>
    <m/>
    <m/>
    <m/>
    <m/>
    <m/>
    <m/>
    <m/>
    <m/>
    <m/>
    <m/>
    <m/>
    <m/>
    <m/>
    <m/>
    <s v="Demographics"/>
    <s v="Social security number is typically collected in the Demographics form to identify participants."/>
    <s v="{&quot;crf_name&quot;:&quot;Demographics&quot;,&quot;rationale&quot;:&quot;Social security number is typically collected in the Demographics form to identify participants.&quot;}"/>
    <x v="3"/>
    <s v="High"/>
    <s v="The CRF name exactly matches 'Demographics' and the description about social security number aligns with typical demographic data collection."/>
    <s v="HDP00908_Hoeppner_REDCap.vlmd_2025-07-30"/>
    <x v="12"/>
    <n v="10588672"/>
    <x v="0"/>
    <x v="1"/>
    <n v="0"/>
    <m/>
    <m/>
    <m/>
    <m/>
    <m/>
    <m/>
    <m/>
    <m/>
    <m/>
    <m/>
    <m/>
    <m/>
    <m/>
    <m/>
    <m/>
    <m/>
    <m/>
    <m/>
    <m/>
    <m/>
    <m/>
    <m/>
    <m/>
    <m/>
    <m/>
  </r>
  <r>
    <s v="0.3.1"/>
    <x v="25"/>
    <s v="city"/>
    <s v="City:"/>
    <s v="City:"/>
    <s v="string"/>
    <m/>
    <m/>
    <m/>
    <m/>
    <m/>
    <m/>
    <m/>
    <m/>
    <m/>
    <m/>
    <m/>
    <m/>
    <m/>
    <m/>
    <m/>
    <m/>
    <m/>
    <m/>
    <m/>
    <m/>
    <m/>
    <m/>
    <m/>
    <m/>
    <s v="Demographics"/>
    <s v="The variable 'city' typically relates to participant location data collected in the Demographics form."/>
    <s v="{&quot;crf_name&quot;:&quot;Demographics&quot;,&quot;rationale&quot;:&quot;The variable 'city' typically relates to participant location data collected in the Demographics form.&quot;}"/>
    <x v="3"/>
    <s v="High"/>
    <s v="The CRF name exactly matches 'Demographics' and the variable 'city' aligns with typical demographic data."/>
    <s v="HDP00908_Hoeppner_REDCap.vlmd_2025-07-30"/>
    <x v="12"/>
    <n v="10588672"/>
    <x v="0"/>
    <x v="1"/>
    <n v="0"/>
    <m/>
    <m/>
    <m/>
    <m/>
    <m/>
    <m/>
    <m/>
    <m/>
    <m/>
    <m/>
    <m/>
    <m/>
    <m/>
    <m/>
    <m/>
    <m/>
    <m/>
    <m/>
    <m/>
    <m/>
    <m/>
    <m/>
    <m/>
    <m/>
    <m/>
  </r>
  <r>
    <s v="0.3.1"/>
    <x v="25"/>
    <s v="state"/>
    <s v="State/Territory"/>
    <s v="State/Territory"/>
    <s v="integer"/>
    <m/>
    <m/>
    <m/>
    <s v="1|2|3|4|5|6|7|8|9|10|11|12|13|14|15|16|17|18|19|20|21|22|23|24|25|26|27|28|29|30|31|32|33|34|35|36|37|38|39|40|41|42|43|44|45|46|47|48|49|50|51|52|53"/>
    <m/>
    <m/>
    <m/>
    <s v="1=AL|2=AK|3=AZ|4=AR|5=CA|6=CO|7=CT|8=DE|9=FL|10=GA|11=HI|12=ID|13=IL|14=IN|15=IA|16=KS|17=KY|18=LA|19=ME|20=MD|21=MA|22=MI|23=MN|24=MS|25=MO|26=MT|27=NE|28=NV|29=NH|30=NJ|31=NM|32=NY|33=NC|34=ND|35=OH|36=OK|37=OR|38=PA|39=RI|40=SC|41=SD|42=TN|43=TX|44=UT|45=VT|46=VA|47=WA|48=WV|49=WI|50=WY|51=GU|52=PR|53=VI"/>
    <m/>
    <m/>
    <m/>
    <m/>
    <m/>
    <m/>
    <m/>
    <m/>
    <m/>
    <m/>
    <m/>
    <m/>
    <m/>
    <m/>
    <m/>
    <m/>
    <s v="Demographics"/>
    <s v="The variable 'state' referring to State/Territory aligns with geographic information typically collected in the Demographics CRF."/>
    <s v="{&quot;crf_name&quot;:&quot;Demographics&quot;,&quot;rationale&quot;:&quot;The variable 'state' referring to State/Territory aligns with geographic information typically collected in the Demographics CRF.&quot;}"/>
    <x v="3"/>
    <s v="High"/>
    <s v="The CRF name exactly matches 'Demographics' and the variable description about 'state' aligns with geographic demographic data."/>
    <s v="HDP00908_Hoeppner_REDCap.vlmd_2025-07-30"/>
    <x v="12"/>
    <n v="10588672"/>
    <x v="0"/>
    <x v="1"/>
    <n v="0"/>
    <m/>
    <m/>
    <m/>
    <m/>
    <m/>
    <m/>
    <m/>
    <m/>
    <m/>
    <m/>
    <m/>
    <m/>
    <m/>
    <m/>
    <m/>
    <m/>
    <m/>
    <m/>
    <m/>
    <m/>
    <m/>
    <m/>
    <m/>
    <m/>
    <m/>
  </r>
  <r>
    <s v="0.3.1"/>
    <x v="25"/>
    <s v="zip"/>
    <s v="Zip code:"/>
    <s v="Zip code:"/>
    <s v="string"/>
    <m/>
    <m/>
    <m/>
    <m/>
    <m/>
    <m/>
    <m/>
    <m/>
    <m/>
    <m/>
    <m/>
    <m/>
    <m/>
    <m/>
    <m/>
    <m/>
    <m/>
    <m/>
    <m/>
    <m/>
    <m/>
    <m/>
    <m/>
    <m/>
    <s v="Demographics"/>
    <s v="Zip code is typically collected as part of basic demographic information."/>
    <s v="{&quot;crf_name&quot;:&quot;Demographics&quot;,&quot;rationale&quot;:&quot;Zip code is typically collected as part of basic demographic information.&quot;}"/>
    <x v="3"/>
    <s v="High"/>
    <s v="The CRF name exactly matches 'Demographics' and the description about zip code aligns with demographic data collection."/>
    <s v="HDP00908_Hoeppner_REDCap.vlmd_2025-07-30"/>
    <x v="12"/>
    <n v="10588672"/>
    <x v="0"/>
    <x v="1"/>
    <n v="0"/>
    <m/>
    <m/>
    <m/>
    <m/>
    <m/>
    <m/>
    <m/>
    <m/>
    <m/>
    <m/>
    <m/>
    <m/>
    <m/>
    <m/>
    <m/>
    <m/>
    <m/>
    <m/>
    <m/>
    <m/>
    <m/>
    <m/>
    <m/>
    <m/>
    <m/>
  </r>
  <r>
    <s v="0.3.1"/>
    <x v="26"/>
    <s v="Case Number"/>
    <m/>
    <s v="Case Number for identification"/>
    <s v="number"/>
    <m/>
    <m/>
    <m/>
    <m/>
    <m/>
    <m/>
    <m/>
    <m/>
    <m/>
    <m/>
    <m/>
    <m/>
    <m/>
    <m/>
    <m/>
    <m/>
    <m/>
    <m/>
    <m/>
    <m/>
    <m/>
    <m/>
    <m/>
    <m/>
    <s v="Demographics"/>
    <s v="Case Number is typically captured in the Demographics form as a unique participant identifier."/>
    <s v="{&quot;crf_name&quot;:&quot;Demographics&quot;,&quot;rationale&quot;:&quot;Case Number is typically captured in the Demographics form as a unique participant identifier.&quot;}"/>
    <x v="3"/>
    <s v="High"/>
    <s v="The CRF name exactly matches 'Demographics' and the description aligns with typical demographic data collection including participant identifiers."/>
    <s v="HDP00927_Shover_DataDictionary.vlmd_2025-07-30"/>
    <x v="13"/>
    <n v="10589518"/>
    <x v="0"/>
    <x v="2"/>
    <n v="0"/>
    <m/>
    <m/>
    <m/>
    <m/>
    <m/>
    <m/>
    <m/>
    <m/>
    <m/>
    <m/>
    <m/>
    <m/>
    <m/>
    <m/>
    <m/>
    <m/>
    <m/>
    <m/>
    <m/>
    <m/>
    <m/>
    <m/>
    <m/>
    <m/>
    <m/>
  </r>
  <r>
    <s v="0.3.1"/>
    <x v="26"/>
    <s v="First Name"/>
    <m/>
    <s v="What is the first name"/>
    <s v="string"/>
    <m/>
    <m/>
    <m/>
    <m/>
    <m/>
    <m/>
    <m/>
    <m/>
    <m/>
    <m/>
    <m/>
    <m/>
    <m/>
    <m/>
    <m/>
    <m/>
    <m/>
    <m/>
    <m/>
    <m/>
    <m/>
    <m/>
    <m/>
    <m/>
    <s v="Demographics"/>
    <s v="First Name is a basic personal identifier typically collected in the Demographics CRF."/>
    <s v="{&quot;crf_name&quot;:&quot;Demographics&quot;,&quot;rationale&quot;:&quot;First Name is a basic personal identifier typically collected in the Demographics CRF.&quot;}"/>
    <x v="3"/>
    <s v="High"/>
    <s v="The CRF name exactly matches 'Demographics' and the variable description aligns with basic personal identifiers collected in this CRF."/>
    <s v="HDP00927_Shover_DataDictionary.vlmd_2025-07-30"/>
    <x v="13"/>
    <n v="10589518"/>
    <x v="0"/>
    <x v="2"/>
    <n v="0"/>
    <m/>
    <m/>
    <m/>
    <m/>
    <m/>
    <m/>
    <m/>
    <m/>
    <m/>
    <m/>
    <m/>
    <m/>
    <m/>
    <m/>
    <m/>
    <m/>
    <m/>
    <m/>
    <m/>
    <m/>
    <m/>
    <m/>
    <m/>
    <m/>
    <m/>
  </r>
  <r>
    <s v="0.3.1"/>
    <x v="26"/>
    <s v="Middle Name"/>
    <m/>
    <s v="What is the middle name"/>
    <s v="string"/>
    <m/>
    <m/>
    <m/>
    <m/>
    <m/>
    <m/>
    <m/>
    <m/>
    <m/>
    <m/>
    <m/>
    <m/>
    <m/>
    <m/>
    <m/>
    <m/>
    <m/>
    <m/>
    <m/>
    <m/>
    <m/>
    <m/>
    <m/>
    <m/>
    <s v="Demographics"/>
    <s v="Middle name is typically collected as part of basic participant identification information in the Demographics form."/>
    <s v="{&quot;crf_name&quot;:&quot;Demographics&quot;,&quot;rationale&quot;:&quot;Middle name is typically collected as part of basic participant identification information in the Demographics form.&quot;}"/>
    <x v="3"/>
    <s v="High"/>
    <s v="The CRF name exactly matches 'Demographics' and the description aligns with typical demographic data collection."/>
    <s v="HDP00927_Shover_DataDictionary.vlmd_2025-07-30"/>
    <x v="13"/>
    <n v="10589518"/>
    <x v="0"/>
    <x v="2"/>
    <n v="0"/>
    <m/>
    <m/>
    <m/>
    <m/>
    <m/>
    <m/>
    <m/>
    <m/>
    <m/>
    <m/>
    <m/>
    <m/>
    <m/>
    <m/>
    <m/>
    <m/>
    <m/>
    <m/>
    <m/>
    <m/>
    <m/>
    <m/>
    <m/>
    <m/>
    <m/>
  </r>
  <r>
    <s v="0.3.1"/>
    <x v="26"/>
    <s v="Last Name"/>
    <m/>
    <s v="What is the Last name"/>
    <s v="string"/>
    <m/>
    <m/>
    <m/>
    <m/>
    <m/>
    <m/>
    <m/>
    <m/>
    <m/>
    <m/>
    <m/>
    <m/>
    <m/>
    <m/>
    <m/>
    <m/>
    <m/>
    <m/>
    <m/>
    <m/>
    <m/>
    <m/>
    <m/>
    <m/>
    <s v="Demographics"/>
    <s v="Last Name is a basic personal identifier typically collected in the Demographics form."/>
    <s v="{&quot;crf_name&quot;:&quot;Demographics&quot;,&quot;rationale&quot;:&quot;Last Name is a basic personal identifier typically collected in the Demographics form.&quot;}"/>
    <x v="3"/>
    <s v="High"/>
    <s v="The CRF name exactly matches 'Demographics' and the description about Last Name aligns with typical demographic data collection."/>
    <s v="HDP00927_Shover_DataDictionary.vlmd_2025-07-30"/>
    <x v="13"/>
    <n v="10589518"/>
    <x v="0"/>
    <x v="2"/>
    <n v="0"/>
    <m/>
    <m/>
    <m/>
    <m/>
    <m/>
    <m/>
    <m/>
    <m/>
    <m/>
    <m/>
    <m/>
    <m/>
    <m/>
    <m/>
    <m/>
    <m/>
    <m/>
    <m/>
    <m/>
    <m/>
    <m/>
    <m/>
    <m/>
    <m/>
    <m/>
  </r>
  <r>
    <s v="0.3.1"/>
    <x v="26"/>
    <s v="Date of Birth"/>
    <m/>
    <s v="What was the Date of Birth"/>
    <s v="date"/>
    <m/>
    <m/>
    <m/>
    <m/>
    <m/>
    <m/>
    <m/>
    <m/>
    <m/>
    <m/>
    <m/>
    <m/>
    <m/>
    <m/>
    <m/>
    <m/>
    <m/>
    <m/>
    <m/>
    <m/>
    <m/>
    <m/>
    <m/>
    <m/>
    <s v="Demographics"/>
    <s v="Date of Birth is typically collected in the Demographics form to capture participant baseline information."/>
    <s v="{&quot;crf_name&quot;:&quot;Demographics&quot;,&quot;rationale&quot;:&quot;Date of Birth is typically collected in the Demographics form to capture participant baseline information.&quot;}"/>
    <x v="3"/>
    <s v="High"/>
    <s v="The CRF name exactly matches 'Demographics' and the description aligns with typical demographic data collection such as Date of Birth."/>
    <s v="HDP00927_Shover_DataDictionary.vlmd_2025-07-30"/>
    <x v="13"/>
    <n v="10589518"/>
    <x v="0"/>
    <x v="2"/>
    <n v="0"/>
    <m/>
    <m/>
    <m/>
    <m/>
    <m/>
    <m/>
    <m/>
    <m/>
    <m/>
    <m/>
    <m/>
    <m/>
    <m/>
    <m/>
    <m/>
    <m/>
    <m/>
    <m/>
    <m/>
    <m/>
    <m/>
    <m/>
    <m/>
    <m/>
    <m/>
  </r>
  <r>
    <s v="0.3.1"/>
    <x v="26"/>
    <s v="Age"/>
    <m/>
    <s v="What is the age"/>
    <s v="number"/>
    <m/>
    <m/>
    <m/>
    <s v="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
    <m/>
    <m/>
    <m/>
    <m/>
    <m/>
    <m/>
    <m/>
    <m/>
    <m/>
    <m/>
    <m/>
    <m/>
    <m/>
    <m/>
    <m/>
    <m/>
    <m/>
    <m/>
    <m/>
    <m/>
    <s v="Demographics"/>
    <s v="Age is a fundamental demographic variable typically collected on the Demographics CRF."/>
    <s v="{&quot;crf_name&quot;:&quot;Demographics&quot;,&quot;rationale&quot;:&quot;Age is a fundamental demographic variable typically collected on the Demographics CRF.&quot;}"/>
    <x v="3"/>
    <s v="High"/>
    <s v="The CRF name exactly matches 'Demographics' and the rationale references age, a core demographic variable."/>
    <s v="HDP00927_Shover_DataDictionary.vlmd_2025-07-30"/>
    <x v="13"/>
    <n v="10589518"/>
    <x v="0"/>
    <x v="2"/>
    <n v="0"/>
    <m/>
    <m/>
    <m/>
    <m/>
    <m/>
    <m/>
    <m/>
    <m/>
    <m/>
    <m/>
    <m/>
    <m/>
    <m/>
    <m/>
    <m/>
    <m/>
    <m/>
    <m/>
    <m/>
    <m/>
    <m/>
    <m/>
    <m/>
    <m/>
    <m/>
  </r>
  <r>
    <s v="0.3.1"/>
    <x v="26"/>
    <s v="Gender"/>
    <m/>
    <s v="What is the Gender"/>
    <s v="string"/>
    <m/>
    <m/>
    <m/>
    <m/>
    <m/>
    <m/>
    <m/>
    <m/>
    <m/>
    <m/>
    <m/>
    <m/>
    <m/>
    <m/>
    <m/>
    <m/>
    <m/>
    <m/>
    <m/>
    <m/>
    <m/>
    <m/>
    <m/>
    <m/>
    <s v="Demographics"/>
    <s v="Gender is a standard demographic variable typically collected in the Demographics CRF."/>
    <s v="{&quot;crf_name&quot;:&quot;Demographics&quot;,&quot;rationale&quot;:&quot;Gender is a standard demographic variable typically collected in the Demographics CRF.&quot;}"/>
    <x v="3"/>
    <s v="High"/>
    <s v="The CRF name exactly matches 'Demographics' and the description references a standard demographic variable, confirming alignment."/>
    <s v="HDP00927_Shover_DataDictionary.vlmd_2025-07-30"/>
    <x v="13"/>
    <n v="10589518"/>
    <x v="0"/>
    <x v="2"/>
    <n v="0"/>
    <m/>
    <m/>
    <m/>
    <m/>
    <m/>
    <m/>
    <m/>
    <m/>
    <m/>
    <m/>
    <m/>
    <m/>
    <m/>
    <m/>
    <m/>
    <m/>
    <m/>
    <m/>
    <m/>
    <m/>
    <m/>
    <m/>
    <m/>
    <m/>
    <m/>
  </r>
  <r>
    <s v="0.3.1"/>
    <x v="26"/>
    <s v="Race"/>
    <m/>
    <s v="What is the Race"/>
    <s v="string"/>
    <m/>
    <m/>
    <m/>
    <m/>
    <m/>
    <m/>
    <m/>
    <m/>
    <m/>
    <m/>
    <m/>
    <m/>
    <m/>
    <m/>
    <m/>
    <m/>
    <m/>
    <m/>
    <m/>
    <m/>
    <m/>
    <m/>
    <m/>
    <m/>
    <s v="Demographics"/>
    <s v="Race is a core demographic variable typically collected in the Demographics CRF."/>
    <s v="{&quot;crf_name&quot;:&quot;Demographics&quot;,&quot;rationale&quot;:&quot;Race is a core demographic variable typically collected in the Demographics CRF.&quot;}"/>
    <x v="3"/>
    <s v="High"/>
    <s v="The CRF name exactly matches 'Demographics' and the description references a core demographic variable, race."/>
    <s v="HDP00927_Shover_DataDictionary.vlmd_2025-07-30"/>
    <x v="13"/>
    <n v="10589518"/>
    <x v="0"/>
    <x v="2"/>
    <n v="0"/>
    <m/>
    <m/>
    <m/>
    <m/>
    <m/>
    <m/>
    <m/>
    <m/>
    <m/>
    <m/>
    <m/>
    <m/>
    <m/>
    <m/>
    <m/>
    <m/>
    <m/>
    <m/>
    <m/>
    <m/>
    <m/>
    <m/>
    <m/>
    <m/>
    <m/>
  </r>
  <r>
    <s v="0.3.1"/>
    <x v="26"/>
    <s v="Residence Type"/>
    <m/>
    <s v="What is the Residence Type"/>
    <s v="string"/>
    <m/>
    <m/>
    <m/>
    <m/>
    <m/>
    <m/>
    <m/>
    <m/>
    <m/>
    <m/>
    <m/>
    <m/>
    <m/>
    <m/>
    <m/>
    <m/>
    <m/>
    <m/>
    <m/>
    <m/>
    <m/>
    <m/>
    <m/>
    <m/>
    <s v="Demographics"/>
    <s v="Residence Type is typically collected in the Demographics CRF to capture participant living situation details."/>
    <s v="{&quot;crf_name&quot;:&quot;Demographics&quot;,&quot;rationale&quot;:&quot;Residence Type is typically collected in the Demographics CRF to capture participant living situation details.&quot;}"/>
    <x v="3"/>
    <s v="High"/>
    <s v="The CRF name exactly matches 'Demographics' and the description about Residence Type aligns with typical demographic data collection."/>
    <s v="HDP00927_Shover_DataDictionary.vlmd_2025-07-30"/>
    <x v="13"/>
    <n v="10589518"/>
    <x v="0"/>
    <x v="2"/>
    <n v="0"/>
    <m/>
    <m/>
    <m/>
    <m/>
    <m/>
    <m/>
    <m/>
    <m/>
    <m/>
    <m/>
    <m/>
    <m/>
    <m/>
    <m/>
    <m/>
    <m/>
    <m/>
    <m/>
    <m/>
    <m/>
    <m/>
    <m/>
    <m/>
    <m/>
    <m/>
  </r>
  <r>
    <s v="0.3.1"/>
    <x v="26"/>
    <s v="Latittude"/>
    <m/>
    <s v="Latittude"/>
    <s v="number"/>
    <m/>
    <m/>
    <m/>
    <m/>
    <m/>
    <m/>
    <m/>
    <m/>
    <m/>
    <m/>
    <m/>
    <m/>
    <m/>
    <m/>
    <m/>
    <m/>
    <m/>
    <m/>
    <m/>
    <m/>
    <m/>
    <m/>
    <m/>
    <m/>
    <s v="Demographics"/>
    <s v="Latitude is typically collected as part of location data in the Demographics form for participant geographic information."/>
    <s v="{&quot;crf_name&quot;:&quot;Demographics&quot;,&quot;rationale&quot;:&quot;Latitude is typically collected as part of location data in the Demographics form for participant geographic information.&quot;}"/>
    <x v="3"/>
    <s v="High"/>
    <s v="The CRF name exactly matches 'Demographics' and the description about latitude aligns with geographic data typically collected in Demographics."/>
    <s v="HDP00927_Shover_DataDictionary.vlmd_2025-07-30"/>
    <x v="13"/>
    <n v="10589518"/>
    <x v="0"/>
    <x v="2"/>
    <n v="0"/>
    <m/>
    <m/>
    <m/>
    <m/>
    <m/>
    <m/>
    <m/>
    <m/>
    <m/>
    <m/>
    <m/>
    <m/>
    <m/>
    <m/>
    <m/>
    <m/>
    <m/>
    <m/>
    <m/>
    <m/>
    <m/>
    <m/>
    <m/>
    <m/>
    <m/>
  </r>
  <r>
    <s v="0.3.1"/>
    <x v="26"/>
    <s v="Longitude"/>
    <m/>
    <s v="Longitude"/>
    <s v="number"/>
    <m/>
    <m/>
    <m/>
    <m/>
    <m/>
    <m/>
    <m/>
    <m/>
    <m/>
    <m/>
    <m/>
    <m/>
    <m/>
    <m/>
    <m/>
    <m/>
    <m/>
    <m/>
    <m/>
    <m/>
    <m/>
    <m/>
    <m/>
    <m/>
    <s v="Demographics"/>
    <s v="Longitude is a geographic coordinate typically collected in Demographics or Site Information forms to capture participant or site location."/>
    <s v="{&quot;crf_name&quot;:&quot;Demographics&quot;,&quot;rationale&quot;:&quot;Longitude is a geographic coordinate typically collected in Demographics or Site Information forms to capture participant or site location.&quot;}"/>
    <x v="3"/>
    <s v="High"/>
    <s v="The CRF name exactly matches 'Demographics' and the description about geographic coordinates aligns with typical demographic data collection."/>
    <s v="HDP00927_Shover_DataDictionary.vlmd_2025-07-30"/>
    <x v="13"/>
    <n v="10589518"/>
    <x v="0"/>
    <x v="2"/>
    <n v="0"/>
    <m/>
    <m/>
    <m/>
    <m/>
    <m/>
    <m/>
    <m/>
    <m/>
    <m/>
    <m/>
    <m/>
    <m/>
    <m/>
    <m/>
    <m/>
    <m/>
    <m/>
    <m/>
    <m/>
    <m/>
    <m/>
    <m/>
    <m/>
    <m/>
    <m/>
  </r>
  <r>
    <s v="0.3.2"/>
    <x v="27"/>
    <s v="demo_bdate"/>
    <s v="1. Date of birth"/>
    <s v="1. Date of birth"/>
    <s v="date"/>
    <s v="any"/>
    <m/>
    <m/>
    <m/>
    <m/>
    <m/>
    <m/>
    <m/>
    <m/>
    <m/>
    <m/>
    <m/>
    <m/>
    <m/>
    <m/>
    <m/>
    <m/>
    <m/>
    <m/>
    <m/>
    <m/>
    <m/>
    <m/>
    <m/>
    <s v="Demographics"/>
    <s v="Variable 'demo_bdate' corresponds to date of birth, which is typically collected in the Demographics CRF."/>
    <s v="{&quot;crf_name&quot;:&quot;Demographics&quot;,&quot;rationale&quot;:&quot;Variable 'demo_bdate' corresponds to date of birth, which is typically collected in the Demographics CRF.&quot;}"/>
    <x v="3"/>
    <s v="High"/>
    <s v="The CRF name exactly matches 'Demographics' and the variable description aligns with demographic data collection."/>
    <s v="HDP00933_DataDictionary_2025-04-21.vlmd_2025-07-30"/>
    <x v="1"/>
    <n v="10579668"/>
    <x v="0"/>
    <x v="0"/>
    <n v="0"/>
    <m/>
    <m/>
    <m/>
    <m/>
    <m/>
    <m/>
    <m/>
    <m/>
    <m/>
    <m/>
    <m/>
    <m/>
    <m/>
    <m/>
    <m/>
    <m/>
    <m/>
    <m/>
    <m/>
    <m/>
    <m/>
    <m/>
    <m/>
    <m/>
    <m/>
  </r>
  <r>
    <s v="0.3.2"/>
    <x v="27"/>
    <s v="demo_age"/>
    <s v="2. Age"/>
    <s v="2. Age[calculation: datediff([studyvisit_1],[demo_bdate],&quot;y&quot;, &quot;mdy&quot;)]"/>
    <s v="number"/>
    <m/>
    <m/>
    <m/>
    <m/>
    <m/>
    <m/>
    <m/>
    <m/>
    <m/>
    <m/>
    <m/>
    <m/>
    <m/>
    <m/>
    <m/>
    <m/>
    <m/>
    <m/>
    <m/>
    <m/>
    <m/>
    <m/>
    <m/>
    <m/>
    <s v="Demographics"/>
    <s v="The variable 'demo_age' and original form name 'demographics' clearly indicate this data pertains to participant demographic information, specifically age."/>
    <s v="{&quot;crf_name&quot;:&quot;Demographics&quot;,&quot;rationale&quot;:&quot;The variable 'demo_age' and original form name 'demographics' clearly indicate this data pertains to participant demographic information, specifically age.&quot;}"/>
    <x v="3"/>
    <s v="High"/>
    <s v="The CRF name 'Demographics' exactly matches a HEAL Core CRF and the variable 'demo_age' aligns with demographic data."/>
    <s v="HDP00933_DataDictionary_2025-04-21.vlmd_2025-07-30"/>
    <x v="1"/>
    <n v="10579668"/>
    <x v="0"/>
    <x v="0"/>
    <n v="0"/>
    <m/>
    <m/>
    <m/>
    <m/>
    <m/>
    <m/>
    <m/>
    <m/>
    <m/>
    <m/>
    <m/>
    <m/>
    <m/>
    <m/>
    <m/>
    <m/>
    <m/>
    <m/>
    <m/>
    <m/>
    <m/>
    <m/>
    <m/>
    <m/>
    <m/>
  </r>
  <r>
    <s v="0.3.2"/>
    <x v="27"/>
    <s v="demo_sex"/>
    <s v="3. Sex at birth"/>
    <s v="3. Sex at birth"/>
    <s v="integer"/>
    <m/>
    <m/>
    <m/>
    <s v="1|2|3|4"/>
    <m/>
    <m/>
    <m/>
    <s v="1=Male|2=Female|3=Unknown|4=Intersex"/>
    <m/>
    <m/>
    <m/>
    <m/>
    <m/>
    <m/>
    <m/>
    <m/>
    <m/>
    <m/>
    <m/>
    <m/>
    <m/>
    <m/>
    <m/>
    <m/>
    <s v="Demographics"/>
    <s v="The variable 'demo_sex' and description 'Sex at birth' clearly correspond to demographic information collected in the Demographics CRF."/>
    <s v="{&quot;crf_name&quot;:&quot;Demographics&quot;,&quot;rationale&quot;:&quot;The variable 'demo_sex' and description 'Sex at birth' clearly correspond to demographic information collected in the Demographics CRF.&quot;}"/>
    <x v="3"/>
    <s v="High"/>
    <s v="The CRF name exactly matches 'Demographics' and the variable description aligns with demographic data collection."/>
    <s v="HDP00933_DataDictionary_2025-04-21.vlmd_2025-07-30"/>
    <x v="1"/>
    <n v="10579668"/>
    <x v="0"/>
    <x v="0"/>
    <n v="0"/>
    <m/>
    <m/>
    <m/>
    <m/>
    <m/>
    <m/>
    <m/>
    <m/>
    <m/>
    <m/>
    <m/>
    <m/>
    <m/>
    <m/>
    <m/>
    <m/>
    <m/>
    <m/>
    <m/>
    <m/>
    <m/>
    <m/>
    <m/>
    <m/>
    <m/>
  </r>
  <r>
    <s v="0.3.2"/>
    <x v="27"/>
    <s v="demo_gender"/>
    <s v="4. Gender Identity"/>
    <s v="4. Gender Identity"/>
    <s v="integer"/>
    <m/>
    <m/>
    <m/>
    <s v="1|2|3|4"/>
    <m/>
    <m/>
    <m/>
    <s v="1=Male|2=Female|3=Unknown|4=Other"/>
    <m/>
    <m/>
    <m/>
    <m/>
    <m/>
    <m/>
    <m/>
    <m/>
    <m/>
    <m/>
    <m/>
    <m/>
    <m/>
    <m/>
    <m/>
    <m/>
    <s v="Demographics"/>
    <s v="The variable 'demo_gender' and description 'Gender Identity' directly relate to demographic information collected in the Demographics CRF."/>
    <s v="{&quot;crf_name&quot;:&quot;Demographics&quot;,&quot;rationale&quot;:&quot;The variable 'demo_gender' and description 'Gender Identity' directly relate to demographic information collected in the Demographics CRF.&quot;}"/>
    <x v="3"/>
    <s v="High"/>
    <s v="The CRF name exactly matches 'Demographics' and the variable 'demo_gender' with description 'Gender Identity' aligns directly with demographic data."/>
    <s v="HDP00933_DataDictionary_2025-04-21.vlmd_2025-07-30"/>
    <x v="1"/>
    <n v="10579668"/>
    <x v="0"/>
    <x v="0"/>
    <n v="0"/>
    <m/>
    <m/>
    <m/>
    <m/>
    <m/>
    <m/>
    <m/>
    <m/>
    <m/>
    <m/>
    <m/>
    <m/>
    <m/>
    <m/>
    <m/>
    <m/>
    <m/>
    <m/>
    <m/>
    <m/>
    <m/>
    <m/>
    <m/>
    <m/>
    <m/>
  </r>
  <r>
    <s v="0.3.2"/>
    <x v="27"/>
    <s v="demo_other"/>
    <s v="Please specify:"/>
    <s v="Please specify:"/>
    <s v="string"/>
    <m/>
    <m/>
    <m/>
    <m/>
    <m/>
    <m/>
    <m/>
    <m/>
    <m/>
    <m/>
    <m/>
    <m/>
    <m/>
    <m/>
    <m/>
    <m/>
    <m/>
    <m/>
    <m/>
    <m/>
    <m/>
    <m/>
    <m/>
    <m/>
    <s v="Demographics"/>
    <s v="The variable 'demo_other' and the original form name 'demographics' indicate this variable belongs to the Demographics CRF capturing additional demographic details."/>
    <s v="{&quot;crf_name&quot;:&quot;Demographics&quot;,&quot;rationale&quot;:&quot;The variable 'demo_other' and the original form name 'demographics' indicate this variable belongs to the Demographics CRF capturing additional demographic details.&quot;}"/>
    <x v="3"/>
    <s v="High"/>
    <s v="The CRF name exactly matches 'Demographics' and the variable description aligns with capturing demographic details."/>
    <s v="HDP00933_DataDictionary_2025-04-21.vlmd_2025-07-30"/>
    <x v="1"/>
    <n v="10579668"/>
    <x v="0"/>
    <x v="0"/>
    <n v="0"/>
    <m/>
    <m/>
    <m/>
    <m/>
    <m/>
    <m/>
    <m/>
    <m/>
    <m/>
    <m/>
    <m/>
    <m/>
    <m/>
    <m/>
    <m/>
    <m/>
    <m/>
    <m/>
    <m/>
    <m/>
    <m/>
    <m/>
    <m/>
    <m/>
    <m/>
  </r>
  <r>
    <s v="0.3.2"/>
    <x v="27"/>
    <s v="demo_ethnicity"/>
    <s v="5. Ethnicity (Select one)"/>
    <s v="5. Ethnicity (Select one)"/>
    <s v="integer"/>
    <m/>
    <m/>
    <m/>
    <s v="1|2|3|4"/>
    <m/>
    <m/>
    <m/>
    <s v="1=Hispanic or Latino|2=Not Hispanic or Latino|3=Unknown|4=Prefer not to answer"/>
    <m/>
    <m/>
    <m/>
    <m/>
    <m/>
    <m/>
    <m/>
    <m/>
    <m/>
    <m/>
    <m/>
    <m/>
    <m/>
    <m/>
    <m/>
    <m/>
    <s v="Demographics"/>
    <s v="The variable 'demo_ethnicity' pertains to ethnicity data typically collected in the Demographics form."/>
    <s v="{&quot;crf_name&quot;:&quot;Demographics&quot;,&quot;rationale&quot;:&quot;The variable 'demo_ethnicity' pertains to ethnicity data typically collected in the Demographics form.&quot;}"/>
    <x v="3"/>
    <s v="High"/>
    <s v="The CRF name exactly matches 'Demographics' and the variable description aligns with demographic data collection."/>
    <s v="HDP00933_DataDictionary_2025-04-21.vlmd_2025-07-30"/>
    <x v="1"/>
    <n v="10579668"/>
    <x v="0"/>
    <x v="0"/>
    <n v="0"/>
    <m/>
    <m/>
    <m/>
    <m/>
    <m/>
    <m/>
    <m/>
    <m/>
    <m/>
    <m/>
    <m/>
    <m/>
    <m/>
    <m/>
    <m/>
    <m/>
    <m/>
    <m/>
    <m/>
    <m/>
    <m/>
    <m/>
    <m/>
    <m/>
    <m/>
  </r>
  <r>
    <s v="0.3.2"/>
    <x v="27"/>
    <s v="demo_race___1"/>
    <s v="Demo_Race: American Indian or Alaska Native"/>
    <s v="6. Race (Choose all that apply)[choice=American Indian or Alaska Native]"/>
    <s v="boolean"/>
    <m/>
    <m/>
    <m/>
    <s v="0|1"/>
    <m/>
    <m/>
    <m/>
    <s v="0=Unchecked|1=Checked"/>
    <m/>
    <m/>
    <m/>
    <m/>
    <m/>
    <m/>
    <m/>
    <m/>
    <m/>
    <m/>
    <m/>
    <m/>
    <m/>
    <m/>
    <m/>
    <m/>
    <s v="Demographics"/>
    <s v="The variable relates to race information collected in the Demographics form, which captures participant background details."/>
    <s v="{&quot;crf_name&quot;:&quot;Demographics&quot;,&quot;rationale&quot;:&quot;The variable relates to race information collected in the Demographics form, which captures participant background details.&quot;}"/>
    <x v="3"/>
    <s v="High"/>
    <s v="The CRF name exactly matches 'Demographics' and the description about race information aligns with participant background details captured in the Demographics form."/>
    <s v="HDP00933_DataDictionary_2025-04-21.vlmd_2025-07-30"/>
    <x v="1"/>
    <n v="10579668"/>
    <x v="0"/>
    <x v="0"/>
    <n v="0"/>
    <m/>
    <m/>
    <m/>
    <m/>
    <m/>
    <m/>
    <m/>
    <m/>
    <m/>
    <m/>
    <m/>
    <m/>
    <m/>
    <m/>
    <m/>
    <m/>
    <m/>
    <m/>
    <m/>
    <m/>
    <m/>
    <m/>
    <m/>
    <m/>
    <m/>
  </r>
  <r>
    <s v="0.3.2"/>
    <x v="27"/>
    <s v="demo_race___2"/>
    <s v="Demo_Race: Asian"/>
    <s v="6. Race (Choose all that apply)[choice=Asian]"/>
    <s v="boolean"/>
    <m/>
    <m/>
    <m/>
    <s v="0|1"/>
    <m/>
    <m/>
    <m/>
    <s v="0=Unchecked|1=Checked"/>
    <m/>
    <m/>
    <m/>
    <m/>
    <m/>
    <m/>
    <m/>
    <m/>
    <m/>
    <m/>
    <m/>
    <m/>
    <m/>
    <m/>
    <m/>
    <m/>
    <s v="Demographics"/>
    <s v="Variable relates to race information collected in the Demographics form."/>
    <s v="{&quot;crf_name&quot;:&quot;Demographics&quot;,&quot;rationale&quot;:&quot;Variable relates to race information collected in the Demographics form.&quot;}"/>
    <x v="3"/>
    <s v="High"/>
    <s v="CRF name exactly matches 'Demographics' and variable description aligns with demographic data collection."/>
    <s v="HDP00933_DataDictionary_2025-04-21.vlmd_2025-07-30"/>
    <x v="1"/>
    <n v="10579668"/>
    <x v="0"/>
    <x v="0"/>
    <n v="0"/>
    <m/>
    <m/>
    <m/>
    <m/>
    <m/>
    <m/>
    <m/>
    <m/>
    <m/>
    <m/>
    <m/>
    <m/>
    <m/>
    <m/>
    <m/>
    <m/>
    <m/>
    <m/>
    <m/>
    <m/>
    <m/>
    <m/>
    <m/>
    <m/>
    <m/>
  </r>
  <r>
    <s v="0.3.2"/>
    <x v="27"/>
    <s v="demo_race___3"/>
    <s v="Demo_Race: Black or African American"/>
    <s v="6. Race (Choose all that apply)[choice=Black or African American]"/>
    <s v="boolean"/>
    <m/>
    <m/>
    <m/>
    <s v="0|1"/>
    <m/>
    <m/>
    <m/>
    <s v="0=Unchecked|1=Checked"/>
    <m/>
    <m/>
    <m/>
    <m/>
    <m/>
    <m/>
    <m/>
    <m/>
    <m/>
    <m/>
    <m/>
    <m/>
    <m/>
    <m/>
    <m/>
    <m/>
    <s v="Demographics"/>
    <s v="The variable relates to race information collected in the Demographics form."/>
    <s v="{&quot;crf_name&quot;:&quot;Demographics&quot;,&quot;rationale&quot;:&quot;The variable relates to race information collected in the Demographics form.&quot;}"/>
    <x v="3"/>
    <s v="High"/>
    <s v="The CRF name exactly matches 'Demographics' and the variable description about race information aligns with demographic data."/>
    <s v="HDP00933_DataDictionary_2025-04-21.vlmd_2025-07-30"/>
    <x v="1"/>
    <n v="10579668"/>
    <x v="0"/>
    <x v="0"/>
    <n v="0"/>
    <m/>
    <m/>
    <m/>
    <m/>
    <m/>
    <m/>
    <m/>
    <m/>
    <m/>
    <m/>
    <m/>
    <m/>
    <m/>
    <m/>
    <m/>
    <m/>
    <m/>
    <m/>
    <m/>
    <m/>
    <m/>
    <m/>
    <m/>
    <m/>
    <m/>
  </r>
  <r>
    <s v="0.3.2"/>
    <x v="27"/>
    <s v="demo_race___4"/>
    <s v="Demo_Race: Native Hawaiian or Pacific Islander"/>
    <s v="6. Race (Choose all that apply)[choice=Native Hawaiian or Pacific Islander]"/>
    <s v="boolean"/>
    <m/>
    <m/>
    <m/>
    <s v="0|1"/>
    <m/>
    <m/>
    <m/>
    <s v="0=Unchecked|1=Checked"/>
    <m/>
    <m/>
    <m/>
    <m/>
    <m/>
    <m/>
    <m/>
    <m/>
    <m/>
    <m/>
    <m/>
    <m/>
    <m/>
    <m/>
    <m/>
    <m/>
    <s v="Demographics"/>
    <s v="The variable relates to race categories collected in the Demographics form, which captures participant background information."/>
    <s v="{&quot;crf_name&quot;:&quot;Demographics&quot;,&quot;rationale&quot;:&quot;The variable relates to race categories collected in the Demographics form, which captures participant background information.&quot;}"/>
    <x v="3"/>
    <s v="High"/>
    <s v="The CRF name exactly matches 'Demographics' and the variable description relates to participant background information consistent with Demographics."/>
    <s v="HDP00933_DataDictionary_2025-04-21.vlmd_2025-07-30"/>
    <x v="1"/>
    <n v="10579668"/>
    <x v="0"/>
    <x v="0"/>
    <n v="0"/>
    <m/>
    <m/>
    <m/>
    <m/>
    <m/>
    <m/>
    <m/>
    <m/>
    <m/>
    <m/>
    <m/>
    <m/>
    <m/>
    <m/>
    <m/>
    <m/>
    <m/>
    <m/>
    <m/>
    <m/>
    <m/>
    <m/>
    <m/>
    <m/>
    <m/>
  </r>
  <r>
    <s v="0.3.2"/>
    <x v="27"/>
    <s v="demo_race___5"/>
    <s v="Demo_Race: White"/>
    <s v="6. Race (Choose all that apply)[choice=White]"/>
    <s v="boolean"/>
    <m/>
    <m/>
    <m/>
    <s v="0|1"/>
    <m/>
    <m/>
    <m/>
    <s v="0=Unchecked|1=Checked"/>
    <m/>
    <m/>
    <m/>
    <m/>
    <m/>
    <m/>
    <m/>
    <m/>
    <m/>
    <m/>
    <m/>
    <m/>
    <m/>
    <m/>
    <m/>
    <m/>
    <s v="Demographics"/>
    <s v="The variable pertains to race, a standard demographic characteristic collected in the Demographics CRF."/>
    <s v="{&quot;crf_name&quot;:&quot;Demographics&quot;,&quot;rationale&quot;:&quot;The variable pertains to race, a standard demographic characteristic collected in the Demographics CRF.&quot;}"/>
    <x v="3"/>
    <s v="High"/>
    <s v="The CRF name exactly matches 'Demographics' and the variable description about race aligns with standard demographic data collected in this CRF."/>
    <s v="HDP00933_DataDictionary_2025-04-21.vlmd_2025-07-30"/>
    <x v="1"/>
    <n v="10579668"/>
    <x v="0"/>
    <x v="0"/>
    <n v="0"/>
    <m/>
    <m/>
    <m/>
    <m/>
    <m/>
    <m/>
    <m/>
    <m/>
    <m/>
    <m/>
    <m/>
    <m/>
    <m/>
    <m/>
    <m/>
    <m/>
    <m/>
    <m/>
    <m/>
    <m/>
    <m/>
    <m/>
    <m/>
    <m/>
    <m/>
  </r>
  <r>
    <s v="0.3.2"/>
    <x v="27"/>
    <s v="demo_race___6"/>
    <s v="Demo_Race: Unknown"/>
    <s v="6. Race (Choose all that apply)[choice=Unknown]"/>
    <s v="boolean"/>
    <m/>
    <m/>
    <m/>
    <s v="0|1"/>
    <m/>
    <m/>
    <m/>
    <s v="0=Unchecked|1=Checked"/>
    <m/>
    <m/>
    <m/>
    <m/>
    <m/>
    <m/>
    <m/>
    <m/>
    <m/>
    <m/>
    <m/>
    <m/>
    <m/>
    <m/>
    <m/>
    <m/>
    <s v="Demographics"/>
    <s v="The variable pertains to race information, which is typically collected in the Demographics CRF."/>
    <s v="{&quot;crf_name&quot;:&quot;Demographics&quot;,&quot;rationale&quot;:&quot;The variable pertains to race information, which is typically collected in the Demographics CRF.&quot;}"/>
    <x v="3"/>
    <s v="High"/>
    <s v="The CRF name exactly matches 'Demographics' and the variable description about race information aligns with typical demographic data collection."/>
    <s v="HDP00933_DataDictionary_2025-04-21.vlmd_2025-07-30"/>
    <x v="1"/>
    <n v="10579668"/>
    <x v="0"/>
    <x v="0"/>
    <n v="0"/>
    <m/>
    <m/>
    <m/>
    <m/>
    <m/>
    <m/>
    <m/>
    <m/>
    <m/>
    <m/>
    <m/>
    <m/>
    <m/>
    <m/>
    <m/>
    <m/>
    <m/>
    <m/>
    <m/>
    <m/>
    <m/>
    <m/>
    <m/>
    <m/>
    <m/>
  </r>
  <r>
    <s v="0.3.2"/>
    <x v="27"/>
    <s v="demo_race___7"/>
    <s v="Demo_Race: Prefer not to answer"/>
    <s v="6. Race (Choose all that apply)[choice=Prefer not to answer]"/>
    <s v="boolean"/>
    <m/>
    <m/>
    <m/>
    <s v="0|1"/>
    <m/>
    <m/>
    <m/>
    <s v="0=Unchecked|1=Checked"/>
    <m/>
    <m/>
    <m/>
    <m/>
    <m/>
    <m/>
    <m/>
    <m/>
    <m/>
    <m/>
    <m/>
    <m/>
    <m/>
    <m/>
    <m/>
    <m/>
    <s v="Demographics"/>
    <s v="The variable relates to race information collected in the Demographics form."/>
    <s v="{&quot;crf_name&quot;:&quot;Demographics&quot;,&quot;rationale&quot;:&quot;The variable relates to race information collected in the Demographics form.&quot;}"/>
    <x v="3"/>
    <s v="High"/>
    <s v="The CRF name exactly matches 'Demographics' and the variable description about race aligns with demographic data."/>
    <s v="HDP00933_DataDictionary_2025-04-21.vlmd_2025-07-30"/>
    <x v="1"/>
    <n v="10579668"/>
    <x v="0"/>
    <x v="0"/>
    <n v="0"/>
    <m/>
    <m/>
    <m/>
    <m/>
    <m/>
    <m/>
    <m/>
    <m/>
    <m/>
    <m/>
    <m/>
    <m/>
    <m/>
    <m/>
    <m/>
    <m/>
    <m/>
    <m/>
    <m/>
    <m/>
    <m/>
    <m/>
    <m/>
    <m/>
    <m/>
  </r>
  <r>
    <s v="0.3.2"/>
    <x v="27"/>
    <s v="demo_educ"/>
    <s v="7. What is the highest level of education you have completed?"/>
    <s v="7. What is the highest level of education you have completed?"/>
    <s v="integer"/>
    <m/>
    <m/>
    <m/>
    <s v="1|2|3|4|5|6|7|8"/>
    <m/>
    <m/>
    <m/>
    <s v="1=Primary (Elementary School)|2=Lower Secondary (Middle School)|3=Upper Secondary (High School)|4=Diploma or equivalent (GED)|5=Some College/Certificate|6=Vocational/Trade School|7=Bachelor's degree|8=Some Graduate or Professional School Diploma"/>
    <m/>
    <m/>
    <m/>
    <m/>
    <m/>
    <m/>
    <m/>
    <m/>
    <m/>
    <m/>
    <m/>
    <m/>
    <m/>
    <m/>
    <m/>
    <m/>
    <s v="Demographics"/>
    <s v="The variable relates to education level, which is typically collected in the Demographics CRF."/>
    <s v="{&quot;crf_name&quot;:&quot;Demographics&quot;,&quot;rationale&quot;:&quot;The variable relates to education level, which is typically collected in the Demographics CRF.&quot;}"/>
    <x v="3"/>
    <s v="High"/>
    <s v="The CRF name exactly matches 'Demographics' and the variable description about education level aligns with demographic data collection."/>
    <s v="HDP00933_DataDictionary_2025-04-21.vlmd_2025-07-30"/>
    <x v="1"/>
    <n v="10579668"/>
    <x v="0"/>
    <x v="0"/>
    <n v="0"/>
    <m/>
    <m/>
    <m/>
    <m/>
    <m/>
    <m/>
    <m/>
    <m/>
    <m/>
    <m/>
    <m/>
    <m/>
    <m/>
    <m/>
    <m/>
    <m/>
    <m/>
    <m/>
    <m/>
    <m/>
    <m/>
    <m/>
    <m/>
    <m/>
    <m/>
  </r>
  <r>
    <s v="0.3.2"/>
    <x v="27"/>
    <s v="demo_employmt"/>
    <s v="8. What is your current employment status?"/>
    <s v="8. What is your current employment status?"/>
    <s v="integer"/>
    <m/>
    <m/>
    <m/>
    <s v="1|2|3|4"/>
    <m/>
    <m/>
    <m/>
    <s v="1=Full-time employment|2=Not employed|3=Part-time Employment|4=Retired"/>
    <m/>
    <m/>
    <m/>
    <m/>
    <m/>
    <m/>
    <m/>
    <m/>
    <m/>
    <m/>
    <m/>
    <m/>
    <m/>
    <m/>
    <m/>
    <m/>
    <s v="Demographics"/>
    <s v="The variable pertains to current employment status, which is typically collected in the Demographics form."/>
    <s v="{&quot;crf_name&quot;:&quot;Demographics&quot;,&quot;rationale&quot;:&quot;The variable pertains to current employment status, which is typically collected in the Demographics form.&quot;}"/>
    <x v="3"/>
    <s v="High"/>
    <s v="The CRF name exactly matches 'Demographics' and the variable about employment status aligns with demographic data."/>
    <s v="HDP00933_DataDictionary_2025-04-21.vlmd_2025-07-30"/>
    <x v="1"/>
    <n v="10579668"/>
    <x v="0"/>
    <x v="0"/>
    <n v="0"/>
    <m/>
    <m/>
    <m/>
    <m/>
    <m/>
    <m/>
    <m/>
    <m/>
    <m/>
    <m/>
    <m/>
    <m/>
    <m/>
    <m/>
    <m/>
    <m/>
    <m/>
    <m/>
    <m/>
    <m/>
    <m/>
    <m/>
    <m/>
    <m/>
    <m/>
  </r>
  <r>
    <s v="0.3.2"/>
    <x v="27"/>
    <s v="demo_relations"/>
    <s v="9. What category best describes your current relationship status?"/>
    <s v="9. What category best describes your current relationship status?"/>
    <s v="integer"/>
    <m/>
    <m/>
    <m/>
    <s v="1|2|3|4|5|6"/>
    <m/>
    <m/>
    <m/>
    <s v="1=Divorced|2=Married|3=Never married|4=Separated|5=Widowed|6=Domestic Partner"/>
    <m/>
    <m/>
    <m/>
    <m/>
    <m/>
    <m/>
    <m/>
    <m/>
    <m/>
    <m/>
    <m/>
    <m/>
    <m/>
    <m/>
    <m/>
    <m/>
    <s v="Demographics"/>
    <s v="The variable relates to relationship status, which is typically collected in the Demographics form."/>
    <s v="{&quot;crf_name&quot;:&quot;Demographics&quot;,&quot;rationale&quot;:&quot;The variable relates to relationship status, which is typically collected in the Demographics form.&quot;}"/>
    <x v="3"/>
    <s v="High"/>
    <s v="The CRF name exactly matches 'Demographics' and the variable description about relationship status aligns with demographic data collection."/>
    <s v="HDP00933_DataDictionary_2025-04-21.vlmd_2025-07-30"/>
    <x v="1"/>
    <n v="10579668"/>
    <x v="0"/>
    <x v="0"/>
    <n v="0"/>
    <m/>
    <m/>
    <m/>
    <m/>
    <m/>
    <m/>
    <m/>
    <m/>
    <m/>
    <m/>
    <m/>
    <m/>
    <m/>
    <m/>
    <m/>
    <m/>
    <m/>
    <m/>
    <m/>
    <m/>
    <m/>
    <m/>
    <m/>
    <m/>
    <m/>
  </r>
  <r>
    <s v="0.3.2"/>
    <x v="27"/>
    <s v="demo_household"/>
    <s v="10. Including yourself, how many people live in your household?"/>
    <s v="10. Including yourself, how many people live in your household?"/>
    <s v="number"/>
    <m/>
    <m/>
    <m/>
    <m/>
    <m/>
    <m/>
    <m/>
    <m/>
    <m/>
    <m/>
    <m/>
    <m/>
    <m/>
    <m/>
    <m/>
    <m/>
    <m/>
    <m/>
    <m/>
    <m/>
    <m/>
    <m/>
    <m/>
    <m/>
    <s v="Demographics"/>
    <s v="The variable relates to household composition, which is typically collected in the Demographics form."/>
    <s v="{&quot;crf_name&quot;: &quot;Demographics&quot;, &quot;rationale&quot;: &quot;The variable relates to household composition, which is typically collected in the Demographics form.&quot;}"/>
    <x v="3"/>
    <s v="High"/>
    <s v="The CRF name exactly matches 'Demographics' and the variable description about household composition aligns with demographic data collection."/>
    <s v="HDP00933_DataDictionary_2025-04-21.vlmd_2025-07-30"/>
    <x v="1"/>
    <n v="10579668"/>
    <x v="0"/>
    <x v="0"/>
    <n v="0"/>
    <m/>
    <m/>
    <m/>
    <m/>
    <m/>
    <m/>
    <m/>
    <m/>
    <m/>
    <m/>
    <m/>
    <m/>
    <m/>
    <m/>
    <m/>
    <m/>
    <m/>
    <m/>
    <m/>
    <m/>
    <m/>
    <m/>
    <m/>
    <m/>
    <m/>
  </r>
  <r>
    <s v="0.3.2"/>
    <x v="27"/>
    <s v="demo_painother"/>
    <s v="11. Is your low back pain more severe than pain in other parts of your body?"/>
    <s v="11. Is your low back pain more severe than pain in other parts of your body?"/>
    <s v="integer"/>
    <m/>
    <m/>
    <m/>
    <s v="1|0|2"/>
    <m/>
    <m/>
    <m/>
    <s v="1=Yes|0=No|2=Not sure"/>
    <m/>
    <m/>
    <m/>
    <m/>
    <m/>
    <m/>
    <m/>
    <m/>
    <m/>
    <m/>
    <m/>
    <m/>
    <m/>
    <m/>
    <m/>
    <m/>
    <s v="Demographics"/>
    <s v="The variable 'demo_painother' is from the 'demographics' form as indicated by the original form name and relates to baseline pain characteristics collected during initial participant profiling."/>
    <s v="{&quot;crf_name&quot;:&quot;Demographics&quot;,&quot;rationale&quot;:&quot;The variable 'demo_painother' is from the 'demographics' form as indicated by the original form name and relates to baseline pain characteristics collected during initial participant profiling.&quot;}"/>
    <x v="3"/>
    <s v="High"/>
    <s v="The CRF name exactly matches 'Demographics' and the variable description aligns with baseline participant profiling consistent with demographics data."/>
    <s v="HDP00933_DataDictionary_2025-04-21.vlmd_2025-07-30"/>
    <x v="1"/>
    <n v="10579668"/>
    <x v="0"/>
    <x v="0"/>
    <n v="0"/>
    <m/>
    <m/>
    <m/>
    <m/>
    <m/>
    <m/>
    <m/>
    <m/>
    <m/>
    <m/>
    <m/>
    <m/>
    <m/>
    <m/>
    <m/>
    <m/>
    <m/>
    <m/>
    <m/>
    <m/>
    <m/>
    <m/>
    <m/>
    <m/>
    <m/>
  </r>
  <r>
    <s v="0.3.2"/>
    <x v="27"/>
    <s v="demo_painop"/>
    <s v="12. Have you ever had a low-back pain operation?"/>
    <s v="12. Have you ever had a low-back pain operation?"/>
    <s v="integer"/>
    <m/>
    <m/>
    <m/>
    <s v="1|2|0"/>
    <m/>
    <m/>
    <m/>
    <s v="1=Yes, one operation|2=Yes, more than one operation|0=No"/>
    <m/>
    <m/>
    <m/>
    <m/>
    <m/>
    <m/>
    <m/>
    <m/>
    <m/>
    <m/>
    <m/>
    <m/>
    <m/>
    <m/>
    <m/>
    <m/>
    <s v="Demographics"/>
    <s v="The variable relates to personal medical history typically captured in the Demographics form."/>
    <s v="{&quot;crf_name&quot;:&quot;Demographics&quot;,&quot;rationale&quot;:&quot;The variable relates to personal medical history typically captured in the Demographics form.&quot;}"/>
    <x v="3"/>
    <s v="High"/>
    <s v="The CRF name exactly matches the HEAL Core CRF 'Demographics' and the description aligns with typical demographic data."/>
    <s v="HDP00933_DataDictionary_2025-04-21.vlmd_2025-07-30"/>
    <x v="1"/>
    <n v="10579668"/>
    <x v="0"/>
    <x v="0"/>
    <n v="0"/>
    <m/>
    <m/>
    <m/>
    <m/>
    <m/>
    <m/>
    <m/>
    <m/>
    <m/>
    <m/>
    <m/>
    <m/>
    <m/>
    <m/>
    <m/>
    <m/>
    <m/>
    <m/>
    <m/>
    <m/>
    <m/>
    <m/>
    <m/>
    <m/>
    <m/>
  </r>
  <r>
    <s v="0.3.2"/>
    <x v="27"/>
    <s v="demo_arthrodesis"/>
    <s v="13. Did any of your back operations involve a spinal fusion (also called an arthrodesis)?"/>
    <s v="13. Did any of your back operations involve a spinal fusion (also called an arthrodesis)?"/>
    <s v="integer"/>
    <m/>
    <m/>
    <m/>
    <s v="1|0|2"/>
    <m/>
    <m/>
    <m/>
    <s v="1=Yes|0=No|2=Not sure"/>
    <m/>
    <m/>
    <m/>
    <m/>
    <m/>
    <m/>
    <m/>
    <m/>
    <m/>
    <m/>
    <m/>
    <m/>
    <m/>
    <m/>
    <m/>
    <m/>
    <s v="Demographics"/>
    <s v="The variable pertains to patient history collected during initial demographic data gathering, specifically about prior spinal fusion surgeries."/>
    <s v="{&quot;crf_name&quot;:&quot;Demographics&quot;,&quot;rationale&quot;:&quot;The variable pertains to patient history collected during initial demographic data gathering, specifically about prior spinal fusion surgeries.&quot;}"/>
    <x v="3"/>
    <s v="High"/>
    <s v="The CRF name exactly matches 'Demographics' and the description relates to initial demographic data collection."/>
    <s v="HDP00933_DataDictionary_2025-04-21.vlmd_2025-07-30"/>
    <x v="1"/>
    <n v="10579668"/>
    <x v="0"/>
    <x v="0"/>
    <n v="0"/>
    <m/>
    <m/>
    <m/>
    <m/>
    <m/>
    <m/>
    <m/>
    <m/>
    <m/>
    <m/>
    <m/>
    <m/>
    <m/>
    <m/>
    <m/>
    <m/>
    <m/>
    <m/>
    <m/>
    <m/>
    <m/>
    <m/>
    <m/>
    <m/>
    <m/>
  </r>
  <r>
    <s v="0.3.2"/>
    <x v="27"/>
    <s v="demo_offwork"/>
    <s v="14. Have you been off work or unemployed for 1 month or more due to low-back pain?"/>
    <s v="14. Have you been off work or unemployed for 1 month or more due to low-back pain?"/>
    <s v="integer"/>
    <m/>
    <m/>
    <m/>
    <s v="1|0|2"/>
    <m/>
    <m/>
    <m/>
    <s v="1=Yes|0=No|2=Does not apply"/>
    <m/>
    <m/>
    <m/>
    <m/>
    <m/>
    <m/>
    <m/>
    <m/>
    <m/>
    <m/>
    <m/>
    <m/>
    <m/>
    <m/>
    <m/>
    <m/>
    <s v="Demographics"/>
    <s v="The variable relates to employment status within the demographics context, matching the original 'demographics' form."/>
    <s v="{&quot;crf_name&quot;:&quot;Demographics&quot;,&quot;rationale&quot;:&quot;The variable relates to employment status within the demographics context, matching the original 'demographics' form.&quot;}"/>
    <x v="3"/>
    <s v="High"/>
    <s v="The CRF name exactly matches 'Demographics' and the description about employment status fits within demographic data."/>
    <s v="HDP00933_DataDictionary_2025-04-21.vlmd_2025-07-30"/>
    <x v="1"/>
    <n v="10579668"/>
    <x v="0"/>
    <x v="0"/>
    <n v="0"/>
    <m/>
    <m/>
    <m/>
    <m/>
    <m/>
    <m/>
    <m/>
    <m/>
    <m/>
    <m/>
    <m/>
    <m/>
    <m/>
    <m/>
    <m/>
    <m/>
    <m/>
    <m/>
    <m/>
    <m/>
    <m/>
    <m/>
    <m/>
    <m/>
    <m/>
  </r>
  <r>
    <s v="0.3.2"/>
    <x v="27"/>
    <s v="demo_wkercomp"/>
    <s v="15. Have you filed or been awarded a worker's compensation claim related to your back problem?"/>
    <s v="15. Have you filed or been awarded a worker's compensation claim related to your back problem?"/>
    <s v="integer"/>
    <m/>
    <m/>
    <m/>
    <s v="1|0|2"/>
    <m/>
    <m/>
    <m/>
    <s v="1=Yes|0=No|2=Does not apply"/>
    <m/>
    <m/>
    <m/>
    <m/>
    <m/>
    <m/>
    <m/>
    <m/>
    <m/>
    <m/>
    <m/>
    <m/>
    <m/>
    <m/>
    <m/>
    <m/>
    <s v="Demographics"/>
    <s v="The variable pertains to personal background information collected in the Demographics form."/>
    <s v="{&quot;crf_name&quot;:&quot;Demographics&quot;,&quot;rationale&quot;:&quot;The variable pertains to personal background information collected in the Demographics form.&quot;}"/>
    <x v="3"/>
    <s v="High"/>
    <s v="The CRF name exactly matches 'Demographics' and the description aligns with personal background information collected in that form."/>
    <s v="HDP00933_DataDictionary_2025-04-21.vlmd_2025-07-30"/>
    <x v="1"/>
    <n v="10579668"/>
    <x v="0"/>
    <x v="0"/>
    <n v="0"/>
    <m/>
    <m/>
    <m/>
    <m/>
    <m/>
    <m/>
    <m/>
    <m/>
    <m/>
    <m/>
    <m/>
    <m/>
    <m/>
    <m/>
    <m/>
    <m/>
    <m/>
    <m/>
    <m/>
    <m/>
    <m/>
    <m/>
    <m/>
    <m/>
    <m/>
  </r>
  <r>
    <s v="0.3.2"/>
    <x v="27"/>
    <s v="demo_lawsuit"/>
    <s v="16. Are you involved in a lawsuit or legal claim related to your back problem?"/>
    <s v="16. Are you involved in a lawsuit or legal claim related to your back problem?"/>
    <s v="integer"/>
    <m/>
    <m/>
    <m/>
    <s v="1|0|2"/>
    <m/>
    <m/>
    <m/>
    <s v="1=Yes|0=No|2=Not sure"/>
    <m/>
    <m/>
    <m/>
    <m/>
    <m/>
    <m/>
    <m/>
    <m/>
    <m/>
    <m/>
    <m/>
    <m/>
    <m/>
    <m/>
    <m/>
    <m/>
    <s v="Demographics"/>
    <s v="The variable relates to personal background information collected in the Demographics form."/>
    <s v="{&quot;crf_name&quot;:&quot;Demographics&quot;,&quot;rationale&quot;:&quot;The variable relates to personal background information collected in the Demographics form.&quot;}"/>
    <x v="3"/>
    <s v="High"/>
    <s v="The CRF name exactly matches 'Demographics' and the description aligns with personal background information collected in that form."/>
    <s v="HDP00933_DataDictionary_2025-04-21.vlmd_2025-07-30"/>
    <x v="1"/>
    <n v="10579668"/>
    <x v="0"/>
    <x v="0"/>
    <n v="0"/>
    <m/>
    <m/>
    <m/>
    <m/>
    <m/>
    <m/>
    <m/>
    <m/>
    <m/>
    <m/>
    <m/>
    <m/>
    <m/>
    <m/>
    <m/>
    <m/>
    <m/>
    <m/>
    <m/>
    <m/>
    <m/>
    <m/>
    <m/>
    <m/>
    <m/>
  </r>
  <r>
    <s v="0.3.2"/>
    <x v="27"/>
    <s v="demo_disability"/>
    <s v="17. Have you ever applied for, or received disability insurance for your pain condition?"/>
    <s v="17. Have you ever applied for, or received disability insurance for your pain condition?"/>
    <s v="integer"/>
    <m/>
    <m/>
    <m/>
    <s v="1|0"/>
    <m/>
    <m/>
    <m/>
    <s v="1=Yes|0=No"/>
    <m/>
    <m/>
    <m/>
    <m/>
    <m/>
    <m/>
    <m/>
    <m/>
    <m/>
    <m/>
    <m/>
    <m/>
    <m/>
    <m/>
    <m/>
    <m/>
    <s v="Demographics"/>
    <s v="The variable relates to a personal background question about disability insurance, fitting the Demographics form context."/>
    <s v="{&quot;crf_name&quot;:&quot;Demographics&quot;,&quot;rationale&quot;:&quot;The variable relates to a personal background question about disability insurance, fitting the Demographics form context.&quot;}"/>
    <x v="3"/>
    <s v="High"/>
    <s v="The CRF name exactly matches 'Demographics' and the variable relates to personal background information consistent with Demographics."/>
    <s v="HDP00933_DataDictionary_2025-04-21.vlmd_2025-07-30"/>
    <x v="1"/>
    <n v="10579668"/>
    <x v="0"/>
    <x v="0"/>
    <n v="0"/>
    <m/>
    <m/>
    <m/>
    <m/>
    <m/>
    <m/>
    <m/>
    <m/>
    <m/>
    <m/>
    <m/>
    <m/>
    <m/>
    <m/>
    <m/>
    <m/>
    <m/>
    <m/>
    <m/>
    <m/>
    <m/>
    <m/>
    <m/>
    <m/>
    <m/>
  </r>
  <r>
    <s v="0.3.2"/>
    <x v="27"/>
    <s v="demo_height"/>
    <s v="18. Height (in inches)_x000a__x000a_4 feet = 48 in_x000a_5 feet = 60 in_x000a_6 feet = 72 in"/>
    <s v="18. Height (in inches)_x000a__x000a_4 feet = 48 in_x000a_5 feet = 60 in_x000a_6 feet = 72 in"/>
    <s v="number"/>
    <m/>
    <m/>
    <m/>
    <m/>
    <m/>
    <m/>
    <m/>
    <m/>
    <m/>
    <m/>
    <m/>
    <m/>
    <m/>
    <m/>
    <m/>
    <m/>
    <m/>
    <m/>
    <m/>
    <m/>
    <m/>
    <m/>
    <m/>
    <m/>
    <s v="Demographics"/>
    <s v="The variable 'demo_height' measuring height in inches aligns with standard demographic data collected in the Demographics CRF."/>
    <s v="{&quot;crf_name&quot;:&quot;Demographics&quot;,&quot;rationale&quot;:&quot;The variable 'demo_height' measuring height in inches aligns with standard demographic data collected in the Demographics CRF.&quot;}"/>
    <x v="3"/>
    <s v="High"/>
    <s v="The CRF name exactly matches 'Demographics' and the variable 'demo_height' is consistent with demographic data."/>
    <s v="HDP00933_DataDictionary_2025-04-21.vlmd_2025-07-30"/>
    <x v="1"/>
    <n v="10579668"/>
    <x v="0"/>
    <x v="0"/>
    <n v="0"/>
    <m/>
    <m/>
    <m/>
    <m/>
    <m/>
    <m/>
    <m/>
    <m/>
    <m/>
    <m/>
    <m/>
    <m/>
    <m/>
    <m/>
    <m/>
    <m/>
    <m/>
    <m/>
    <m/>
    <m/>
    <m/>
    <m/>
    <m/>
    <m/>
    <m/>
  </r>
  <r>
    <s v="0.3.2"/>
    <x v="27"/>
    <s v="demo_weight"/>
    <s v="19. Weight (in pounds)"/>
    <s v="19. Weight (in pounds)"/>
    <s v="number"/>
    <m/>
    <m/>
    <m/>
    <m/>
    <m/>
    <m/>
    <m/>
    <m/>
    <m/>
    <m/>
    <m/>
    <m/>
    <m/>
    <m/>
    <m/>
    <m/>
    <m/>
    <m/>
    <m/>
    <m/>
    <m/>
    <m/>
    <m/>
    <m/>
    <s v="Demographics"/>
    <s v="The variable 'demo_weight' and description 'Weight (in pounds)' clearly belong to the Demographics form capturing participant baseline characteristics."/>
    <s v="{&quot;crf_name&quot;:&quot;Demographics&quot;,&quot;rationale&quot;:&quot;The variable 'demo_weight' and description 'Weight (in pounds)' clearly belong to the Demographics form capturing participant baseline characteristics.&quot;}"/>
    <x v="3"/>
    <s v="High"/>
    <s v="The CRF name exactly matches 'Demographics' and the variable 'demo_weight' aligns with baseline participant characteristics captured in Demographics."/>
    <s v="HDP00933_DataDictionary_2025-04-21.vlmd_2025-07-30"/>
    <x v="1"/>
    <n v="10579668"/>
    <x v="0"/>
    <x v="0"/>
    <n v="0"/>
    <m/>
    <m/>
    <m/>
    <m/>
    <m/>
    <m/>
    <m/>
    <m/>
    <m/>
    <m/>
    <m/>
    <m/>
    <m/>
    <m/>
    <m/>
    <m/>
    <m/>
    <m/>
    <m/>
    <m/>
    <m/>
    <m/>
    <m/>
    <m/>
    <m/>
  </r>
  <r>
    <s v="0.3.2"/>
    <x v="27"/>
    <s v="demo_houseincome"/>
    <s v="20. What is your annual household income from all sources?"/>
    <s v="20. What is your annual household income from all sources?"/>
    <s v="integer"/>
    <m/>
    <m/>
    <m/>
    <s v="1|2|3|4|5|6|7|8|9|10"/>
    <m/>
    <m/>
    <m/>
    <s v="1=Less than $10,000|2=$10,000---$24,999|3=$25,000---$34,999|4=$35,000---$49,999|5=$50,000---$74,999|6=$75,000---$99,999|7=$100,000---$149,999|8=$150,000---$199,999|9=$200,000 or more|10=Prefer not to answer"/>
    <m/>
    <m/>
    <m/>
    <m/>
    <m/>
    <m/>
    <m/>
    <m/>
    <m/>
    <m/>
    <m/>
    <m/>
    <m/>
    <m/>
    <m/>
    <m/>
    <s v="Demographics"/>
    <s v="The variable relates to household income, a typical demographic characteristic collected in the Demographics CRF."/>
    <s v="{&quot;crf_name&quot;:&quot;Demographics&quot;,&quot;rationale&quot;:&quot;The variable relates to household income, a typical demographic characteristic collected in the Demographics CRF.&quot;}"/>
    <x v="3"/>
    <s v="High"/>
    <s v="The CRF name exactly matches 'Demographics' and the variable description about household income aligns with typical demographic data collected in this CRF."/>
    <s v="HDP00933_DataDictionary_2025-04-21.vlmd_2025-07-30"/>
    <x v="1"/>
    <n v="10579668"/>
    <x v="0"/>
    <x v="0"/>
    <n v="0"/>
    <m/>
    <m/>
    <m/>
    <m/>
    <m/>
    <m/>
    <m/>
    <m/>
    <m/>
    <m/>
    <m/>
    <m/>
    <m/>
    <m/>
    <m/>
    <m/>
    <m/>
    <m/>
    <m/>
    <m/>
    <m/>
    <m/>
    <m/>
    <m/>
    <m/>
  </r>
  <r>
    <s v="0.3.2"/>
    <x v="27"/>
    <s v="demzip"/>
    <s v="What is your area zip code?"/>
    <s v="What is your area zip code?"/>
    <s v="string"/>
    <m/>
    <m/>
    <m/>
    <m/>
    <m/>
    <m/>
    <m/>
    <m/>
    <m/>
    <m/>
    <m/>
    <m/>
    <m/>
    <m/>
    <m/>
    <m/>
    <m/>
    <m/>
    <m/>
    <m/>
    <m/>
    <m/>
    <m/>
    <m/>
    <s v="Demographics"/>
    <s v="The variable 'demzip' corresponds to the participant's area zip code, which is typically collected in the Demographics form."/>
    <s v="{&quot;crf_name&quot;:&quot;Demographics&quot;,&quot;rationale&quot;:&quot;The variable 'demzip' corresponds to the participant's area zip code, which is typically collected in the Demographics form.&quot;}"/>
    <x v="3"/>
    <s v="High"/>
    <s v="The CRF name exactly matches 'Demographics' and the variable description about zip code aligns with demographic data collection."/>
    <s v="HDP00933_DataDictionary_2025-04-21.vlmd_2025-07-30"/>
    <x v="1"/>
    <n v="10579668"/>
    <x v="0"/>
    <x v="0"/>
    <n v="0"/>
    <m/>
    <m/>
    <m/>
    <m/>
    <m/>
    <m/>
    <m/>
    <m/>
    <m/>
    <m/>
    <m/>
    <m/>
    <m/>
    <m/>
    <m/>
    <m/>
    <m/>
    <m/>
    <m/>
    <m/>
    <m/>
    <m/>
    <m/>
    <m/>
    <m/>
  </r>
  <r>
    <s v="0.3.2"/>
    <x v="27"/>
    <s v="demruca1"/>
    <s v="RUCA Code: Primary"/>
    <s v="RUCA Code: Primary"/>
    <s v="integer"/>
    <m/>
    <m/>
    <m/>
    <s v="1|2|3|4|5|6|7|8|9|10|11"/>
    <m/>
    <m/>
    <m/>
    <s v="1=1 Metropolitan area core: primary flow within an urbanized area (UA)|2=2 Metropolitan area high commuting: primary flow 30% or more to a UA|3=3 Metropolitan area low commuting: primary flow 10% to 30% to a UA|4=4 Micropolitan area core: primary flow within an Urban Cluster of 10,000 to 49,999 (large UC)|5=5 Micropolitan high commuting: primary flow 30% or more to a large UC|6=6 Micropolitan low commuting: primary flow 10% to 30% to a large UC|7=7 Small town core: primary flow within an Urban Cluster of 2,500 to 9,999 (small UC)|8=8 Small town high commuting: primary flow 30% or more to a small UC|9=9 Small town low commuting: primary flow 10% to 30% to a small UC|10=10  Rural areas: primary flow to a tract outside a UA or UC|11=99 Not coded: Census tract has zero population and no rural-urban identifier information"/>
    <m/>
    <m/>
    <m/>
    <m/>
    <m/>
    <m/>
    <m/>
    <m/>
    <m/>
    <m/>
    <m/>
    <m/>
    <m/>
    <m/>
    <m/>
    <m/>
    <s v="Demographics"/>
    <s v="The variable relates to RUCA code, a geographic classification typically captured in the Demographics form."/>
    <s v="{&quot;crf_name&quot;:&quot;Demographics&quot;,&quot;rationale&quot;:&quot;The variable relates to RUCA code, a geographic classification typically captured in the Demographics form.&quot;}"/>
    <x v="3"/>
    <s v="High"/>
    <s v="The CRF name exactly matches 'Demographics' and the variable description about RUCA code aligns with demographic data."/>
    <s v="HDP00933_DataDictionary_2025-04-21.vlmd_2025-07-30"/>
    <x v="1"/>
    <n v="10579668"/>
    <x v="0"/>
    <x v="0"/>
    <n v="0"/>
    <m/>
    <m/>
    <m/>
    <m/>
    <m/>
    <m/>
    <m/>
    <m/>
    <m/>
    <m/>
    <m/>
    <m/>
    <m/>
    <m/>
    <m/>
    <m/>
    <m/>
    <m/>
    <m/>
    <m/>
    <m/>
    <m/>
    <m/>
    <m/>
    <m/>
  </r>
  <r>
    <s v="0.3.2"/>
    <x v="27"/>
    <s v="demruca2"/>
    <s v="RUCA Code: Secondary"/>
    <s v="RUCA Code: Secondary"/>
    <s v="integer"/>
    <m/>
    <m/>
    <m/>
    <s v="1|2|3|4|5|6|7|8|9|10|11"/>
    <m/>
    <m/>
    <m/>
    <s v="1=1 Metropolitan area core: primary flow within an urbanized area (UA)|2=2 Metropolitan area high commuting: primary flow 30% or more to a UA|3=3 Metropolitan area low commuting: primary flow 10% to 30% to a UA|4=4 Micropolitan area core: primary flow within an Urban Cluster of 10,000 to 49,999 (large UC)|5=5 Micropolitan high commuting: primary flow 30% or more to a large UC|6=6 Micropolitan low commuting: primary flow 10% to 30% to a large UC|7=7 Small town core: primary flow within an Urban Cluster of 2,500 to 9,999 (small UC)|8=8 Small town high commuting: primary flow 30% or more to a small UC|9=9 Small town low commuting: primary flow 10% to 30% to a small UC|10=10  Rural areas: primary flow to a tract outside a UA or UC|11=99 Not coded: Census tract has zero population and no rural-urban identifier information"/>
    <m/>
    <m/>
    <m/>
    <m/>
    <m/>
    <m/>
    <m/>
    <m/>
    <m/>
    <m/>
    <m/>
    <m/>
    <m/>
    <m/>
    <m/>
    <m/>
    <s v="Demographics"/>
    <s v="The variable 'demruca2' relates to RUCA code, which is demographic geographic classification, fitting the Demographics CRF."/>
    <s v="{&quot;crf_name&quot;:&quot;Demographics&quot;,&quot;rationale&quot;:&quot;The variable 'demruca2' relates to RUCA code, which is demographic geographic classification, fitting the Demographics CRF.&quot;}"/>
    <x v="3"/>
    <s v="High"/>
    <s v="The CRF name exactly matches 'Demographics' and the variable description relates to demographic geographic classification, consistent with the Demographics CRF."/>
    <s v="HDP00933_DataDictionary_2025-04-21.vlmd_2025-07-30"/>
    <x v="1"/>
    <n v="10579668"/>
    <x v="0"/>
    <x v="0"/>
    <n v="0"/>
    <m/>
    <m/>
    <m/>
    <m/>
    <m/>
    <m/>
    <m/>
    <m/>
    <m/>
    <m/>
    <m/>
    <m/>
    <m/>
    <m/>
    <m/>
    <m/>
    <m/>
    <m/>
    <m/>
    <m/>
    <m/>
    <m/>
    <m/>
    <m/>
    <m/>
  </r>
  <r>
    <s v="0.3.2"/>
    <x v="27"/>
    <s v="demruca2_sub"/>
    <s v="RUCA Code: Secondary Subcodes"/>
    <s v="RUCA Code: Secondary Subcodes"/>
    <s v="string"/>
    <m/>
    <m/>
    <m/>
    <m/>
    <m/>
    <m/>
    <m/>
    <m/>
    <m/>
    <m/>
    <m/>
    <m/>
    <m/>
    <m/>
    <m/>
    <m/>
    <m/>
    <m/>
    <m/>
    <m/>
    <m/>
    <m/>
    <m/>
    <m/>
    <s v="Demographics"/>
    <s v="Variable relates to Rural-Urban Commuting Area codes, which are demographic geographic indicators typically collected in the Demographics CRF."/>
    <s v="{&quot;crf_name&quot;:&quot;DEMOGRAPHICS&quot;,&quot;rationale&quot;:&quot;Variable relates to Rural-Urban Commuting Area codes, which are demographic geographic indicators typically collected in the Demographics CRF.&quot;}"/>
    <x v="3"/>
    <s v="High"/>
    <s v="CRF name exactly matches 'Demographics' and variable description aligns with demographic geographic indicators collected in this CRF."/>
    <s v="HDP00933_DataDictionary_2025-04-21.vlmd_2025-07-30"/>
    <x v="1"/>
    <n v="10579668"/>
    <x v="0"/>
    <x v="0"/>
    <n v="0"/>
    <m/>
    <m/>
    <m/>
    <m/>
    <m/>
    <m/>
    <m/>
    <m/>
    <m/>
    <m/>
    <m/>
    <m/>
    <m/>
    <m/>
    <m/>
    <m/>
    <m/>
    <m/>
    <m/>
    <m/>
    <m/>
    <m/>
    <m/>
    <m/>
    <m/>
  </r>
  <r>
    <s v="0.3.2"/>
    <x v="28"/>
    <s v="PatientID"/>
    <s v="Patient ID (unique for each patient)"/>
    <s v="Patient ID (unique for each patient)"/>
    <s v="string"/>
    <m/>
    <m/>
    <m/>
    <m/>
    <m/>
    <m/>
    <m/>
    <m/>
    <m/>
    <m/>
    <m/>
    <m/>
    <m/>
    <m/>
    <m/>
    <m/>
    <m/>
    <m/>
    <m/>
    <m/>
    <m/>
    <m/>
    <m/>
    <m/>
    <s v="Demographics"/>
    <s v="PatientID is a unique identifier typically collected in the Demographics form to identify each patient."/>
    <s v="{&quot;crf_name&quot;:&quot;Demographics&quot;,&quot;rationale&quot;:&quot;PatientID is a unique identifier typically collected in the Demographics form to identify each patient.&quot;}"/>
    <x v="3"/>
    <s v="High"/>
    <s v="The CRF name exactly matches 'Demographics' and the description about PatientID aligns with typical demographic data collection."/>
    <s v="HDP00952_952_Data_Dictionary.redcap.vlmd_2025-07-30"/>
    <x v="14"/>
    <n v="10598312"/>
    <x v="0"/>
    <x v="2"/>
    <n v="0"/>
    <m/>
    <m/>
    <m/>
    <m/>
    <m/>
    <m/>
    <m/>
    <m/>
    <m/>
    <m/>
    <m/>
    <m/>
    <m/>
    <m/>
    <m/>
    <m/>
    <m/>
    <m/>
    <m/>
    <m/>
    <m/>
    <m/>
    <m/>
    <m/>
    <m/>
  </r>
  <r>
    <s v="0.3.2"/>
    <x v="28"/>
    <s v="Age"/>
    <s v="Age at baseline"/>
    <s v="Age at baseline"/>
    <s v="integer"/>
    <m/>
    <m/>
    <m/>
    <m/>
    <m/>
    <m/>
    <m/>
    <m/>
    <m/>
    <m/>
    <m/>
    <m/>
    <m/>
    <m/>
    <m/>
    <m/>
    <m/>
    <m/>
    <m/>
    <m/>
    <m/>
    <m/>
    <m/>
    <m/>
    <s v="Demographics"/>
    <s v="Age at baseline is typically collected in the Demographics form capturing participant basic information."/>
    <s v="{&quot;crf_name&quot;:&quot;Demographics&quot;,&quot;rationale&quot;:&quot;Age at baseline is typically collected in the Demographics form capturing participant basic information.&quot;}"/>
    <x v="3"/>
    <s v="High"/>
    <s v="The CRF name exactly matches the HEAL Core CRF 'Demographics' and the description aligns with capturing participant basic information such as age at baseline."/>
    <s v="HDP00952_952_Data_Dictionary.redcap.vlmd_2025-07-30"/>
    <x v="14"/>
    <n v="10598312"/>
    <x v="0"/>
    <x v="2"/>
    <n v="0"/>
    <m/>
    <m/>
    <m/>
    <m/>
    <m/>
    <m/>
    <m/>
    <m/>
    <m/>
    <m/>
    <m/>
    <m/>
    <m/>
    <m/>
    <m/>
    <m/>
    <m/>
    <m/>
    <m/>
    <m/>
    <m/>
    <m/>
    <m/>
    <m/>
    <m/>
  </r>
  <r>
    <s v="0.3.2"/>
    <x v="28"/>
    <s v="Gender"/>
    <s v="Gender"/>
    <s v="Gender"/>
    <s v="string"/>
    <m/>
    <m/>
    <m/>
    <m/>
    <m/>
    <m/>
    <m/>
    <m/>
    <m/>
    <m/>
    <m/>
    <m/>
    <m/>
    <m/>
    <m/>
    <m/>
    <m/>
    <m/>
    <m/>
    <m/>
    <m/>
    <m/>
    <m/>
    <m/>
    <s v="Demographics"/>
    <s v="Gender is a basic participant characteristic typically collected in the Demographics CRF."/>
    <s v="{&quot;crf_name&quot;: &quot;Demographics&quot;, &quot;rationale&quot;: &quot;Gender is a basic participant characteristic typically collected in the Demographics CRF.&quot;}"/>
    <x v="3"/>
    <s v="High"/>
    <s v="The CRF name exactly matches 'Demographics' and the description about gender aligns with typical demographic data collection."/>
    <s v="HDP00952_952_Data_Dictionary.redcap.vlmd_2025-07-30"/>
    <x v="14"/>
    <n v="10598312"/>
    <x v="0"/>
    <x v="2"/>
    <n v="0"/>
    <m/>
    <m/>
    <m/>
    <m/>
    <m/>
    <m/>
    <m/>
    <m/>
    <m/>
    <m/>
    <m/>
    <m/>
    <m/>
    <m/>
    <m/>
    <m/>
    <m/>
    <m/>
    <m/>
    <m/>
    <m/>
    <m/>
    <m/>
    <m/>
    <m/>
  </r>
  <r>
    <s v="0.3.2"/>
    <x v="28"/>
    <s v="Pregnant"/>
    <s v="Currently Pregnant"/>
    <s v="Currently Pregnant"/>
    <s v="integer"/>
    <m/>
    <m/>
    <m/>
    <s v="0|1"/>
    <m/>
    <m/>
    <m/>
    <s v="0=No|1=Yes"/>
    <m/>
    <m/>
    <m/>
    <m/>
    <m/>
    <m/>
    <m/>
    <m/>
    <m/>
    <m/>
    <m/>
    <m/>
    <m/>
    <m/>
    <m/>
    <m/>
    <s v="Demographics"/>
    <s v="Pregnancy status is typically collected in the Demographics form as part of baseline participant characteristics."/>
    <s v="{&quot;crf_name&quot;:&quot;Demographics&quot;,&quot;rationale&quot;:&quot;Pregnancy status is typically collected in the Demographics form as part of baseline participant characteristics.&quot;}"/>
    <x v="3"/>
    <s v="High"/>
    <s v="The CRF name exactly matches 'Demographics' and the description about pregnancy status aligns with baseline participant characteristics collected in Demographics."/>
    <s v="HDP00952_952_Data_Dictionary.redcap.vlmd_2025-07-30"/>
    <x v="14"/>
    <n v="10598312"/>
    <x v="0"/>
    <x v="2"/>
    <n v="0"/>
    <m/>
    <m/>
    <m/>
    <m/>
    <m/>
    <m/>
    <m/>
    <m/>
    <m/>
    <m/>
    <m/>
    <m/>
    <m/>
    <m/>
    <m/>
    <m/>
    <m/>
    <m/>
    <m/>
    <m/>
    <m/>
    <m/>
    <m/>
    <m/>
    <m/>
  </r>
  <r>
    <s v="0.3.2"/>
    <x v="28"/>
    <s v="Race_collapsed"/>
    <s v="Race"/>
    <s v="Race"/>
    <s v="integer"/>
    <m/>
    <m/>
    <m/>
    <s v="1|2|3|4|5|6|7|8|9"/>
    <m/>
    <m/>
    <m/>
    <s v="1=Black|2=Asian/Pacific Islander|3=White|4=Declined|5=Inuit|6=Hispanic|7=Native American|8=Non-Hispanic|9=Other"/>
    <m/>
    <m/>
    <m/>
    <m/>
    <m/>
    <m/>
    <m/>
    <m/>
    <m/>
    <m/>
    <m/>
    <m/>
    <m/>
    <m/>
    <m/>
    <m/>
    <s v="Demographics"/>
    <s v="The variable 'Race_collapsed' relates to participant race, which is typically collected in the Demographics CRF."/>
    <s v="{&quot;crf_name&quot;:&quot;Demographics&quot;,&quot;rationale&quot;:&quot;The variable 'Race_collapsed' relates to participant race, which is typically collected in the Demographics CRF.&quot;}"/>
    <x v="3"/>
    <s v="High"/>
    <s v="The CRF name exactly matches 'Demographics' and the variable description about race aligns with demographic data collection."/>
    <s v="HDP00952_952_Data_Dictionary.redcap.vlmd_2025-07-30"/>
    <x v="14"/>
    <n v="10598312"/>
    <x v="0"/>
    <x v="2"/>
    <n v="0"/>
    <m/>
    <m/>
    <m/>
    <m/>
    <m/>
    <m/>
    <m/>
    <m/>
    <m/>
    <m/>
    <m/>
    <m/>
    <m/>
    <m/>
    <m/>
    <m/>
    <m/>
    <m/>
    <m/>
    <m/>
    <m/>
    <m/>
    <m/>
    <m/>
    <m/>
  </r>
  <r>
    <s v="0.3.2"/>
    <x v="29"/>
    <s v="UniqueID"/>
    <s v="Unique patient ID"/>
    <s v="Unique patient ID"/>
    <s v="string"/>
    <m/>
    <m/>
    <m/>
    <m/>
    <m/>
    <m/>
    <m/>
    <m/>
    <m/>
    <m/>
    <m/>
    <m/>
    <m/>
    <m/>
    <m/>
    <m/>
    <m/>
    <m/>
    <m/>
    <m/>
    <m/>
    <m/>
    <m/>
    <m/>
    <s v="Demographics"/>
    <s v="Unique patient ID variables are typically collected in the Demographics form to identify subjects."/>
    <s v="{&quot;crf_name&quot;:&quot;Demographics&quot;,&quot;rationale&quot;:&quot;Unique patient ID variables are typically collected in the Demographics form to identify subjects.&quot;}"/>
    <x v="3"/>
    <s v="High"/>
    <s v="The CRF name exactly matches the HEAL Core CRF 'Demographics' and the description aligns with typical demographic data collection."/>
    <s v="HDP00952_952_Data_Dictionary.redcap.vlmd_2025-07-30"/>
    <x v="14"/>
    <n v="10598312"/>
    <x v="0"/>
    <x v="2"/>
    <n v="0"/>
    <m/>
    <m/>
    <m/>
    <m/>
    <m/>
    <m/>
    <m/>
    <m/>
    <m/>
    <m/>
    <m/>
    <m/>
    <m/>
    <m/>
    <m/>
    <m/>
    <m/>
    <m/>
    <m/>
    <m/>
    <m/>
    <m/>
    <m/>
    <m/>
    <m/>
  </r>
  <r>
    <s v="0.3.2"/>
    <x v="30"/>
    <s v="first_name"/>
    <s v="What is your first name?"/>
    <s v="What is your first name?"/>
    <s v="string"/>
    <m/>
    <m/>
    <m/>
    <m/>
    <m/>
    <m/>
    <m/>
    <m/>
    <m/>
    <m/>
    <m/>
    <m/>
    <m/>
    <m/>
    <m/>
    <m/>
    <m/>
    <m/>
    <m/>
    <m/>
    <m/>
    <m/>
    <m/>
    <m/>
    <s v="Demographics"/>
    <s v="The variable 'first_name' is typically collected in demographic forms capturing participant identity information."/>
    <s v="{&quot;crf_name&quot;:&quot;Demographics&quot;,&quot;rationale&quot;:&quot;The variable 'first_name' is typically collected in demographic forms capturing participant identity information.&quot;}"/>
    <x v="3"/>
    <s v="High"/>
    <s v="The CRF name exactly matches 'Demographics' and the variable 'first_name' aligns with typical demographic data collection."/>
    <s v="HDP00980_iHOPE Aim1 DataDictionary.redcap.vlmd_2025-07-30"/>
    <x v="15"/>
    <n v="10536153"/>
    <x v="0"/>
    <x v="0"/>
    <n v="0"/>
    <m/>
    <m/>
    <m/>
    <m/>
    <m/>
    <m/>
    <m/>
    <m/>
    <m/>
    <m/>
    <m/>
    <m/>
    <m/>
    <m/>
    <m/>
    <m/>
    <m/>
    <m/>
    <m/>
    <m/>
    <m/>
    <m/>
    <m/>
    <m/>
    <m/>
  </r>
  <r>
    <s v="0.3.2"/>
    <x v="30"/>
    <s v="last_name"/>
    <s v="What is your last name?"/>
    <s v="What is your last name?"/>
    <s v="string"/>
    <m/>
    <m/>
    <m/>
    <m/>
    <m/>
    <m/>
    <m/>
    <m/>
    <m/>
    <m/>
    <m/>
    <m/>
    <m/>
    <m/>
    <m/>
    <m/>
    <m/>
    <m/>
    <m/>
    <m/>
    <m/>
    <m/>
    <m/>
    <m/>
    <s v="Demographics"/>
    <s v="The variable 'last_name' capturing participant's surname typically belongs to the Demographics CRF, which collects basic participant identification information."/>
    <s v="{&quot;crf_name&quot;:&quot;Demographics&quot;,&quot;rationale&quot;:&quot;The variable 'last_name' capturing participant's surname typically belongs to the Demographics CRF, which collects basic participant identification information.&quot;}"/>
    <x v="3"/>
    <s v="High"/>
    <s v="The CRF name exactly matches 'Demographics' and the variable 'last_name' aligns with typical demographic data collection."/>
    <s v="HDP00980_iHOPE Aim1 DataDictionary.redcap.vlmd_2025-07-30"/>
    <x v="15"/>
    <n v="10536153"/>
    <x v="0"/>
    <x v="0"/>
    <n v="0"/>
    <m/>
    <m/>
    <m/>
    <m/>
    <m/>
    <m/>
    <m/>
    <m/>
    <m/>
    <m/>
    <m/>
    <m/>
    <m/>
    <m/>
    <m/>
    <m/>
    <m/>
    <m/>
    <m/>
    <m/>
    <m/>
    <m/>
    <m/>
    <m/>
    <m/>
  </r>
  <r>
    <s v="0.3.2"/>
    <x v="27"/>
    <s v="dob"/>
    <s v="What is your date of birth?"/>
    <s v="What is your date of birth?"/>
    <s v="date"/>
    <s v="any"/>
    <m/>
    <m/>
    <m/>
    <m/>
    <m/>
    <m/>
    <m/>
    <m/>
    <m/>
    <m/>
    <m/>
    <m/>
    <m/>
    <m/>
    <m/>
    <m/>
    <m/>
    <m/>
    <m/>
    <m/>
    <m/>
    <m/>
    <m/>
    <s v="Demographics"/>
    <s v="The variable 'dob' (date of birth) is a fundamental demographic characteristic collected on the Demographics CRF."/>
    <s v="{&quot;crf_name&quot;:&quot;Demographics&quot;,&quot;rationale&quot;:&quot;The variable 'dob' (date of birth) is a fundamental demographic characteristic collected on the Demographics CRF.&quot;}"/>
    <x v="3"/>
    <s v="High"/>
    <s v="The CRF name exactly matches 'Demographics' and the variable 'dob' aligns with demographic data collection."/>
    <s v="HDP00980_iHOPE Aim1 DataDictionary.redcap.vlmd_2025-07-30"/>
    <x v="15"/>
    <n v="10536153"/>
    <x v="0"/>
    <x v="0"/>
    <n v="0"/>
    <m/>
    <m/>
    <m/>
    <m/>
    <m/>
    <m/>
    <m/>
    <m/>
    <m/>
    <m/>
    <m/>
    <m/>
    <m/>
    <m/>
    <m/>
    <m/>
    <m/>
    <m/>
    <m/>
    <m/>
    <m/>
    <m/>
    <m/>
    <m/>
    <m/>
  </r>
  <r>
    <s v="0.3.2"/>
    <x v="27"/>
    <s v="age"/>
    <s v="What is your age?"/>
    <s v="What is your age?"/>
    <s v="number"/>
    <m/>
    <m/>
    <m/>
    <m/>
    <m/>
    <m/>
    <m/>
    <m/>
    <m/>
    <m/>
    <m/>
    <m/>
    <m/>
    <m/>
    <m/>
    <m/>
    <m/>
    <m/>
    <m/>
    <m/>
    <m/>
    <m/>
    <m/>
    <m/>
    <s v="Demographics"/>
    <s v="The variable 'age' corresponds to basic participant information typically collected in the Demographics form."/>
    <s v="{&quot;crf_name&quot;:&quot;Demographics&quot;,&quot;rationale&quot;:&quot;The variable 'age' corresponds to basic participant information typically collected in the Demographics form.&quot;}"/>
    <x v="3"/>
    <s v="High"/>
    <s v="The CRF name exactly matches 'Demographics' and the variable 'age' aligns with typical demographic data."/>
    <s v="HDP00980_iHOPE Aim1 DataDictionary.redcap.vlmd_2025-07-30"/>
    <x v="15"/>
    <n v="10536153"/>
    <x v="0"/>
    <x v="0"/>
    <n v="0"/>
    <m/>
    <m/>
    <m/>
    <m/>
    <m/>
    <m/>
    <m/>
    <m/>
    <m/>
    <m/>
    <m/>
    <m/>
    <m/>
    <m/>
    <m/>
    <m/>
    <m/>
    <m/>
    <m/>
    <m/>
    <m/>
    <m/>
    <m/>
    <m/>
    <m/>
  </r>
  <r>
    <s v="0.3.2"/>
    <x v="27"/>
    <s v="sexatbirth"/>
    <s v="What was your sex at birth?"/>
    <s v="What was your sex at birth?"/>
    <s v="integer"/>
    <m/>
    <m/>
    <m/>
    <s v="1|2|3|4|5"/>
    <m/>
    <m/>
    <m/>
    <s v="1=Male|2=Female|3=Intersex|4=Unknown|5=Prefer not to answer"/>
    <m/>
    <m/>
    <m/>
    <m/>
    <m/>
    <m/>
    <m/>
    <m/>
    <m/>
    <m/>
    <m/>
    <m/>
    <m/>
    <m/>
    <m/>
    <m/>
    <s v="Demographics"/>
    <s v="The variable 'sexatbirth' directly relates to basic participant characteristics typically captured in the Demographics CRF."/>
    <s v="{&quot;crf_name&quot;:&quot;Demographics&quot;,&quot;rationale&quot;:&quot;The variable 'sexatbirth' directly relates to basic participant characteristics typically captured in the Demographics CRF.&quot;}"/>
    <x v="3"/>
    <s v="High"/>
    <s v="The CRF name exactly matches 'Demographics' and the variable 'sexatbirth' aligns with demographic data."/>
    <s v="HDP00980_iHOPE Aim1 DataDictionary.redcap.vlmd_2025-07-30"/>
    <x v="15"/>
    <n v="10536153"/>
    <x v="0"/>
    <x v="0"/>
    <n v="0"/>
    <m/>
    <m/>
    <m/>
    <m/>
    <m/>
    <m/>
    <m/>
    <m/>
    <m/>
    <m/>
    <m/>
    <m/>
    <m/>
    <m/>
    <m/>
    <m/>
    <m/>
    <m/>
    <m/>
    <m/>
    <m/>
    <m/>
    <m/>
    <m/>
    <m/>
  </r>
  <r>
    <s v="0.3.2"/>
    <x v="27"/>
    <s v="gender_id"/>
    <s v="What gender do you identify as?"/>
    <s v="What gender do you identify as?"/>
    <s v="integer"/>
    <m/>
    <m/>
    <m/>
    <s v="1|2|3|4|5"/>
    <m/>
    <m/>
    <m/>
    <s v="1=Male|2=Female|3=Non-binary|4=Other (please specify)|5=Prefer not to answer"/>
    <m/>
    <m/>
    <m/>
    <m/>
    <m/>
    <m/>
    <m/>
    <m/>
    <m/>
    <m/>
    <m/>
    <m/>
    <m/>
    <m/>
    <m/>
    <m/>
    <s v="Demographics"/>
    <s v="The variable 'gender_id' and its description align directly with the Demographics form capturing participant identity details."/>
    <s v="{&quot;crf_name&quot;:&quot;Demographics&quot;,&quot;rationale&quot;:&quot;The variable 'gender_id' and its description align directly with the Demographics form capturing participant identity details.&quot;}"/>
    <x v="3"/>
    <s v="High"/>
    <s v="The CRF name exactly matches 'Demographics' and the variable description aligns with capturing participant identity details."/>
    <s v="HDP00980_iHOPE Aim1 DataDictionary.redcap.vlmd_2025-07-30"/>
    <x v="15"/>
    <n v="10536153"/>
    <x v="0"/>
    <x v="0"/>
    <n v="0"/>
    <m/>
    <m/>
    <m/>
    <m/>
    <m/>
    <m/>
    <m/>
    <m/>
    <m/>
    <m/>
    <m/>
    <m/>
    <m/>
    <m/>
    <m/>
    <m/>
    <m/>
    <m/>
    <m/>
    <m/>
    <m/>
    <m/>
    <m/>
    <m/>
    <m/>
  </r>
  <r>
    <s v="0.3.2"/>
    <x v="27"/>
    <s v="specify_gender"/>
    <s v="Please specify"/>
    <s v="Please specify"/>
    <s v="string"/>
    <m/>
    <m/>
    <m/>
    <m/>
    <m/>
    <m/>
    <m/>
    <m/>
    <m/>
    <m/>
    <m/>
    <m/>
    <m/>
    <m/>
    <m/>
    <m/>
    <m/>
    <m/>
    <m/>
    <m/>
    <m/>
    <m/>
    <m/>
    <m/>
    <s v="Demographics"/>
    <s v="The variable 'specify_gender' relates to participant demographic details, aligning with the Demographics CRF."/>
    <s v="{&quot;crf_name&quot;:&quot;Demographics&quot;,&quot;rationale&quot;:&quot;The variable 'specify_gender' relates to participant demographic details, aligning with the Demographics CRF.&quot;}"/>
    <x v="3"/>
    <s v="High"/>
    <s v="The CRF name exactly matches 'Demographics' and the variable description relates directly to participant demographic details."/>
    <s v="HDP00980_iHOPE Aim1 DataDictionary.redcap.vlmd_2025-07-30"/>
    <x v="15"/>
    <n v="10536153"/>
    <x v="0"/>
    <x v="0"/>
    <n v="0"/>
    <m/>
    <m/>
    <m/>
    <m/>
    <m/>
    <m/>
    <m/>
    <m/>
    <m/>
    <m/>
    <m/>
    <m/>
    <m/>
    <m/>
    <m/>
    <m/>
    <m/>
    <m/>
    <m/>
    <m/>
    <m/>
    <m/>
    <m/>
    <m/>
    <m/>
  </r>
  <r>
    <s v="0.3.2"/>
    <x v="27"/>
    <s v="ethnicity"/>
    <s v="What is your ethnicity?"/>
    <s v="What is your ethnicity?"/>
    <s v="integer"/>
    <m/>
    <m/>
    <m/>
    <s v="1|2|3|4|5"/>
    <m/>
    <m/>
    <m/>
    <s v="1=Hispanic or Latino|2=Non Hispanic or Latino|3=Unknown|4=Not Reported|5=Prefer not to answer"/>
    <m/>
    <m/>
    <m/>
    <m/>
    <m/>
    <m/>
    <m/>
    <m/>
    <m/>
    <m/>
    <m/>
    <m/>
    <m/>
    <m/>
    <m/>
    <m/>
    <s v="Demographics"/>
    <s v="The variable 'ethnicity' is a standard demographic characteristic typically collected in the Demographics CRF."/>
    <s v="{&quot;crf_name&quot;:&quot;Demographics&quot;,&quot;rationale&quot;:&quot;The variable 'ethnicity' is a standard demographic characteristic typically collected in the Demographics CRF.&quot;}"/>
    <x v="3"/>
    <s v="High"/>
    <s v="The CRF name exactly matches 'Demographics' and the variable 'ethnicity' is a standard demographic characteristic collected in this CRF."/>
    <s v="HDP00980_iHOPE Aim1 DataDictionary.redcap.vlmd_2025-07-30"/>
    <x v="15"/>
    <n v="10536153"/>
    <x v="0"/>
    <x v="0"/>
    <n v="0"/>
    <m/>
    <m/>
    <m/>
    <m/>
    <m/>
    <m/>
    <m/>
    <m/>
    <m/>
    <m/>
    <m/>
    <m/>
    <m/>
    <m/>
    <m/>
    <m/>
    <m/>
    <m/>
    <m/>
    <m/>
    <m/>
    <m/>
    <m/>
    <m/>
    <m/>
  </r>
  <r>
    <s v="0.3.2"/>
    <x v="27"/>
    <s v="race___1"/>
    <s v="Race: American Indian or Alaska Native"/>
    <s v="Which race best describes you? (Choose all that apply)[choice=American Indian or Alaska Native]"/>
    <s v="boolean"/>
    <m/>
    <m/>
    <m/>
    <s v="0|1"/>
    <m/>
    <m/>
    <m/>
    <s v="0=Unchecked|1=Checked"/>
    <m/>
    <m/>
    <m/>
    <m/>
    <m/>
    <m/>
    <m/>
    <m/>
    <m/>
    <m/>
    <m/>
    <m/>
    <m/>
    <m/>
    <m/>
    <m/>
    <s v="Demographics"/>
    <s v="The variable pertains to race selection, which is typically collected in the Demographics CRF."/>
    <s v="{&quot;crf_name&quot;:&quot;Demographics&quot;,&quot;rationale&quot;:&quot;The variable pertains to race selection, which is typically collected in the Demographics CRF.&quot;}"/>
    <x v="3"/>
    <s v="High"/>
    <s v="The CRF name exactly matches 'Demographics' and the variable description about race selection aligns with demographic data collection."/>
    <s v="HDP00980_iHOPE Aim1 DataDictionary.redcap.vlmd_2025-07-30"/>
    <x v="15"/>
    <n v="10536153"/>
    <x v="0"/>
    <x v="0"/>
    <n v="0"/>
    <m/>
    <m/>
    <m/>
    <m/>
    <m/>
    <m/>
    <m/>
    <m/>
    <m/>
    <m/>
    <m/>
    <m/>
    <m/>
    <m/>
    <m/>
    <m/>
    <m/>
    <m/>
    <m/>
    <m/>
    <m/>
    <m/>
    <m/>
    <m/>
    <m/>
  </r>
  <r>
    <s v="0.3.2"/>
    <x v="27"/>
    <s v="race___2"/>
    <s v="Race: Asian"/>
    <s v="Which race best describes you? (Choose all that apply)[choice=Asian]"/>
    <s v="boolean"/>
    <m/>
    <m/>
    <m/>
    <s v="0|1"/>
    <m/>
    <m/>
    <m/>
    <s v="0=Unchecked|1=Checked"/>
    <m/>
    <m/>
    <m/>
    <m/>
    <m/>
    <m/>
    <m/>
    <m/>
    <m/>
    <m/>
    <m/>
    <m/>
    <m/>
    <m/>
    <m/>
    <m/>
    <s v="Demographics"/>
    <s v="The variable pertains to race, which is typically collected in the Demographics form."/>
    <s v="{&quot;crf_name&quot;:&quot;Demographics&quot;,&quot;rationale&quot;:&quot;The variable pertains to race, which is typically collected in the Demographics form.&quot;}"/>
    <x v="3"/>
    <s v="High"/>
    <s v="The CRF name exactly matches 'Demographics' and the variable description about race aligns with demographic data collection."/>
    <s v="HDP00980_iHOPE Aim1 DataDictionary.redcap.vlmd_2025-07-30"/>
    <x v="15"/>
    <n v="10536153"/>
    <x v="0"/>
    <x v="0"/>
    <n v="0"/>
    <m/>
    <m/>
    <m/>
    <m/>
    <m/>
    <m/>
    <m/>
    <m/>
    <m/>
    <m/>
    <m/>
    <m/>
    <m/>
    <m/>
    <m/>
    <m/>
    <m/>
    <m/>
    <m/>
    <m/>
    <m/>
    <m/>
    <m/>
    <m/>
    <m/>
  </r>
  <r>
    <s v="0.3.2"/>
    <x v="27"/>
    <s v="race___3"/>
    <s v="Race: Black or African American"/>
    <s v="Which race best describes you? (Choose all that apply)[choice=Black or African American]"/>
    <s v="boolean"/>
    <m/>
    <m/>
    <m/>
    <s v="0|1"/>
    <m/>
    <m/>
    <m/>
    <s v="0=Unchecked|1=Checked"/>
    <m/>
    <m/>
    <m/>
    <m/>
    <m/>
    <m/>
    <m/>
    <m/>
    <m/>
    <m/>
    <m/>
    <m/>
    <m/>
    <m/>
    <m/>
    <m/>
    <s v="Demographics"/>
    <s v="The variable pertains to race information collected in the Demographics form."/>
    <s v="{&quot;crf_name&quot;:&quot;Demographics&quot;,&quot;rationale&quot;:&quot;The variable pertains to race information collected in the Demographics form.&quot;}"/>
    <x v="3"/>
    <s v="High"/>
    <s v="The CRF name exactly matches 'Demographics' and the variable description about race information aligns with demographic data."/>
    <s v="HDP00980_iHOPE Aim1 DataDictionary.redcap.vlmd_2025-07-30"/>
    <x v="15"/>
    <n v="10536153"/>
    <x v="0"/>
    <x v="0"/>
    <n v="0"/>
    <m/>
    <m/>
    <m/>
    <m/>
    <m/>
    <m/>
    <m/>
    <m/>
    <m/>
    <m/>
    <m/>
    <m/>
    <m/>
    <m/>
    <m/>
    <m/>
    <m/>
    <m/>
    <m/>
    <m/>
    <m/>
    <m/>
    <m/>
    <m/>
    <m/>
  </r>
  <r>
    <s v="0.3.2"/>
    <x v="27"/>
    <s v="race___4"/>
    <s v="Race: Native Hawaiian or Pacific Islander"/>
    <s v="Which race best describes you? (Choose all that apply)[choice=Native Hawaiian or Pacific Islander]"/>
    <s v="boolean"/>
    <m/>
    <m/>
    <m/>
    <s v="0|1"/>
    <m/>
    <m/>
    <m/>
    <s v="0=Unchecked|1=Checked"/>
    <m/>
    <m/>
    <m/>
    <m/>
    <m/>
    <m/>
    <m/>
    <m/>
    <m/>
    <m/>
    <m/>
    <m/>
    <m/>
    <m/>
    <m/>
    <m/>
    <s v="Demographics"/>
    <s v="The variable pertains to race classification, which is typically collected in the Demographics CRF."/>
    <s v="{&quot;crf_name&quot;:&quot;Demographics&quot;,&quot;rationale&quot;:&quot;The variable pertains to race classification, which is typically collected in the Demographics CRF.&quot;}"/>
    <x v="3"/>
    <s v="High"/>
    <s v="The CRF name exactly matches 'Demographics' and the variable description about race classification aligns with demographic data collection."/>
    <s v="HDP00980_iHOPE Aim1 DataDictionary.redcap.vlmd_2025-07-30"/>
    <x v="15"/>
    <n v="10536153"/>
    <x v="0"/>
    <x v="0"/>
    <n v="0"/>
    <m/>
    <m/>
    <m/>
    <m/>
    <m/>
    <m/>
    <m/>
    <m/>
    <m/>
    <m/>
    <m/>
    <m/>
    <m/>
    <m/>
    <m/>
    <m/>
    <m/>
    <m/>
    <m/>
    <m/>
    <m/>
    <m/>
    <m/>
    <m/>
    <m/>
  </r>
  <r>
    <s v="0.3.2"/>
    <x v="27"/>
    <s v="race___5"/>
    <s v="Race: White"/>
    <s v="Which race best describes you? (Choose all that apply)[choice=White]"/>
    <s v="boolean"/>
    <m/>
    <m/>
    <m/>
    <s v="0|1"/>
    <m/>
    <m/>
    <m/>
    <s v="0=Unchecked|1=Checked"/>
    <m/>
    <m/>
    <m/>
    <m/>
    <m/>
    <m/>
    <m/>
    <m/>
    <m/>
    <m/>
    <m/>
    <m/>
    <m/>
    <m/>
    <m/>
    <m/>
    <s v="Demographics"/>
    <s v="The variable pertains to the participant's race, which is typically collected in the Demographics form."/>
    <s v="{&quot;crf_name&quot;:&quot;Demographics&quot;,&quot;rationale&quot;:&quot;The variable pertains to the participant's race, which is typically collected in the Demographics form.&quot;}"/>
    <x v="3"/>
    <s v="High"/>
    <s v="The CRF name exactly matches 'Demographics' and the variable description about participant's race aligns with demographic data collection."/>
    <s v="HDP00980_iHOPE Aim1 DataDictionary.redcap.vlmd_2025-07-30"/>
    <x v="15"/>
    <n v="10536153"/>
    <x v="0"/>
    <x v="0"/>
    <n v="0"/>
    <m/>
    <m/>
    <m/>
    <m/>
    <m/>
    <m/>
    <m/>
    <m/>
    <m/>
    <m/>
    <m/>
    <m/>
    <m/>
    <m/>
    <m/>
    <m/>
    <m/>
    <m/>
    <m/>
    <m/>
    <m/>
    <m/>
    <m/>
    <m/>
    <m/>
  </r>
  <r>
    <s v="0.3.2"/>
    <x v="27"/>
    <s v="race___6"/>
    <s v="Race: Unknown"/>
    <s v="Which race best describes you? (Choose all that apply)[choice=Unknown]"/>
    <s v="boolean"/>
    <m/>
    <m/>
    <m/>
    <s v="0|1"/>
    <m/>
    <m/>
    <m/>
    <s v="0=Unchecked|1=Checked"/>
    <m/>
    <m/>
    <m/>
    <m/>
    <m/>
    <m/>
    <m/>
    <m/>
    <m/>
    <m/>
    <m/>
    <m/>
    <m/>
    <m/>
    <m/>
    <m/>
    <s v="Demographics"/>
    <s v="The variable pertains to race, a typical demographic attribute collected on the Demographics CRF."/>
    <s v="{&quot;crf_name&quot;:&quot;Demographics&quot;,&quot;rationale&quot;:&quot;The variable pertains to race, a typical demographic attribute collected on the Demographics CRF.&quot;}"/>
    <x v="3"/>
    <s v="High"/>
    <s v="The CRF name exactly matches 'Demographics' and the variable description about race aligns with typical demographic data collected in this CRF."/>
    <s v="HDP00980_iHOPE Aim1 DataDictionary.redcap.vlmd_2025-07-30"/>
    <x v="15"/>
    <n v="10536153"/>
    <x v="0"/>
    <x v="0"/>
    <n v="0"/>
    <m/>
    <m/>
    <m/>
    <m/>
    <m/>
    <m/>
    <m/>
    <m/>
    <m/>
    <m/>
    <m/>
    <m/>
    <m/>
    <m/>
    <m/>
    <m/>
    <m/>
    <m/>
    <m/>
    <m/>
    <m/>
    <m/>
    <m/>
    <m/>
    <m/>
  </r>
  <r>
    <s v="0.3.2"/>
    <x v="27"/>
    <s v="race___7"/>
    <s v="Race: Not Reported"/>
    <s v="Which race best describes you? (Choose all that apply)[choice=Not Reported]"/>
    <s v="boolean"/>
    <m/>
    <m/>
    <m/>
    <s v="0|1"/>
    <m/>
    <m/>
    <m/>
    <s v="0=Unchecked|1=Checked"/>
    <m/>
    <m/>
    <m/>
    <m/>
    <m/>
    <m/>
    <m/>
    <m/>
    <m/>
    <m/>
    <m/>
    <m/>
    <m/>
    <m/>
    <m/>
    <m/>
    <s v="Demographics"/>
    <s v="The variable pertains to race information typically collected in the Demographics form."/>
    <s v="{&quot;crf_name&quot;:&quot;Demographics&quot;,&quot;rationale&quot;:&quot;The variable pertains to race information typically collected in the Demographics form.&quot;}"/>
    <x v="3"/>
    <s v="High"/>
    <s v="The CRF name exactly matches 'Demographics' and the variable description about race information aligns with demographic data collection."/>
    <s v="HDP00980_iHOPE Aim1 DataDictionary.redcap.vlmd_2025-07-30"/>
    <x v="15"/>
    <n v="10536153"/>
    <x v="0"/>
    <x v="0"/>
    <n v="0"/>
    <m/>
    <m/>
    <m/>
    <m/>
    <m/>
    <m/>
    <m/>
    <m/>
    <m/>
    <m/>
    <m/>
    <m/>
    <m/>
    <m/>
    <m/>
    <m/>
    <m/>
    <m/>
    <m/>
    <m/>
    <m/>
    <m/>
    <m/>
    <m/>
    <m/>
  </r>
  <r>
    <s v="0.3.2"/>
    <x v="27"/>
    <s v="race___8"/>
    <s v="Race: Prefer not to answer"/>
    <s v="Which race best describes you? (Choose all that apply)[choice=Prefer not to answer]"/>
    <s v="boolean"/>
    <m/>
    <m/>
    <m/>
    <s v="0|1"/>
    <m/>
    <m/>
    <m/>
    <s v="0=Unchecked|1=Checked"/>
    <m/>
    <m/>
    <m/>
    <m/>
    <m/>
    <m/>
    <m/>
    <m/>
    <m/>
    <m/>
    <m/>
    <m/>
    <m/>
    <m/>
    <m/>
    <m/>
    <s v="Demographics"/>
    <s v="Variable relates to participant race information typically collected in the Demographics form."/>
    <s v="{&quot;crf_name&quot;:&quot;Demographics&quot;,&quot;rationale&quot;:&quot;Variable relates to participant race information typically collected in the Demographics form.&quot;}"/>
    <x v="3"/>
    <s v="High"/>
    <s v="The CRF name exactly matches 'Demographics' and the variable description about participant race aligns with typical demographic data collection."/>
    <s v="HDP00980_iHOPE Aim1 DataDictionary.redcap.vlmd_2025-07-30"/>
    <x v="15"/>
    <n v="10536153"/>
    <x v="0"/>
    <x v="0"/>
    <n v="0"/>
    <m/>
    <m/>
    <m/>
    <m/>
    <m/>
    <m/>
    <m/>
    <m/>
    <m/>
    <m/>
    <m/>
    <m/>
    <m/>
    <m/>
    <m/>
    <m/>
    <m/>
    <m/>
    <m/>
    <m/>
    <m/>
    <m/>
    <m/>
    <m/>
    <m/>
  </r>
  <r>
    <s v="0.3.2"/>
    <x v="27"/>
    <s v="edu_status"/>
    <s v="What is the highest level of education you have completed?"/>
    <s v="What is the highest level of education you have completed?"/>
    <s v="integer"/>
    <m/>
    <m/>
    <m/>
    <s v="1|2|3|4|5|6|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s v="Demographics"/>
    <s v="The variable 'edu_status' pertains to education level, which is typically collected in the Demographics form."/>
    <s v="{&quot;crf_name&quot;:&quot;Demographics&quot;,&quot;rationale&quot;:&quot;The variable 'edu_status' pertains to education level, which is typically collected in the Demographics form.&quot;}"/>
    <x v="3"/>
    <s v="High"/>
    <s v="The CRF name exactly matches 'Demographics' and the variable description about education level aligns with typical demographic data."/>
    <s v="HDP00980_iHOPE Aim1 DataDictionary.redcap.vlmd_2025-07-30"/>
    <x v="15"/>
    <n v="10536153"/>
    <x v="0"/>
    <x v="0"/>
    <n v="0"/>
    <m/>
    <m/>
    <m/>
    <m/>
    <m/>
    <m/>
    <m/>
    <m/>
    <m/>
    <m/>
    <m/>
    <m/>
    <m/>
    <m/>
    <m/>
    <m/>
    <m/>
    <m/>
    <m/>
    <m/>
    <m/>
    <m/>
    <m/>
    <m/>
    <m/>
  </r>
  <r>
    <s v="0.3.2"/>
    <x v="27"/>
    <s v="employment_status"/>
    <s v="What is your current employment status?"/>
    <s v="What is your current employment status?"/>
    <s v="integer"/>
    <m/>
    <m/>
    <m/>
    <s v="1|2|3|4"/>
    <m/>
    <m/>
    <m/>
    <s v="1=Full-time employment|2=Part-time employment|3=Unemployed|4=Prefer not to answer"/>
    <m/>
    <m/>
    <m/>
    <m/>
    <m/>
    <m/>
    <m/>
    <m/>
    <m/>
    <m/>
    <m/>
    <m/>
    <m/>
    <m/>
    <m/>
    <m/>
    <s v="Demographics"/>
    <s v="The variable 'employment_status' aligns with demographic information collected about participants' current employment."/>
    <s v="{&quot;crf_name&quot;:&quot;Demographics&quot;,&quot;rationale&quot;:&quot;The variable 'employment_status' aligns with demographic information collected about participants' current employment.&quot;}"/>
    <x v="3"/>
    <s v="High"/>
    <s v="The CRF name exactly matches 'Demographics' and the variable 'employment_status' is consistent with demographic data."/>
    <s v="HDP00980_iHOPE Aim1 DataDictionary.redcap.vlmd_2025-07-30"/>
    <x v="15"/>
    <n v="10536153"/>
    <x v="0"/>
    <x v="0"/>
    <n v="0"/>
    <m/>
    <m/>
    <m/>
    <m/>
    <m/>
    <m/>
    <m/>
    <m/>
    <m/>
    <m/>
    <m/>
    <m/>
    <m/>
    <m/>
    <m/>
    <m/>
    <m/>
    <m/>
    <m/>
    <m/>
    <m/>
    <m/>
    <m/>
    <m/>
    <m/>
  </r>
  <r>
    <s v="0.3.2"/>
    <x v="27"/>
    <s v="rel_status"/>
    <s v="What category best describes your current relationship status?"/>
    <s v="What category best describes your current relationship status?"/>
    <s v="integer"/>
    <m/>
    <m/>
    <m/>
    <s v="1|2|3|4|5|6|7"/>
    <m/>
    <m/>
    <m/>
    <s v="1=Divorced|2=Married|3=Never Married|4=Separated|5=Widowed|6=Domestic Partner|7=Prefer not to answer"/>
    <m/>
    <m/>
    <m/>
    <m/>
    <m/>
    <m/>
    <m/>
    <m/>
    <m/>
    <m/>
    <m/>
    <m/>
    <m/>
    <m/>
    <m/>
    <m/>
    <s v="Demographics"/>
    <s v="The variable 'rel_status' pertains to relationship status, which is typically collected in the Demographics form."/>
    <s v="{&quot;crf_name&quot;:&quot;Demographics&quot;,&quot;rationale&quot;:&quot;The variable 'rel_status' pertains to relationship status, which is typically collected in the Demographics form.&quot;}"/>
    <x v="3"/>
    <s v="High"/>
    <s v="The CRF name exactly matches 'Demographics' and the variable description about relationship status aligns with demographic data collection."/>
    <s v="HDP00980_iHOPE Aim1 DataDictionary.redcap.vlmd_2025-07-30"/>
    <x v="15"/>
    <n v="10536153"/>
    <x v="0"/>
    <x v="0"/>
    <n v="0"/>
    <m/>
    <m/>
    <m/>
    <m/>
    <m/>
    <m/>
    <m/>
    <m/>
    <m/>
    <m/>
    <m/>
    <m/>
    <m/>
    <m/>
    <m/>
    <m/>
    <m/>
    <m/>
    <m/>
    <m/>
    <m/>
    <m/>
    <m/>
    <m/>
    <m/>
  </r>
  <r>
    <s v="0.3.2"/>
    <x v="27"/>
    <s v="hh_income"/>
    <s v="What is your household income?"/>
    <s v="What is your household income?"/>
    <s v="integer"/>
    <m/>
    <m/>
    <m/>
    <s v="1|2|3|4|5|6|7|8|9|10"/>
    <m/>
    <m/>
    <m/>
    <s v="1=Less than $10,000|2=$10,000--- $24,999|3=$25,000--- $34,999|4=$35,000--- $49,999|5=$50,000--- $74,999|6=$75,000---$99,999|7=$100,000--- $149,999|8=$150,000--- $199,999|9=$200,000 or more|10=Prefer not to answer"/>
    <m/>
    <m/>
    <m/>
    <m/>
    <m/>
    <m/>
    <m/>
    <m/>
    <m/>
    <m/>
    <m/>
    <m/>
    <m/>
    <m/>
    <m/>
    <m/>
    <s v="Demographics"/>
    <s v="The variable 'hh_income' relates directly to household income, which is typically collected in the Demographics CRF."/>
    <s v="{&quot;crf_name&quot;:&quot;Demographics&quot;,&quot;rationale&quot;:&quot;The variable 'hh_income' relates directly to household income, which is typically collected in the Demographics CRF.&quot;}"/>
    <x v="3"/>
    <s v="High"/>
    <s v="The CRF name exactly matches 'Demographics' and the variable 'hh_income' is consistent with demographic data collection."/>
    <s v="HDP00980_iHOPE Aim1 DataDictionary.redcap.vlmd_2025-07-30"/>
    <x v="15"/>
    <n v="10536153"/>
    <x v="0"/>
    <x v="0"/>
    <n v="0"/>
    <m/>
    <m/>
    <m/>
    <m/>
    <m/>
    <m/>
    <m/>
    <m/>
    <m/>
    <m/>
    <m/>
    <m/>
    <m/>
    <m/>
    <m/>
    <m/>
    <m/>
    <m/>
    <m/>
    <m/>
    <m/>
    <m/>
    <m/>
    <m/>
    <m/>
  </r>
  <r>
    <s v="0.3.2"/>
    <x v="27"/>
    <s v="language_fluency___1"/>
    <s v="Language_Fluency: English"/>
    <s v="Which languages are you fluent in? (Choose all that apply)[choice=English]"/>
    <s v="boolean"/>
    <m/>
    <m/>
    <m/>
    <s v="0|1"/>
    <m/>
    <m/>
    <m/>
    <s v="0=Unchecked|1=Checked"/>
    <m/>
    <m/>
    <m/>
    <m/>
    <m/>
    <m/>
    <m/>
    <m/>
    <m/>
    <m/>
    <m/>
    <m/>
    <m/>
    <m/>
    <m/>
    <m/>
    <s v="Demographics"/>
    <s v="The variable pertains to participant background information, fitting the Demographics form context."/>
    <s v="{&quot;crf_name&quot;:&quot;Demographics&quot;,&quot;rationale&quot;:&quot;The variable pertains to participant background information, fitting the Demographics form context.&quot;}"/>
    <x v="3"/>
    <s v="High"/>
    <s v="The CRF name exactly matches 'Demographics' and the variable description aligns with participant background information."/>
    <s v="HDP00980_iHOPE Aim1 DataDictionary.redcap.vlmd_2025-07-30"/>
    <x v="15"/>
    <n v="10536153"/>
    <x v="0"/>
    <x v="0"/>
    <n v="0"/>
    <m/>
    <m/>
    <m/>
    <m/>
    <m/>
    <m/>
    <m/>
    <m/>
    <m/>
    <m/>
    <m/>
    <m/>
    <m/>
    <m/>
    <m/>
    <m/>
    <m/>
    <m/>
    <m/>
    <m/>
    <m/>
    <m/>
    <m/>
    <m/>
    <m/>
  </r>
  <r>
    <s v="0.3.2"/>
    <x v="27"/>
    <s v="language_fluency___2"/>
    <s v="Language_Fluency: Spanish"/>
    <s v="Which languages are you fluent in? (Choose all that apply)[choice=Spanish]"/>
    <s v="boolean"/>
    <m/>
    <m/>
    <m/>
    <s v="0|1"/>
    <m/>
    <m/>
    <m/>
    <s v="0=Unchecked|1=Checked"/>
    <m/>
    <m/>
    <m/>
    <m/>
    <m/>
    <m/>
    <m/>
    <m/>
    <m/>
    <m/>
    <m/>
    <m/>
    <m/>
    <m/>
    <m/>
    <m/>
    <s v="Demographics"/>
    <s v="The variable pertains to language fluency, which is typically collected in the Demographics form."/>
    <s v="{&quot;crf_name&quot;:&quot;Demographics&quot;,&quot;rationale&quot;:&quot;The variable pertains to language fluency, which is typically collected in the Demographics form.&quot;}"/>
    <x v="3"/>
    <s v="High"/>
    <s v="The CRF name exactly matches 'Demographics' and the variable about language fluency aligns with typical demographic data collected."/>
    <s v="HDP00980_iHOPE Aim1 DataDictionary.redcap.vlmd_2025-07-30"/>
    <x v="15"/>
    <n v="10536153"/>
    <x v="0"/>
    <x v="0"/>
    <n v="0"/>
    <m/>
    <m/>
    <m/>
    <m/>
    <m/>
    <m/>
    <m/>
    <m/>
    <m/>
    <m/>
    <m/>
    <m/>
    <m/>
    <m/>
    <m/>
    <m/>
    <m/>
    <m/>
    <m/>
    <m/>
    <m/>
    <m/>
    <m/>
    <m/>
    <m/>
  </r>
  <r>
    <s v="0.3.2"/>
    <x v="27"/>
    <s v="language_fluency___3"/>
    <s v="Language_Fluency: Portuguese"/>
    <s v="Which languages are you fluent in? (Choose all that apply)[choice=Portuguese]"/>
    <s v="boolean"/>
    <m/>
    <m/>
    <m/>
    <s v="0|1"/>
    <m/>
    <m/>
    <m/>
    <s v="0=Unchecked|1=Checked"/>
    <m/>
    <m/>
    <m/>
    <m/>
    <m/>
    <m/>
    <m/>
    <m/>
    <m/>
    <m/>
    <m/>
    <m/>
    <m/>
    <m/>
    <m/>
    <m/>
    <s v="Demographics"/>
    <s v="The variable pertains to language fluency, which is typically collected in the Demographics form."/>
    <s v="{&quot;crf_name&quot;:&quot;Demographics&quot;,&quot;rationale&quot;:&quot;The variable pertains to language fluency, which is typically collected in the Demographics form.&quot;}"/>
    <x v="3"/>
    <s v="High"/>
    <s v="The CRF name exactly matches 'Demographics' and the variable about language fluency is consistent with demographic data collection."/>
    <s v="HDP00980_iHOPE Aim1 DataDictionary.redcap.vlmd_2025-07-30"/>
    <x v="15"/>
    <n v="10536153"/>
    <x v="0"/>
    <x v="0"/>
    <n v="0"/>
    <m/>
    <m/>
    <m/>
    <m/>
    <m/>
    <m/>
    <m/>
    <m/>
    <m/>
    <m/>
    <m/>
    <m/>
    <m/>
    <m/>
    <m/>
    <m/>
    <m/>
    <m/>
    <m/>
    <m/>
    <m/>
    <m/>
    <m/>
    <m/>
    <m/>
  </r>
  <r>
    <s v="0.3.2"/>
    <x v="27"/>
    <s v="language_fluency___4"/>
    <s v="Language_Fluency: Arabic"/>
    <s v="Which languages are you fluent in? (Choose all that apply)[choice=Arabic]"/>
    <s v="boolean"/>
    <m/>
    <m/>
    <m/>
    <s v="0|1"/>
    <m/>
    <m/>
    <m/>
    <s v="0=Unchecked|1=Checked"/>
    <m/>
    <m/>
    <m/>
    <m/>
    <m/>
    <m/>
    <m/>
    <m/>
    <m/>
    <m/>
    <m/>
    <m/>
    <m/>
    <m/>
    <m/>
    <m/>
    <s v="Demographics"/>
    <s v="The variable pertains to participant language fluency, which is typically collected in the Demographics form."/>
    <s v="{&quot;crf_name&quot;:&quot;Demographics&quot;,&quot;rationale&quot;:&quot;The variable pertains to participant language fluency, which is typically collected in the Demographics form.&quot;}"/>
    <x v="3"/>
    <s v="High"/>
    <s v="The CRF name exactly matches 'Demographics' and the variable description about participant language fluency aligns with typical demographic data."/>
    <s v="HDP00980_iHOPE Aim1 DataDictionary.redcap.vlmd_2025-07-30"/>
    <x v="15"/>
    <n v="10536153"/>
    <x v="0"/>
    <x v="0"/>
    <n v="0"/>
    <m/>
    <m/>
    <m/>
    <m/>
    <m/>
    <m/>
    <m/>
    <m/>
    <m/>
    <m/>
    <m/>
    <m/>
    <m/>
    <m/>
    <m/>
    <m/>
    <m/>
    <m/>
    <m/>
    <m/>
    <m/>
    <m/>
    <m/>
    <m/>
    <m/>
  </r>
  <r>
    <s v="0.3.2"/>
    <x v="27"/>
    <s v="language_fluency___5"/>
    <s v="Language_Fluency: Khmer/Cambodian"/>
    <s v="Which languages are you fluent in? (Choose all that apply)[choice=Khmer/Cambodian]"/>
    <s v="boolean"/>
    <m/>
    <m/>
    <m/>
    <s v="0|1"/>
    <m/>
    <m/>
    <m/>
    <s v="0=Unchecked|1=Checked"/>
    <m/>
    <m/>
    <m/>
    <m/>
    <m/>
    <m/>
    <m/>
    <m/>
    <m/>
    <m/>
    <m/>
    <m/>
    <m/>
    <m/>
    <m/>
    <m/>
    <s v="Demographics"/>
    <s v="The variable pertains to language fluency, which is typically collected under demographic information."/>
    <s v="{&quot;crf_name&quot;:&quot;Demographics&quot;,&quot;rationale&quot;:&quot;The variable pertains to language fluency, which is typically collected under demographic information.&quot;}"/>
    <x v="3"/>
    <s v="High"/>
    <s v="The CRF name exactly matches 'Demographics' and the variable description about language fluency aligns with demographic data collection."/>
    <s v="HDP00980_iHOPE Aim1 DataDictionary.redcap.vlmd_2025-07-30"/>
    <x v="15"/>
    <n v="10536153"/>
    <x v="0"/>
    <x v="0"/>
    <n v="0"/>
    <m/>
    <m/>
    <m/>
    <m/>
    <m/>
    <m/>
    <m/>
    <m/>
    <m/>
    <m/>
    <m/>
    <m/>
    <m/>
    <m/>
    <m/>
    <m/>
    <m/>
    <m/>
    <m/>
    <m/>
    <m/>
    <m/>
    <m/>
    <m/>
    <m/>
  </r>
  <r>
    <s v="0.3.2"/>
    <x v="27"/>
    <s v="language_fluency___6"/>
    <s v="Language_Fluency: Other"/>
    <s v="Which languages are you fluent in? (Choose all that apply)[choice=Other]"/>
    <s v="boolean"/>
    <m/>
    <m/>
    <m/>
    <s v="0|1"/>
    <m/>
    <m/>
    <m/>
    <s v="0=Unchecked|1=Checked"/>
    <m/>
    <m/>
    <m/>
    <m/>
    <m/>
    <m/>
    <m/>
    <m/>
    <m/>
    <m/>
    <m/>
    <m/>
    <m/>
    <m/>
    <m/>
    <m/>
    <s v="Demographics"/>
    <s v="The variable pertains to participant language fluency, which is typically collected in the Demographics form."/>
    <s v="{&quot;crf_name&quot;:&quot;Demographics&quot;,&quot;rationale&quot;:&quot;The variable pertains to participant language fluency, which is typically collected in the Demographics form.&quot;}"/>
    <x v="3"/>
    <s v="High"/>
    <s v="The CRF name exactly matches 'Demographics' and the variable about participant language fluency aligns with demographic data collection."/>
    <s v="HDP00980_iHOPE Aim1 DataDictionary.redcap.vlmd_2025-07-30"/>
    <x v="15"/>
    <n v="10536153"/>
    <x v="0"/>
    <x v="0"/>
    <n v="0"/>
    <m/>
    <m/>
    <m/>
    <m/>
    <m/>
    <m/>
    <m/>
    <m/>
    <m/>
    <m/>
    <m/>
    <m/>
    <m/>
    <m/>
    <m/>
    <m/>
    <m/>
    <m/>
    <m/>
    <m/>
    <m/>
    <m/>
    <m/>
    <m/>
    <m/>
  </r>
  <r>
    <s v="0.3.2"/>
    <x v="27"/>
    <s v="language_fluency___7"/>
    <s v="Language_Fluency: Prefer not to answer"/>
    <s v="Which languages are you fluent in? (Choose all that apply)[choice=Prefer not to answer]"/>
    <s v="boolean"/>
    <m/>
    <m/>
    <m/>
    <s v="0|1"/>
    <m/>
    <m/>
    <m/>
    <s v="0=Unchecked|1=Checked"/>
    <m/>
    <m/>
    <m/>
    <m/>
    <m/>
    <m/>
    <m/>
    <m/>
    <m/>
    <m/>
    <m/>
    <m/>
    <m/>
    <m/>
    <m/>
    <m/>
    <s v="Demographics"/>
    <s v="The variable pertains to participant background information, specifically language fluency, which aligns with demographic data collection."/>
    <s v="{&quot;crf_name&quot;:&quot;Demographics&quot;,&quot;rationale&quot;:&quot;The variable pertains to participant background information, specifically language fluency, which aligns with demographic data collection.&quot;}"/>
    <x v="3"/>
    <s v="High"/>
    <s v="The CRF name exactly matches 'Demographics' and the variable description about language fluency aligns with demographic data collection."/>
    <s v="HDP00980_iHOPE Aim1 DataDictionary.redcap.vlmd_2025-07-30"/>
    <x v="15"/>
    <n v="10536153"/>
    <x v="0"/>
    <x v="0"/>
    <n v="0"/>
    <m/>
    <m/>
    <m/>
    <m/>
    <m/>
    <m/>
    <m/>
    <m/>
    <m/>
    <m/>
    <m/>
    <m/>
    <m/>
    <m/>
    <m/>
    <m/>
    <m/>
    <m/>
    <m/>
    <m/>
    <m/>
    <m/>
    <m/>
    <m/>
    <m/>
  </r>
  <r>
    <s v="0.3.2"/>
    <x v="27"/>
    <s v="specify_language_fluency"/>
    <s v="Please specify which languages (list all):"/>
    <s v="Please specify which languages (list all):"/>
    <s v="string"/>
    <m/>
    <m/>
    <m/>
    <m/>
    <m/>
    <m/>
    <m/>
    <m/>
    <m/>
    <m/>
    <m/>
    <m/>
    <m/>
    <m/>
    <m/>
    <m/>
    <m/>
    <m/>
    <m/>
    <m/>
    <m/>
    <m/>
    <m/>
    <m/>
    <s v="Demographics"/>
    <s v="The variable pertains to language fluency, which is typically collected as part of participant demographic information."/>
    <s v="{&quot;crf_name&quot;:&quot;Demographics&quot;,&quot;rationale&quot;:&quot;The variable pertains to language fluency, which is typically collected as part of participant demographic information.&quot;}"/>
    <x v="3"/>
    <s v="High"/>
    <s v="The CRF name exactly matches 'Demographics' and the variable about language fluency aligns with demographic data collection."/>
    <s v="HDP00980_iHOPE Aim1 DataDictionary.redcap.vlmd_2025-07-30"/>
    <x v="15"/>
    <n v="10536153"/>
    <x v="0"/>
    <x v="0"/>
    <n v="0"/>
    <m/>
    <m/>
    <m/>
    <m/>
    <m/>
    <m/>
    <m/>
    <m/>
    <m/>
    <m/>
    <m/>
    <m/>
    <m/>
    <m/>
    <m/>
    <m/>
    <m/>
    <m/>
    <m/>
    <m/>
    <m/>
    <m/>
    <m/>
    <m/>
    <m/>
  </r>
  <r>
    <s v="0.3.2"/>
    <x v="27"/>
    <s v="children"/>
    <s v="Do any children live in your household?"/>
    <s v="Do any children live in your household?"/>
    <s v="integer"/>
    <m/>
    <m/>
    <m/>
    <s v="1|2|3"/>
    <m/>
    <m/>
    <m/>
    <s v="1=Yes|2=No|3=Prefer not to answer"/>
    <m/>
    <m/>
    <m/>
    <m/>
    <m/>
    <m/>
    <m/>
    <m/>
    <m/>
    <m/>
    <m/>
    <m/>
    <m/>
    <m/>
    <m/>
    <m/>
    <s v="Demographics"/>
    <s v="The variable pertains to household composition, which is typically captured in the Demographics form."/>
    <s v="{&quot;crf_name&quot;:&quot;Demographics&quot;,&quot;rationale&quot;:&quot;The variable pertains to household composition, which is typically captured in the Demographics form.&quot;}"/>
    <x v="3"/>
    <s v="High"/>
    <s v="The CRF name exactly matches 'Demographics' and the variable description about household composition aligns with demographic data."/>
    <s v="HDP00980_iHOPE Aim1 DataDictionary.redcap.vlmd_2025-07-30"/>
    <x v="15"/>
    <n v="10536153"/>
    <x v="0"/>
    <x v="0"/>
    <n v="0"/>
    <m/>
    <m/>
    <m/>
    <m/>
    <m/>
    <m/>
    <m/>
    <m/>
    <m/>
    <m/>
    <m/>
    <m/>
    <m/>
    <m/>
    <m/>
    <m/>
    <m/>
    <m/>
    <m/>
    <m/>
    <m/>
    <m/>
    <m/>
    <m/>
    <m/>
  </r>
  <r>
    <s v="0.3.2"/>
    <x v="27"/>
    <s v="hh_size"/>
    <s v="How many people live in your household (including yourself, partner, children, and/ or other)?"/>
    <s v="How many people live in your household (including yourself, partner, children, and/ or other)?"/>
    <s v="number"/>
    <m/>
    <m/>
    <m/>
    <m/>
    <m/>
    <m/>
    <m/>
    <m/>
    <m/>
    <m/>
    <m/>
    <m/>
    <m/>
    <m/>
    <m/>
    <m/>
    <m/>
    <m/>
    <m/>
    <m/>
    <m/>
    <m/>
    <m/>
    <m/>
    <s v="Demographics"/>
    <s v="The variable relates to household size, a fundamental demographic characteristic typically captured on the Demographics CRF."/>
    <s v="{&quot;crf_name&quot;:&quot;Demographics&quot;,&quot;rationale&quot;:&quot;The variable relates to household size, a fundamental demographic characteristic typically captured on the Demographics CRF.&quot;}"/>
    <x v="3"/>
    <s v="High"/>
    <s v="The CRF name exactly matches 'Demographics' and the variable description about household size aligns with demographic data."/>
    <s v="HDP00980_iHOPE Aim1 DataDictionary.redcap.vlmd_2025-07-30"/>
    <x v="15"/>
    <n v="10536153"/>
    <x v="0"/>
    <x v="0"/>
    <n v="0"/>
    <m/>
    <m/>
    <m/>
    <m/>
    <m/>
    <m/>
    <m/>
    <m/>
    <m/>
    <m/>
    <m/>
    <m/>
    <m/>
    <m/>
    <m/>
    <m/>
    <m/>
    <m/>
    <m/>
    <m/>
    <m/>
    <m/>
    <m/>
    <m/>
    <m/>
  </r>
  <r>
    <s v="0.3.2"/>
    <x v="27"/>
    <s v="zipcode"/>
    <s v="What is your zip code?"/>
    <s v="What is your zip code?"/>
    <s v="string"/>
    <m/>
    <m/>
    <m/>
    <m/>
    <m/>
    <m/>
    <m/>
    <m/>
    <m/>
    <m/>
    <m/>
    <m/>
    <m/>
    <m/>
    <m/>
    <m/>
    <m/>
    <m/>
    <m/>
    <m/>
    <m/>
    <m/>
    <m/>
    <m/>
    <s v="Demographics"/>
    <s v="The variable 'zipcode' corresponds to basic participant information typically collected in the Demographics CRF."/>
    <s v="{&quot;crf_name&quot;:&quot;Demographics&quot;,&quot;rationale&quot;:&quot;The variable 'zipcode' corresponds to basic participant information typically collected in the Demographics CRF.&quot;}"/>
    <x v="3"/>
    <s v="High"/>
    <s v="The CRF name exactly matches 'Demographics' and the variable 'zipcode' aligns with basic participant information collected in this CRF."/>
    <s v="HDP00980_iHOPE Aim1 DataDictionary.redcap.vlmd_2025-07-30"/>
    <x v="15"/>
    <n v="10536153"/>
    <x v="0"/>
    <x v="0"/>
    <n v="0"/>
    <m/>
    <m/>
    <m/>
    <m/>
    <m/>
    <m/>
    <m/>
    <m/>
    <m/>
    <m/>
    <m/>
    <m/>
    <m/>
    <m/>
    <m/>
    <m/>
    <m/>
    <m/>
    <m/>
    <m/>
    <m/>
    <m/>
    <m/>
    <m/>
    <m/>
  </r>
  <r>
    <s v="0.3.2"/>
    <x v="27"/>
    <s v="birth_country"/>
    <s v="In what country were you born? (country)"/>
    <s v="In what country were you born? (country)"/>
    <s v="string"/>
    <m/>
    <m/>
    <m/>
    <m/>
    <m/>
    <m/>
    <m/>
    <m/>
    <m/>
    <m/>
    <m/>
    <m/>
    <m/>
    <m/>
    <m/>
    <m/>
    <m/>
    <m/>
    <m/>
    <m/>
    <m/>
    <m/>
    <m/>
    <m/>
    <s v="Demographics"/>
    <s v="The variable 'birth_country' pertains to basic participant information typically collected in the Demographics form."/>
    <s v="{&quot;crf_name&quot;:&quot;Demographics&quot;,&quot;rationale&quot;:&quot;The variable 'birth_country' pertains to basic participant information typically collected in the Demographics form.&quot;}"/>
    <x v="3"/>
    <s v="High"/>
    <s v="The CRF name exactly matches 'Demographics' and the variable description aligns with basic participant information collected in Demographics."/>
    <s v="HDP00980_iHOPE Aim1 DataDictionary.redcap.vlmd_2025-07-30"/>
    <x v="15"/>
    <n v="10536153"/>
    <x v="0"/>
    <x v="0"/>
    <n v="0"/>
    <m/>
    <m/>
    <m/>
    <m/>
    <m/>
    <m/>
    <m/>
    <m/>
    <m/>
    <m/>
    <m/>
    <m/>
    <m/>
    <m/>
    <m/>
    <m/>
    <m/>
    <m/>
    <m/>
    <m/>
    <m/>
    <m/>
    <m/>
    <m/>
    <m/>
  </r>
  <r>
    <s v="0.3.2"/>
    <x v="27"/>
    <s v="yrs_usa"/>
    <s v="If you were born outside of the U.S., how long have you been in the United States? (# of years living in the U.S.)"/>
    <s v="If you were born outside of the U.S., how long have you been in the United States? (# of years living in the U.S.)"/>
    <s v="string"/>
    <m/>
    <m/>
    <m/>
    <m/>
    <m/>
    <m/>
    <m/>
    <m/>
    <m/>
    <m/>
    <m/>
    <m/>
    <m/>
    <m/>
    <m/>
    <m/>
    <m/>
    <m/>
    <m/>
    <m/>
    <m/>
    <m/>
    <m/>
    <m/>
    <s v="Demographics"/>
    <s v="The variable pertains to participant background information collected in the Demographics form."/>
    <s v="{&quot;crf_name&quot;:&quot;Demographics&quot;,&quot;rationale&quot;:&quot;The variable pertains to participant background information collected in the Demographics form.&quot;}"/>
    <x v="3"/>
    <s v="High"/>
    <s v="The CRF name exactly matches the HEAL Core CRF 'Demographics' and the description aligns with participant background information."/>
    <s v="HDP00980_iHOPE Aim1 DataDictionary.redcap.vlmd_2025-07-30"/>
    <x v="15"/>
    <n v="10536153"/>
    <x v="0"/>
    <x v="0"/>
    <n v="0"/>
    <m/>
    <m/>
    <m/>
    <m/>
    <m/>
    <m/>
    <m/>
    <m/>
    <m/>
    <m/>
    <m/>
    <m/>
    <m/>
    <m/>
    <m/>
    <m/>
    <m/>
    <m/>
    <m/>
    <m/>
    <m/>
    <m/>
    <m/>
    <m/>
    <m/>
  </r>
  <r>
    <s v="0.3.2"/>
    <x v="27"/>
    <s v="country_12yrs"/>
    <s v="In what country did you live until you were 12 years old? (country)"/>
    <s v="In what country did you live until you were 12 years old? (country)"/>
    <s v="string"/>
    <m/>
    <m/>
    <m/>
    <m/>
    <m/>
    <m/>
    <m/>
    <m/>
    <m/>
    <m/>
    <m/>
    <m/>
    <m/>
    <m/>
    <m/>
    <m/>
    <m/>
    <m/>
    <m/>
    <m/>
    <m/>
    <m/>
    <m/>
    <m/>
    <s v="Demographics"/>
    <s v="The variable pertains to early life residence information, which aligns with demographic data collection."/>
    <s v="{&quot;crf_name&quot;:&quot;Demographics&quot;,&quot;rationale&quot;:&quot;The variable pertains to early life residence information, which aligns with demographic data collection.&quot;}"/>
    <x v="3"/>
    <s v="High"/>
    <s v="The CRF name exactly matches 'Demographics' and the variable description about early life residence aligns with demographic data."/>
    <s v="HDP00980_iHOPE Aim1 DataDictionary.redcap.vlmd_2025-07-30"/>
    <x v="15"/>
    <n v="10536153"/>
    <x v="0"/>
    <x v="0"/>
    <n v="0"/>
    <m/>
    <m/>
    <m/>
    <m/>
    <m/>
    <m/>
    <m/>
    <m/>
    <m/>
    <m/>
    <m/>
    <m/>
    <m/>
    <m/>
    <m/>
    <m/>
    <m/>
    <m/>
    <m/>
    <m/>
    <m/>
    <m/>
    <m/>
    <m/>
    <m/>
  </r>
  <r>
    <s v="0.3.2"/>
    <x v="27"/>
    <s v="mothers_country"/>
    <s v="Where was your mother's country of origin?  (country)"/>
    <s v="Where was your mother's country of origin?  (country)"/>
    <s v="string"/>
    <m/>
    <m/>
    <m/>
    <m/>
    <m/>
    <m/>
    <m/>
    <m/>
    <m/>
    <m/>
    <m/>
    <m/>
    <m/>
    <m/>
    <m/>
    <m/>
    <m/>
    <m/>
    <m/>
    <m/>
    <m/>
    <m/>
    <m/>
    <m/>
    <s v="Demographics"/>
    <s v="The variable relates to maternal country of origin, which fits within the Demographics form capturing personal background information."/>
    <s v="{&quot;crf_name&quot;:&quot;Demographics&quot;,&quot;rationale&quot;:&quot;The variable relates to maternal country of origin, which fits within the Demographics form capturing personal background information.&quot;}"/>
    <x v="3"/>
    <s v="High"/>
    <s v="The CRF name exactly matches 'Demographics' and the variable description about maternal country of origin aligns with demographic information."/>
    <s v="HDP00980_iHOPE Aim1 DataDictionary.redcap.vlmd_2025-07-30"/>
    <x v="15"/>
    <n v="10536153"/>
    <x v="0"/>
    <x v="0"/>
    <n v="0"/>
    <m/>
    <m/>
    <m/>
    <m/>
    <m/>
    <m/>
    <m/>
    <m/>
    <m/>
    <m/>
    <m/>
    <m/>
    <m/>
    <m/>
    <m/>
    <m/>
    <m/>
    <m/>
    <m/>
    <m/>
    <m/>
    <m/>
    <m/>
    <m/>
    <m/>
  </r>
  <r>
    <s v="0.3.2"/>
    <x v="27"/>
    <s v="father_country"/>
    <s v="Where was your father's country of origin? (country)"/>
    <s v="Where was your father's country of origin? (country)"/>
    <s v="string"/>
    <m/>
    <m/>
    <m/>
    <m/>
    <m/>
    <m/>
    <m/>
    <m/>
    <m/>
    <m/>
    <m/>
    <m/>
    <m/>
    <m/>
    <m/>
    <m/>
    <m/>
    <m/>
    <m/>
    <m/>
    <m/>
    <m/>
    <m/>
    <m/>
    <s v="Demographics"/>
    <s v="The variable pertains to parental country of origin, which fits within the Demographics form capturing participant background information."/>
    <s v="{&quot;crf_name&quot;:&quot;Demographics&quot;,&quot;rationale&quot;:&quot;The variable pertains to parental country of origin, which fits within the Demographics form capturing participant background information.&quot;}"/>
    <x v="3"/>
    <s v="High"/>
    <s v="The CRF name exactly matches 'Demographics' and the variable about parental country of origin aligns with demographic background data."/>
    <s v="HDP00980_iHOPE Aim1 DataDictionary.redcap.vlmd_2025-07-30"/>
    <x v="15"/>
    <n v="10536153"/>
    <x v="0"/>
    <x v="0"/>
    <n v="0"/>
    <m/>
    <m/>
    <m/>
    <m/>
    <m/>
    <m/>
    <m/>
    <m/>
    <m/>
    <m/>
    <m/>
    <m/>
    <m/>
    <m/>
    <m/>
    <m/>
    <m/>
    <m/>
    <m/>
    <m/>
    <m/>
    <m/>
    <m/>
    <m/>
    <m/>
  </r>
  <r>
    <s v="0.3.2"/>
    <x v="27"/>
    <s v="ethnic_ident"/>
    <s v="How would you describe your ethnic identity?"/>
    <s v="How would you describe your ethnic identity?"/>
    <s v="string"/>
    <m/>
    <m/>
    <m/>
    <m/>
    <m/>
    <m/>
    <m/>
    <m/>
    <m/>
    <m/>
    <m/>
    <m/>
    <m/>
    <m/>
    <m/>
    <m/>
    <m/>
    <m/>
    <m/>
    <m/>
    <m/>
    <m/>
    <m/>
    <m/>
    <s v="Demographics"/>
    <s v="The variable relates to participant ethnicity, which is typically collected in the Demographics CRF."/>
    <s v="{&quot;crf_name&quot;: &quot;Demographics&quot;, &quot;rationale&quot;: &quot;The variable relates to participant ethnicity, which is typically collected in the Demographics CRF.&quot;}"/>
    <x v="3"/>
    <s v="High"/>
    <s v="The CRF name exactly matches 'Demographics' and the variable description about participant ethnicity aligns with demographic data collection."/>
    <s v="HDP00980_iHOPE Aim1 DataDictionary.redcap.vlmd_2025-07-30"/>
    <x v="15"/>
    <n v="10536153"/>
    <x v="0"/>
    <x v="0"/>
    <n v="0"/>
    <m/>
    <m/>
    <m/>
    <m/>
    <m/>
    <m/>
    <m/>
    <m/>
    <m/>
    <m/>
    <m/>
    <m/>
    <m/>
    <m/>
    <m/>
    <m/>
    <m/>
    <m/>
    <m/>
    <m/>
    <m/>
    <m/>
    <m/>
    <m/>
    <m/>
  </r>
  <r>
    <s v="0.3.2"/>
    <x v="27"/>
    <s v="english"/>
    <s v="Do you speak a language other than English at home?"/>
    <s v="Do you speak a language other than English at home?"/>
    <s v="boolean"/>
    <m/>
    <m/>
    <m/>
    <s v="0|1"/>
    <m/>
    <m/>
    <m/>
    <s v="0=No|1=Yes"/>
    <m/>
    <m/>
    <m/>
    <m/>
    <m/>
    <m/>
    <m/>
    <m/>
    <m/>
    <m/>
    <m/>
    <m/>
    <m/>
    <m/>
    <m/>
    <m/>
    <s v="Demographics"/>
    <s v="The variable pertains to language spoken at home, which is typically collected in the Demographics form."/>
    <s v="{&quot;crf_name&quot;:&quot;Demographics&quot;,&quot;rationale&quot;:&quot;The variable pertains to language spoken at home, which is typically collected in the Demographics form.&quot;}"/>
    <x v="3"/>
    <s v="High"/>
    <s v="The CRF name exactly matches 'Demographics' and the variable about language spoken at home aligns with typical demographic data."/>
    <s v="HDP00980_iHOPE Aim1 DataDictionary.redcap.vlmd_2025-07-30"/>
    <x v="15"/>
    <n v="10536153"/>
    <x v="0"/>
    <x v="0"/>
    <n v="0"/>
    <m/>
    <m/>
    <m/>
    <m/>
    <m/>
    <m/>
    <m/>
    <m/>
    <m/>
    <m/>
    <m/>
    <m/>
    <m/>
    <m/>
    <m/>
    <m/>
    <m/>
    <m/>
    <m/>
    <m/>
    <m/>
    <m/>
    <m/>
    <m/>
    <m/>
  </r>
  <r>
    <s v="0.3.2"/>
    <x v="27"/>
    <s v="home_language"/>
    <s v="If yes, what is this language?"/>
    <s v="If yes, what is this language?"/>
    <s v="integer"/>
    <m/>
    <m/>
    <m/>
    <s v="0|1|2|3|4|5"/>
    <m/>
    <m/>
    <m/>
    <s v="0=Spanish|1=Arabic|2=Portuguese|3=Khmer|4=Other|5=Prefer not to answer"/>
    <m/>
    <m/>
    <m/>
    <m/>
    <m/>
    <m/>
    <m/>
    <m/>
    <m/>
    <m/>
    <m/>
    <m/>
    <m/>
    <m/>
    <m/>
    <m/>
    <s v="Demographics"/>
    <s v="The variable 'home_language' relates to personal background information typically collected in the Demographics form."/>
    <s v="{&quot;crf_name&quot;:&quot;Demographics&quot;,&quot;rationale&quot;:&quot;The variable 'home_language' relates to personal background information typically collected in the Demographics form.&quot;}"/>
    <x v="3"/>
    <s v="High"/>
    <s v="The CRF name exactly matches 'Demographics' and the variable description aligns with demographic data collection."/>
    <s v="HDP00980_iHOPE Aim1 DataDictionary.redcap.vlmd_2025-07-30"/>
    <x v="15"/>
    <n v="10536153"/>
    <x v="0"/>
    <x v="0"/>
    <n v="0"/>
    <m/>
    <m/>
    <m/>
    <m/>
    <m/>
    <m/>
    <m/>
    <m/>
    <m/>
    <m/>
    <m/>
    <m/>
    <m/>
    <m/>
    <m/>
    <m/>
    <m/>
    <m/>
    <m/>
    <m/>
    <m/>
    <m/>
    <m/>
    <m/>
    <m/>
  </r>
  <r>
    <s v="0.3.2"/>
    <x v="27"/>
    <s v="english_level"/>
    <s v="Since you speak a language other than English at home, we are interested in your opinion of how well you speak English. Would you say you speak English:"/>
    <s v="Since you speak a language other than English at home, we are interested in your opinion of how well you speak English. Would you say you speak English:"/>
    <s v="integer"/>
    <m/>
    <m/>
    <m/>
    <s v="1|2|3|4|5"/>
    <m/>
    <m/>
    <m/>
    <s v="1=Very well|2=Well|3=Not well|4=Not at all|5=Prefer not to answer"/>
    <m/>
    <m/>
    <m/>
    <m/>
    <m/>
    <m/>
    <m/>
    <m/>
    <m/>
    <m/>
    <m/>
    <m/>
    <m/>
    <m/>
    <m/>
    <m/>
    <s v="Demographics"/>
    <s v="The variable relates to language proficiency within personal background information, fitting the Demographics form context."/>
    <s v="{&quot;crf_name&quot;:&quot;Demographics&quot;,&quot;rationale&quot;:&quot;The variable relates to language proficiency within personal background information, fitting the Demographics form context.&quot;}"/>
    <x v="3"/>
    <s v="High"/>
    <s v="CRF name exactly matches 'Demographics' and variable description aligns with personal background information."/>
    <s v="HDP00980_iHOPE Aim1 DataDictionary.redcap.vlmd_2025-07-30"/>
    <x v="15"/>
    <n v="10536153"/>
    <x v="0"/>
    <x v="0"/>
    <n v="0"/>
    <m/>
    <m/>
    <m/>
    <m/>
    <m/>
    <m/>
    <m/>
    <m/>
    <m/>
    <m/>
    <m/>
    <m/>
    <m/>
    <m/>
    <m/>
    <m/>
    <m/>
    <m/>
    <m/>
    <m/>
    <m/>
    <m/>
    <m/>
    <m/>
    <m/>
  </r>
  <r>
    <s v="0.3.2"/>
    <x v="31"/>
    <s v="a3"/>
    <s v="What is your primary language? (Choose one)"/>
    <s v="Sociodemographic Characteristics: What is your primary language? (Choose one)"/>
    <s v="integer"/>
    <m/>
    <m/>
    <m/>
    <s v="1|2|3|98"/>
    <m/>
    <m/>
    <m/>
    <s v="1=English|2=Spanish|3=Other|98=Prefer not to answer"/>
    <m/>
    <m/>
    <m/>
    <m/>
    <m/>
    <m/>
    <m/>
    <m/>
    <m/>
    <m/>
    <m/>
    <m/>
    <m/>
    <m/>
    <m/>
    <m/>
    <s v="Demographics"/>
    <s v="The variable relates to primary language, a standard demographic characteristic collected in baseline forms."/>
    <s v="{&quot;crf_name&quot;:&quot;Demographics&quot;,&quot;rationale&quot;:&quot;The variable relates to primary language, a standard demographic characteristic collected in baseline forms.&quot;}"/>
    <x v="3"/>
    <s v="High"/>
    <s v="The CRF name exactly matches 'Demographics' and the variable description aligns with standard demographic data collection."/>
    <s v="HDP01057_HRRN_baseline_survey.vlmd_2025-07-30"/>
    <x v="16"/>
    <n v="10590281"/>
    <x v="0"/>
    <x v="1"/>
    <s v="HARM REDUCTION"/>
    <m/>
    <m/>
    <m/>
    <m/>
    <m/>
    <m/>
    <m/>
    <m/>
    <m/>
    <m/>
    <m/>
    <m/>
    <m/>
    <m/>
    <m/>
    <m/>
    <m/>
    <m/>
    <m/>
    <m/>
    <m/>
    <m/>
    <m/>
    <m/>
    <m/>
  </r>
  <r>
    <s v="0.3.2"/>
    <x v="31"/>
    <s v="zip"/>
    <s v="What is the zip code of the place where you have lived or slept most of the time in the past 3 months?"/>
    <s v="Sociodemographic Characteristics: What is the zip code of the place where you have lived or slept most of the time in the past 3 months?"/>
    <s v="string"/>
    <m/>
    <m/>
    <m/>
    <m/>
    <s v="^[0-9]{5}$"/>
    <m/>
    <m/>
    <m/>
    <m/>
    <m/>
    <m/>
    <m/>
    <m/>
    <m/>
    <m/>
    <m/>
    <m/>
    <m/>
    <m/>
    <m/>
    <m/>
    <m/>
    <m/>
    <m/>
    <s v="Demographics"/>
    <s v="The variable relates to sociodemographic data collected at baseline, matching the Baseline Demographics CRF."/>
    <s v="{&quot;crf_name&quot;:&quot;Baseline Demographics&quot;,&quot;rationale&quot;:&quot;The variable relates to sociodemographic data collected at baseline, matching the Baseline Demographics CRF.&quot;}"/>
    <x v="3"/>
    <s v="High"/>
    <s v="The CRF name 'Baseline Demographics' exactly matches the HEAL Core CRF 'Demographics' and the description confirms sociodemographic data collection."/>
    <s v="HDP01057_HRRN_baseline_survey.vlmd_2025-07-30"/>
    <x v="16"/>
    <n v="10590281"/>
    <x v="0"/>
    <x v="1"/>
    <s v="HARM REDUCTION"/>
    <m/>
    <m/>
    <m/>
    <m/>
    <m/>
    <m/>
    <m/>
    <m/>
    <m/>
    <m/>
    <m/>
    <m/>
    <m/>
    <m/>
    <m/>
    <m/>
    <m/>
    <m/>
    <m/>
    <m/>
    <m/>
    <m/>
    <m/>
    <m/>
    <m/>
  </r>
  <r>
    <s v="0.3.2"/>
    <x v="31"/>
    <s v="zip_789"/>
    <s v="What is the zip code of the place where you have lived or slept most of the time in the past 3 months?"/>
    <s v="Sociodemographic Characteristics: What is the zip code of the place where you have lived or slept most of the time in the past 3 months?"/>
    <s v="integer"/>
    <m/>
    <m/>
    <m/>
    <s v="97|98"/>
    <m/>
    <m/>
    <m/>
    <s v="97=Don't know|98=Prefer not to answer"/>
    <m/>
    <m/>
    <m/>
    <m/>
    <m/>
    <m/>
    <m/>
    <m/>
    <m/>
    <m/>
    <m/>
    <m/>
    <m/>
    <m/>
    <m/>
    <m/>
    <s v="Demographics"/>
    <s v="The variable pertains to sociodemographic data collected at baseline, matching the Baseline Demographics form."/>
    <s v="{&quot;crf_name&quot;:&quot;Baseline Demographics&quot;,&quot;rationale&quot;:&quot;The variable pertains to sociodemographic data collected at baseline, matching the Baseline Demographics form.&quot;}"/>
    <x v="3"/>
    <s v="High"/>
    <s v="The CRF name 'Baseline Demographics' exactly matches the HEAL Core CRF 'Demographics' and the description confirms sociodemographic data collection at baseline."/>
    <s v="HDP01057_HRRN_baseline_survey.vlmd_2025-07-30"/>
    <x v="16"/>
    <n v="10590281"/>
    <x v="0"/>
    <x v="1"/>
    <s v="HARM REDUCTION"/>
    <m/>
    <m/>
    <m/>
    <m/>
    <m/>
    <m/>
    <m/>
    <m/>
    <m/>
    <m/>
    <m/>
    <m/>
    <m/>
    <m/>
    <m/>
    <m/>
    <m/>
    <m/>
    <m/>
    <m/>
    <m/>
    <m/>
    <m/>
    <m/>
    <m/>
  </r>
  <r>
    <s v="0.3.2"/>
    <x v="31"/>
    <s v="a6___1"/>
    <s v="A6: Your own house or apartment (Not your parent's house)"/>
    <s v="Sociodemographic Characteristics: Where have you lived or slept during the past 3 months? (Check all that apply)[choice=Your own house or apartment (Not your parent's house)]"/>
    <s v="boolean"/>
    <m/>
    <m/>
    <m/>
    <s v="0|1"/>
    <m/>
    <m/>
    <m/>
    <s v="0=Unchecked|1=Checked"/>
    <m/>
    <m/>
    <m/>
    <m/>
    <m/>
    <m/>
    <m/>
    <m/>
    <m/>
    <m/>
    <m/>
    <m/>
    <m/>
    <m/>
    <m/>
    <m/>
    <s v="Baseline Socioeconomic and Demographic Survey"/>
    <s v="The variable pertains to living arrangements at baseline, aligning with sociodemographic data typically collected in a baseline survey."/>
    <s v="{&quot;crf_name&quot;:&quot;Baseline Socio-Demographic Survey&quot;,&quot;rationale&quot;:&quot;The variable pertains to living arrangements at baseline, aligning with sociodemographic data typically collected in a baseline survey.&quot;}"/>
    <x v="3"/>
    <s v="High"/>
    <s v="The CRF name exactly matches 'Demographics' and the description about living arrangements aligns with sociodemographic data collected in Demographics."/>
    <s v="HDP01057_HRRN_baseline_survey.vlmd_2025-07-30"/>
    <x v="16"/>
    <n v="10590281"/>
    <x v="0"/>
    <x v="1"/>
    <s v="HARM REDUCTION"/>
    <m/>
    <m/>
    <m/>
    <m/>
    <m/>
    <m/>
    <m/>
    <m/>
    <m/>
    <m/>
    <m/>
    <m/>
    <m/>
    <m/>
    <m/>
    <m/>
    <m/>
    <m/>
    <m/>
    <m/>
    <m/>
    <m/>
    <m/>
    <m/>
    <m/>
  </r>
  <r>
    <s v="0.3.2"/>
    <x v="31"/>
    <s v="a6___5"/>
    <s v="A6: House or apartment for which you share payments"/>
    <s v="Sociodemographic Characteristics: Where have you lived or slept during the past 3 months? (Check all that apply)[choice=House or apartment for which you share payments]"/>
    <s v="boolean"/>
    <m/>
    <m/>
    <m/>
    <s v="0|1"/>
    <m/>
    <m/>
    <m/>
    <s v="0=Unchecked|1=Checked"/>
    <m/>
    <m/>
    <m/>
    <m/>
    <m/>
    <m/>
    <m/>
    <m/>
    <m/>
    <m/>
    <m/>
    <m/>
    <m/>
    <m/>
    <m/>
    <m/>
    <s v="Baseline Socioeconomic and Demographic Survey"/>
    <s v="The variable pertains to living arrangements and sociodemographic characteristics collected at baseline, matching the Baseline Socio-Demographic Survey form."/>
    <s v="{&quot;crf_name&quot;:&quot;Baseline Socio-Demographic Survey&quot;,&quot;rationale&quot;:&quot;The variable pertains to living arrangements and sociodemographic characteristics collected at baseline, matching the Baseline Socio-Demographic Survey form.&quot;}"/>
    <x v="3"/>
    <s v="Medium"/>
    <s v="The CRF name and description about sociodemographic characteristics align with the Demographics HEAL Core CRF, though the exact name differs slightly."/>
    <s v="HDP01057_HRRN_baseline_survey.vlmd_2025-07-30"/>
    <x v="16"/>
    <n v="10590281"/>
    <x v="0"/>
    <x v="1"/>
    <s v="HARM REDUCTION"/>
    <m/>
    <m/>
    <m/>
    <m/>
    <m/>
    <m/>
    <m/>
    <m/>
    <m/>
    <m/>
    <m/>
    <m/>
    <m/>
    <m/>
    <m/>
    <m/>
    <m/>
    <m/>
    <m/>
    <m/>
    <m/>
    <m/>
    <m/>
    <m/>
    <m/>
  </r>
  <r>
    <s v="0.3.2"/>
    <x v="31"/>
    <s v="a6___7"/>
    <s v="A6: Shelter"/>
    <s v="Sociodemographic Characteristics: Where have you lived or slept during the past 3 months? (Check all that apply)[choice=Shelter]"/>
    <s v="boolean"/>
    <m/>
    <m/>
    <m/>
    <s v="0|1"/>
    <m/>
    <m/>
    <m/>
    <s v="0=Unchecked|1=Checked"/>
    <m/>
    <m/>
    <m/>
    <m/>
    <m/>
    <m/>
    <m/>
    <m/>
    <m/>
    <m/>
    <m/>
    <m/>
    <m/>
    <m/>
    <m/>
    <m/>
    <s v="Baseline Socioeconomic and Demographic Survey"/>
    <s v="The variable pertains to sociodemographic characteristics collected at baseline, matching the Baseline Socio-Demographic Survey form."/>
    <s v="{&quot;crf_name&quot;:&quot;Baseline Socio-Demographic Survey&quot;,&quot;rationale&quot;:&quot;The variable pertains to sociodemographic characteristics collected at baseline, matching the Baseline Socio-Demographic Survey form.&quot;}"/>
    <x v="3"/>
    <s v="High"/>
    <s v="The CRF name 'Baseline Socio-Demographic Survey' exactly matches the Demographics HEAL Core CRF and the description aligns with sociodemographic data collection."/>
    <s v="HDP01057_HRRN_baseline_survey.vlmd_2025-07-30"/>
    <x v="16"/>
    <n v="10590281"/>
    <x v="0"/>
    <x v="1"/>
    <s v="HARM REDUCTION"/>
    <m/>
    <m/>
    <m/>
    <m/>
    <m/>
    <m/>
    <m/>
    <m/>
    <m/>
    <m/>
    <m/>
    <m/>
    <m/>
    <m/>
    <m/>
    <m/>
    <m/>
    <m/>
    <m/>
    <m/>
    <m/>
    <m/>
    <m/>
    <m/>
    <m/>
  </r>
  <r>
    <s v="0.3.2"/>
    <x v="31"/>
    <s v="a6___8"/>
    <s v="A6: Welfare supported residence"/>
    <s v="Sociodemographic Characteristics: Where have you lived or slept during the past 3 months? (Check all that apply)[choice=Welfare supported residence]"/>
    <s v="boolean"/>
    <m/>
    <m/>
    <m/>
    <s v="0|1"/>
    <m/>
    <m/>
    <m/>
    <s v="0=Unchecked|1=Checked"/>
    <m/>
    <m/>
    <m/>
    <m/>
    <m/>
    <m/>
    <m/>
    <m/>
    <m/>
    <m/>
    <m/>
    <m/>
    <m/>
    <m/>
    <m/>
    <m/>
    <s v="Baseline Socioeconomic and Demographic Survey"/>
    <s v="The variable relates to living situation details collected at baseline, matching the baseline sociodemographic survey context."/>
    <s v="{&quot;crf_name&quot;:&quot;Baseline Socio-Demographic Survey&quot;,&quot;rationale&quot;:&quot;The variable relates to living situation details collected at baseline, matching the baseline sociodemographic survey context.&quot;}"/>
    <x v="3"/>
    <s v="High"/>
    <s v="The CRF name exactly matches 'Demographics' and the description about baseline socio-demographic data aligns with this HEAL Core CRF."/>
    <s v="HDP01057_HRRN_baseline_survey.vlmd_2025-07-30"/>
    <x v="16"/>
    <n v="10590281"/>
    <x v="0"/>
    <x v="1"/>
    <s v="HARM REDUCTION"/>
    <m/>
    <m/>
    <m/>
    <m/>
    <m/>
    <m/>
    <m/>
    <m/>
    <m/>
    <m/>
    <m/>
    <m/>
    <m/>
    <m/>
    <m/>
    <m/>
    <m/>
    <m/>
    <m/>
    <m/>
    <m/>
    <m/>
    <m/>
    <m/>
    <m/>
  </r>
  <r>
    <s v="0.3.2"/>
    <x v="31"/>
    <s v="a6___10"/>
    <s v="A6: Jail (prison, detention center, juvenile hall)"/>
    <s v="Sociodemographic Characteristics: Where have you lived or slept during the past 3 months? (Check all that apply)[choice=Jail (prison, detention center, juvenile hall)]"/>
    <s v="boolean"/>
    <m/>
    <m/>
    <m/>
    <s v="0|1"/>
    <m/>
    <m/>
    <m/>
    <s v="0=Unchecked|1=Checked"/>
    <m/>
    <m/>
    <m/>
    <m/>
    <m/>
    <m/>
    <m/>
    <m/>
    <m/>
    <m/>
    <m/>
    <m/>
    <m/>
    <m/>
    <m/>
    <m/>
    <s v="Baseline Socioeconomic and Demographic Survey"/>
    <s v="The variable pertains to baseline sociodemographic data about living situations, matching the Baseline Socio-Demographic Survey form."/>
    <s v="{&quot;crf_name&quot;:&quot;Baseline Socio-Demographic Survey&quot;,&quot;rationale&quot;:&quot;The variable pertains to baseline sociodemographic data about living situations, matching the Baseline Socio-Demographic Survey form.&quot;}"/>
    <x v="3"/>
    <s v="High"/>
    <s v="The CRF name 'Baseline Socio-Demographic Survey' exactly matches the domain of the 'Demographics' HEAL Core CRF, and the variable description aligns with sociodemographic data collection."/>
    <s v="HDP01057_HRRN_baseline_survey.vlmd_2025-07-30"/>
    <x v="16"/>
    <n v="10590281"/>
    <x v="0"/>
    <x v="1"/>
    <s v="HARM REDUCTION"/>
    <m/>
    <m/>
    <m/>
    <m/>
    <m/>
    <m/>
    <m/>
    <m/>
    <m/>
    <m/>
    <m/>
    <m/>
    <m/>
    <m/>
    <m/>
    <m/>
    <m/>
    <m/>
    <m/>
    <m/>
    <m/>
    <m/>
    <m/>
    <m/>
    <m/>
  </r>
  <r>
    <s v="0.3.2"/>
    <x v="31"/>
    <s v="a6___96"/>
    <s v="A6: Somewhere else: {a6_o}"/>
    <s v="Sociodemographic Characteristics: Where have you lived or slept during the past 3 months? (Check all that apply)[choice=Somewhere else: {a6_o}]"/>
    <s v="boolean"/>
    <m/>
    <m/>
    <m/>
    <s v="0|1"/>
    <m/>
    <m/>
    <m/>
    <s v="0=Unchecked|1=Checked"/>
    <m/>
    <m/>
    <m/>
    <m/>
    <m/>
    <m/>
    <m/>
    <m/>
    <m/>
    <m/>
    <m/>
    <m/>
    <m/>
    <m/>
    <m/>
    <m/>
    <s v="Baseline Socioeconomic and Demographic Survey"/>
    <s v="The variable pertains to living situations collected at baseline, fitting a sociodemographic survey form."/>
    <s v="{&quot;crf_name&quot;:&quot;Baseline Socio-Demographic Survey&quot;,&quot;rationale&quot;:&quot;The variable pertains to living situations collected at baseline, fitting a sociodemographic survey form.&quot;}"/>
    <x v="3"/>
    <s v="High"/>
    <s v="The CRF name exactly matches 'Demographics' and the description about living situations aligns with sociodemographic data collected in that CRF."/>
    <s v="HDP01057_HRRN_baseline_survey.vlmd_2025-07-30"/>
    <x v="16"/>
    <n v="10590281"/>
    <x v="0"/>
    <x v="1"/>
    <s v="HARM REDUCTION"/>
    <m/>
    <m/>
    <m/>
    <m/>
    <m/>
    <m/>
    <m/>
    <m/>
    <m/>
    <m/>
    <m/>
    <m/>
    <m/>
    <m/>
    <m/>
    <m/>
    <m/>
    <m/>
    <m/>
    <m/>
    <m/>
    <m/>
    <m/>
    <m/>
    <m/>
  </r>
  <r>
    <s v="0.3.2"/>
    <x v="31"/>
    <s v="a10"/>
    <s v="What is the highest level of education you have completed? (Choose one)"/>
    <s v=": What is the highest level of education you have completed? (Choose one)"/>
    <s v="integer"/>
    <m/>
    <m/>
    <m/>
    <s v="1|2|3|4|5|98"/>
    <m/>
    <m/>
    <m/>
    <s v="1=8th grade or less|2=Some high school (9th to 11th grade)|3=High school graduate (12th grade) or GED|4=Some college or technical training|5=College graduate or higher|98=Prefer not to answer"/>
    <m/>
    <m/>
    <m/>
    <m/>
    <m/>
    <m/>
    <m/>
    <m/>
    <m/>
    <m/>
    <m/>
    <m/>
    <m/>
    <m/>
    <m/>
    <m/>
    <s v="Demographics"/>
    <s v="The variable pertains to highest education level, a typical demographic data point collected at baseline."/>
    <s v="{&quot;crf_name&quot;:&quot;Demographics&quot;,&quot;rationale&quot;:&quot;The variable pertains to highest education level, a typical demographic data point collected at baseline.&quot;}"/>
    <x v="3"/>
    <s v="High"/>
    <s v="The CRF name exactly matches 'Demographics' and the variable description aligns with typical demographic data collected."/>
    <s v="HDP01057_HRRN_baseline_survey.vlmd_2025-07-30"/>
    <x v="16"/>
    <n v="10590281"/>
    <x v="0"/>
    <x v="1"/>
    <s v="HARM REDUCTION"/>
    <m/>
    <m/>
    <m/>
    <m/>
    <m/>
    <m/>
    <m/>
    <m/>
    <m/>
    <m/>
    <m/>
    <m/>
    <m/>
    <m/>
    <m/>
    <m/>
    <m/>
    <m/>
    <m/>
    <m/>
    <m/>
    <m/>
    <m/>
    <m/>
    <m/>
  </r>
  <r>
    <s v="0.3.2"/>
    <x v="31"/>
    <s v="a16"/>
    <s v="Do you consider yourself to be Hispanic or Latino?"/>
    <s v=": Do you consider yourself to be Hispanic or Latino?"/>
    <s v="integer"/>
    <m/>
    <m/>
    <m/>
    <s v="0|1|97|98"/>
    <m/>
    <m/>
    <m/>
    <s v="0=No|1=Yes|97=Don't Know|98=Prefer not to answer"/>
    <m/>
    <m/>
    <m/>
    <m/>
    <m/>
    <m/>
    <m/>
    <m/>
    <m/>
    <m/>
    <m/>
    <m/>
    <m/>
    <m/>
    <m/>
    <m/>
    <s v="Demographics"/>
    <s v="The variable asks about ethnicity, which is typically collected in the Demographics CRF."/>
    <s v="{&quot;crf_name&quot;:&quot;Demographics&quot;,&quot;rationale&quot;:&quot;The variable asks about ethnicity, which is typically collected in the Demographics CRF.&quot;}"/>
    <x v="3"/>
    <s v="High"/>
    <s v="The CRF name exactly matches 'Demographics' and the variable description about ethnicity aligns with demographic data collection."/>
    <s v="HDP01057_HRRN_baseline_survey.vlmd_2025-07-30"/>
    <x v="16"/>
    <n v="10590281"/>
    <x v="0"/>
    <x v="1"/>
    <s v="HARM REDUCTION"/>
    <m/>
    <m/>
    <m/>
    <m/>
    <m/>
    <m/>
    <m/>
    <m/>
    <m/>
    <m/>
    <m/>
    <m/>
    <m/>
    <m/>
    <m/>
    <m/>
    <m/>
    <m/>
    <m/>
    <m/>
    <m/>
    <m/>
    <m/>
    <m/>
    <m/>
  </r>
  <r>
    <s v="0.3.2"/>
    <x v="31"/>
    <s v="a17___1"/>
    <s v="A17: Spanish (from Spain)"/>
    <s v=": Which of the following best describes your ethnic background? (Please check all that apply.)[choice=Spanish (from Spain)]"/>
    <s v="boolean"/>
    <m/>
    <m/>
    <m/>
    <s v="0|1"/>
    <m/>
    <m/>
    <m/>
    <s v="0=Unchecked|1=Checked"/>
    <m/>
    <m/>
    <m/>
    <m/>
    <m/>
    <m/>
    <m/>
    <m/>
    <m/>
    <m/>
    <m/>
    <m/>
    <m/>
    <m/>
    <m/>
    <m/>
    <s v="Demographics"/>
    <s v="The variable pertains to ethnic background, which is typically collected in the Demographics CRF."/>
    <s v="{&quot;crf_name&quot;:&quot;Demographics&quot;,&quot;rationale&quot;:&quot;The variable pertains to ethnic background, which is typically collected in the Demographics CRF.&quot;}"/>
    <x v="3"/>
    <s v="High"/>
    <s v="The CRF name exactly matches 'Demographics' and the variable description about ethnic background aligns with demographic data collection."/>
    <s v="HDP01057_HRRN_baseline_survey.vlmd_2025-07-30"/>
    <x v="16"/>
    <n v="10590281"/>
    <x v="0"/>
    <x v="1"/>
    <s v="HARM REDUCTION"/>
    <m/>
    <m/>
    <m/>
    <m/>
    <m/>
    <m/>
    <m/>
    <m/>
    <m/>
    <m/>
    <m/>
    <m/>
    <m/>
    <m/>
    <m/>
    <m/>
    <m/>
    <m/>
    <m/>
    <m/>
    <m/>
    <m/>
    <m/>
    <m/>
    <m/>
  </r>
  <r>
    <s v="0.3.2"/>
    <x v="31"/>
    <s v="a17___Mexican"/>
    <s v="A17: Mexican American, Mexicano, or Chicano"/>
    <s v=": Which of the following best describes your ethnic background? (Please check all that apply.)[choice=Mexican American, Mexicano, or Chicano]"/>
    <s v="boolean"/>
    <m/>
    <m/>
    <m/>
    <s v="0|1"/>
    <m/>
    <m/>
    <m/>
    <s v="0=Unchecked|1=Checked"/>
    <m/>
    <m/>
    <m/>
    <m/>
    <m/>
    <m/>
    <m/>
    <m/>
    <m/>
    <m/>
    <m/>
    <m/>
    <m/>
    <m/>
    <m/>
    <m/>
    <s v="Demographics"/>
    <s v="The variable relates to ethnic background, which is typically collected in the Demographics form rather than a general Baseline Survey."/>
    <s v="{&quot;crf_name&quot;:&quot;Demographics&quot;,&quot;rationale&quot;:&quot;The variable relates to ethnic background, which is typically collected in the Demographics form rather than a general Baseline Survey.&quot;}"/>
    <x v="3"/>
    <s v="High"/>
    <s v="The CRF name exactly matches 'Demographics' and the variable description about ethnic background aligns with typical demographic data collection."/>
    <s v="HDP01057_HRRN_baseline_survey.vlmd_2025-07-30"/>
    <x v="16"/>
    <n v="10590281"/>
    <x v="0"/>
    <x v="1"/>
    <s v="HARM REDUCTION"/>
    <m/>
    <m/>
    <m/>
    <m/>
    <m/>
    <m/>
    <m/>
    <m/>
    <m/>
    <m/>
    <m/>
    <m/>
    <m/>
    <m/>
    <m/>
    <m/>
    <m/>
    <m/>
    <m/>
    <m/>
    <m/>
    <m/>
    <m/>
    <m/>
    <m/>
  </r>
  <r>
    <s v="0.3.2"/>
    <x v="31"/>
    <s v="a17___2"/>
    <s v="A17: Central American"/>
    <s v=": Which of the following best describes your ethnic background? (Please check all that apply.)[choice=Central American]"/>
    <s v="boolean"/>
    <m/>
    <m/>
    <m/>
    <s v="0|1"/>
    <m/>
    <m/>
    <m/>
    <s v="0=Unchecked|1=Checked"/>
    <m/>
    <m/>
    <m/>
    <m/>
    <m/>
    <m/>
    <m/>
    <m/>
    <m/>
    <m/>
    <m/>
    <m/>
    <m/>
    <m/>
    <m/>
    <m/>
    <s v="Demographics"/>
    <s v="The variable pertains to ethnic background, which is typically collected in the Demographics CRF at baseline."/>
    <s v="{&quot;crf_name&quot;:&quot;Demographics&quot;,&quot;rationale&quot;:&quot;The variable pertains to ethnic background, which is typically collected in the Demographics CRF at baseline.&quot;}"/>
    <x v="3"/>
    <s v="High"/>
    <s v="The CRF name exactly matches 'Demographics' and the variable description about ethnic background aligns with typical demographic data collection."/>
    <s v="HDP01057_HRRN_baseline_survey.vlmd_2025-07-30"/>
    <x v="16"/>
    <n v="10590281"/>
    <x v="0"/>
    <x v="1"/>
    <s v="HARM REDUCTION"/>
    <m/>
    <m/>
    <m/>
    <m/>
    <m/>
    <m/>
    <m/>
    <m/>
    <m/>
    <m/>
    <m/>
    <m/>
    <m/>
    <m/>
    <m/>
    <m/>
    <m/>
    <m/>
    <m/>
    <m/>
    <m/>
    <m/>
    <m/>
    <m/>
    <m/>
  </r>
  <r>
    <s v="0.3.2"/>
    <x v="31"/>
    <s v="a17___3"/>
    <s v="A17: South American"/>
    <s v=": Which of the following best describes your ethnic background? (Please check all that apply.)[choice=South American]"/>
    <s v="boolean"/>
    <m/>
    <m/>
    <m/>
    <s v="0|1"/>
    <m/>
    <m/>
    <m/>
    <s v="0=Unchecked|1=Checked"/>
    <m/>
    <m/>
    <m/>
    <m/>
    <m/>
    <m/>
    <m/>
    <m/>
    <m/>
    <m/>
    <m/>
    <m/>
    <m/>
    <m/>
    <m/>
    <m/>
    <s v="Demographics"/>
    <s v="The variable pertains to ethnic background, which is typically collected in the Demographics CRF rather than a general Baseline Survey."/>
    <s v="{&quot;crf_name&quot;:&quot;Demographics&quot;,&quot;rationale&quot;:&quot;The variable pertains to ethnic background, which is typically collected in the Demographics CRF rather than a general Baseline Survey.&quot;}"/>
    <x v="3"/>
    <s v="High"/>
    <s v="The CRF name exactly matches 'Demographics' and the variable description about ethnic background aligns with demographic data collection."/>
    <s v="HDP01057_HRRN_baseline_survey.vlmd_2025-07-30"/>
    <x v="16"/>
    <n v="10590281"/>
    <x v="0"/>
    <x v="1"/>
    <s v="HARM REDUCTION"/>
    <m/>
    <m/>
    <m/>
    <m/>
    <m/>
    <m/>
    <m/>
    <m/>
    <m/>
    <m/>
    <m/>
    <m/>
    <m/>
    <m/>
    <m/>
    <m/>
    <m/>
    <m/>
    <m/>
    <m/>
    <m/>
    <m/>
    <m/>
    <m/>
    <m/>
  </r>
  <r>
    <s v="0.3.2"/>
    <x v="31"/>
    <s v="a17___4"/>
    <s v="A17: Puerto Rican"/>
    <s v=": Which of the following best describes your ethnic background? (Please check all that apply.)[choice=Puerto Rican]"/>
    <s v="boolean"/>
    <m/>
    <m/>
    <m/>
    <s v="0|1"/>
    <m/>
    <m/>
    <m/>
    <s v="0=Unchecked|1=Checked"/>
    <m/>
    <m/>
    <m/>
    <m/>
    <m/>
    <m/>
    <m/>
    <m/>
    <m/>
    <m/>
    <m/>
    <m/>
    <m/>
    <m/>
    <m/>
    <m/>
    <s v="Demographics"/>
    <s v="The variable pertains to ethnic background, which is typically collected in the Demographics CRF."/>
    <s v="{&quot;crf_name&quot;:&quot;Demographics&quot;,&quot;rationale&quot;:&quot;The variable pertains to ethnic background, which is typically collected in the Demographics CRF.&quot;}"/>
    <x v="3"/>
    <s v="High"/>
    <s v="The CRF name exactly matches 'Demographics' and the variable description about ethnic background aligns with demographic data collection."/>
    <s v="HDP01057_HRRN_baseline_survey.vlmd_2025-07-30"/>
    <x v="16"/>
    <n v="10590281"/>
    <x v="0"/>
    <x v="1"/>
    <s v="HARM REDUCTION"/>
    <m/>
    <m/>
    <m/>
    <m/>
    <m/>
    <m/>
    <m/>
    <m/>
    <m/>
    <m/>
    <m/>
    <m/>
    <m/>
    <m/>
    <m/>
    <m/>
    <m/>
    <m/>
    <m/>
    <m/>
    <m/>
    <m/>
    <m/>
    <m/>
    <m/>
  </r>
  <r>
    <s v="0.3.2"/>
    <x v="31"/>
    <s v="a17___5"/>
    <s v="A17: Cuban or Cuban American"/>
    <s v=": Which of the following best describes your ethnic background? (Please check all that apply.)[choice=Cuban or Cuban American]"/>
    <s v="boolean"/>
    <m/>
    <m/>
    <m/>
    <s v="0|1"/>
    <m/>
    <m/>
    <m/>
    <s v="0=Unchecked|1=Checked"/>
    <m/>
    <m/>
    <m/>
    <m/>
    <m/>
    <m/>
    <m/>
    <m/>
    <m/>
    <m/>
    <m/>
    <m/>
    <m/>
    <m/>
    <m/>
    <m/>
    <s v="Demographics"/>
    <s v="The variable pertains to ethnic background, which is typically collected in the Demographics CRF rather than a general baseline survey."/>
    <s v="{&quot;crf_name&quot;:&quot;Demographics&quot;,&quot;rationale&quot;:&quot;The variable pertains to ethnic background, which is typically collected in the Demographics CRF rather than a general baseline survey.&quot;}"/>
    <x v="3"/>
    <s v="High"/>
    <s v="The CRF name exactly matches 'Demographics' and the variable description about ethnic background aligns with typical demographic data collection."/>
    <s v="HDP01057_HRRN_baseline_survey.vlmd_2025-07-30"/>
    <x v="16"/>
    <n v="10590281"/>
    <x v="0"/>
    <x v="1"/>
    <s v="HARM REDUCTION"/>
    <m/>
    <m/>
    <m/>
    <m/>
    <m/>
    <m/>
    <m/>
    <m/>
    <m/>
    <m/>
    <m/>
    <m/>
    <m/>
    <m/>
    <m/>
    <m/>
    <m/>
    <m/>
    <m/>
    <m/>
    <m/>
    <m/>
    <m/>
    <m/>
    <m/>
  </r>
  <r>
    <s v="0.3.2"/>
    <x v="31"/>
    <s v="a17___6"/>
    <s v="A17: Dominican (from Dominican Republic)"/>
    <s v=": Which of the following best describes your ethnic background? (Please check all that apply.)[choice=Dominican (from Dominican Republic)]"/>
    <s v="boolean"/>
    <m/>
    <m/>
    <m/>
    <s v="0|1"/>
    <m/>
    <m/>
    <m/>
    <s v="0=Unchecked|1=Checked"/>
    <m/>
    <m/>
    <m/>
    <m/>
    <m/>
    <m/>
    <m/>
    <m/>
    <m/>
    <m/>
    <m/>
    <m/>
    <m/>
    <m/>
    <m/>
    <m/>
    <s v="Demographics"/>
    <s v="The variable pertains to ethnic background, which is typically collected in the Demographics CRF."/>
    <s v="{&quot;crf_name&quot;:&quot;Demographics&quot;,&quot;rationale&quot;:&quot;The variable pertains to ethnic background, which is typically collected in the Demographics CRF.&quot;}"/>
    <x v="3"/>
    <s v="High"/>
    <s v="The CRF name exactly matches 'Demographics' and the variable description about ethnic background aligns with typical demographic data collection."/>
    <s v="HDP01057_HRRN_baseline_survey.vlmd_2025-07-30"/>
    <x v="16"/>
    <n v="10590281"/>
    <x v="0"/>
    <x v="1"/>
    <s v="HARM REDUCTION"/>
    <m/>
    <m/>
    <m/>
    <m/>
    <m/>
    <m/>
    <m/>
    <m/>
    <m/>
    <m/>
    <m/>
    <m/>
    <m/>
    <m/>
    <m/>
    <m/>
    <m/>
    <m/>
    <m/>
    <m/>
    <m/>
    <m/>
    <m/>
    <m/>
    <m/>
  </r>
  <r>
    <s v="0.3.2"/>
    <x v="31"/>
    <s v="a17___96"/>
    <s v="A17: Something else: {a17_o}"/>
    <s v=": Which of the following best describes your ethnic background? (Please check all that apply.)[choice=Something else: {a17_o}]"/>
    <s v="boolean"/>
    <m/>
    <m/>
    <m/>
    <s v="0|1"/>
    <m/>
    <m/>
    <m/>
    <s v="0=Unchecked|1=Checked"/>
    <m/>
    <m/>
    <m/>
    <m/>
    <m/>
    <m/>
    <m/>
    <m/>
    <m/>
    <m/>
    <m/>
    <m/>
    <m/>
    <m/>
    <m/>
    <m/>
    <s v="Demographics"/>
    <s v="The variable relates to ethnic background collected at baseline, fitting the Baseline Demographics CRF."/>
    <s v="{&quot;crf_name&quot;:&quot;Baseline Demographics&quot;,&quot;rationale&quot;:&quot;The variable relates to ethnic background collected at baseline, fitting the Baseline Demographics CRF.&quot;}"/>
    <x v="3"/>
    <s v="High"/>
    <s v="The CRF name exactly matches 'Demographics' and the description about ethnic background at baseline aligns with demographic data collection."/>
    <s v="HDP01057_HRRN_baseline_survey.vlmd_2025-07-30"/>
    <x v="16"/>
    <n v="10590281"/>
    <x v="0"/>
    <x v="1"/>
    <s v="HARM REDUCTION"/>
    <m/>
    <m/>
    <m/>
    <m/>
    <m/>
    <m/>
    <m/>
    <m/>
    <m/>
    <m/>
    <m/>
    <m/>
    <m/>
    <m/>
    <m/>
    <m/>
    <m/>
    <m/>
    <m/>
    <m/>
    <m/>
    <m/>
    <m/>
    <m/>
    <m/>
  </r>
  <r>
    <s v="0.3.2"/>
    <x v="31"/>
    <s v="a17___97"/>
    <s v="A17: Don't Know"/>
    <s v=": Which of the following best describes your ethnic background? (Please check all that apply.)[choice=Don't Know]"/>
    <s v="boolean"/>
    <m/>
    <m/>
    <m/>
    <s v="0|1"/>
    <m/>
    <m/>
    <m/>
    <s v="0=Unchecked|1=Checked"/>
    <m/>
    <m/>
    <m/>
    <m/>
    <m/>
    <m/>
    <m/>
    <m/>
    <m/>
    <m/>
    <m/>
    <m/>
    <m/>
    <m/>
    <m/>
    <m/>
    <s v="Demographics"/>
    <s v="The variable pertains to ethnic background collected at baseline, which is typically captured in the Demographics CRF."/>
    <s v="{&quot;crf_name&quot;:&quot;Demographics&quot;,&quot;rationale&quot;:&quot;The variable pertains to ethnic background collected at baseline, which is typically captured in the Demographics CRF.&quot;}"/>
    <x v="3"/>
    <s v="High"/>
    <s v="The CRF name exactly matches 'Demographics' and the variable description about ethnic background aligns with demographic data collection."/>
    <s v="HDP01057_HRRN_baseline_survey.vlmd_2025-07-30"/>
    <x v="16"/>
    <n v="10590281"/>
    <x v="0"/>
    <x v="1"/>
    <s v="HARM REDUCTION"/>
    <m/>
    <m/>
    <m/>
    <m/>
    <m/>
    <m/>
    <m/>
    <m/>
    <m/>
    <m/>
    <m/>
    <m/>
    <m/>
    <m/>
    <m/>
    <m/>
    <m/>
    <m/>
    <m/>
    <m/>
    <m/>
    <m/>
    <m/>
    <m/>
    <m/>
  </r>
  <r>
    <s v="0.3.2"/>
    <x v="31"/>
    <s v="a17___98"/>
    <s v="A17: Prefer not to answer"/>
    <s v=": Which of the following best describes your ethnic background? (Please check all that apply.)[choice=Prefer not to answer]"/>
    <s v="boolean"/>
    <m/>
    <m/>
    <m/>
    <s v="0|1"/>
    <m/>
    <m/>
    <m/>
    <s v="0=Unchecked|1=Checked"/>
    <m/>
    <m/>
    <m/>
    <m/>
    <m/>
    <m/>
    <m/>
    <m/>
    <m/>
    <m/>
    <m/>
    <m/>
    <m/>
    <m/>
    <m/>
    <m/>
    <s v="Demographics"/>
    <s v="The variable pertains to ethnic background, which is typically collected in a Demographics CRF rather than a baseline survey."/>
    <s v="{&quot;crf_name&quot;:&quot;Demographics&quot;,&quot;rationale&quot;:&quot;The variable pertains to ethnic background, which is typically collected in a Demographics CRF rather than a baseline survey.&quot;}"/>
    <x v="3"/>
    <s v="High"/>
    <s v="The CRF name exactly matches 'Demographics' and the variable description about ethnic background aligns with typical demographic data collection."/>
    <s v="HDP01057_HRRN_baseline_survey.vlmd_2025-07-30"/>
    <x v="16"/>
    <n v="10590281"/>
    <x v="0"/>
    <x v="1"/>
    <s v="HARM REDUCTION"/>
    <m/>
    <m/>
    <m/>
    <m/>
    <m/>
    <m/>
    <m/>
    <m/>
    <m/>
    <m/>
    <m/>
    <m/>
    <m/>
    <m/>
    <m/>
    <m/>
    <m/>
    <m/>
    <m/>
    <m/>
    <m/>
    <m/>
    <m/>
    <m/>
    <m/>
  </r>
  <r>
    <s v="0.3.2"/>
    <x v="31"/>
    <s v="a17_o"/>
    <s v="Which of the following best describes your ethnic background? (Specified)"/>
    <s v=": Which of the following best describes your ethnic background? (Specified)"/>
    <s v="string"/>
    <m/>
    <m/>
    <m/>
    <m/>
    <m/>
    <m/>
    <m/>
    <m/>
    <m/>
    <m/>
    <m/>
    <m/>
    <m/>
    <m/>
    <m/>
    <m/>
    <m/>
    <m/>
    <m/>
    <m/>
    <m/>
    <m/>
    <m/>
    <m/>
    <s v="Demographics"/>
    <s v="The variable pertains to ethnic background, which is typically collected in the Demographics CRF rather than a general Baseline Survey."/>
    <s v="{&quot;crf_name&quot;:&quot;Demographics&quot;,&quot;rationale&quot;:&quot;The variable pertains to ethnic background, which is typically collected in the Demographics CRF rather than a general Baseline Survey.&quot;}"/>
    <x v="3"/>
    <s v="High"/>
    <s v="The CRF name exactly matches 'Demographics' and the variable description about ethnic background aligns with typical demographic data collection."/>
    <s v="HDP01057_HRRN_baseline_survey.vlmd_2025-07-30"/>
    <x v="16"/>
    <n v="10590281"/>
    <x v="0"/>
    <x v="1"/>
    <s v="HARM REDUCTION"/>
    <m/>
    <m/>
    <m/>
    <m/>
    <m/>
    <m/>
    <m/>
    <m/>
    <m/>
    <m/>
    <m/>
    <m/>
    <m/>
    <m/>
    <m/>
    <m/>
    <m/>
    <m/>
    <m/>
    <m/>
    <m/>
    <m/>
    <m/>
    <m/>
    <m/>
  </r>
  <r>
    <s v="0.3.2"/>
    <x v="31"/>
    <s v="a18___1"/>
    <s v="A18: Asian or Asian American, including Chinese, Japanese, and others"/>
    <s v=": How would you describe your racial background? (Please check all that apply.)[choice=Asian or Asian American, including Chinese, Japanese, and others]"/>
    <s v="boolean"/>
    <m/>
    <m/>
    <m/>
    <s v="0|1"/>
    <m/>
    <m/>
    <m/>
    <s v="0=Unchecked|1=Checked"/>
    <m/>
    <m/>
    <m/>
    <m/>
    <m/>
    <m/>
    <m/>
    <m/>
    <m/>
    <m/>
    <m/>
    <m/>
    <m/>
    <m/>
    <m/>
    <m/>
    <s v="Demographics"/>
    <s v="The variable pertains to racial background collected at baseline, which is typically captured in the Demographics CRF."/>
    <s v="{&quot;crf_name&quot;:&quot;Demographics&quot;,&quot;rationale&quot;:&quot;The variable pertains to racial background collected at baseline, which is typically captured in the Demographics CRF.&quot;}"/>
    <x v="3"/>
    <s v="High"/>
    <s v="The CRF name exactly matches 'Demographics' and the variable description about racial background aligns with demographic data."/>
    <s v="HDP01057_HRRN_baseline_survey.vlmd_2025-07-30"/>
    <x v="16"/>
    <n v="10590281"/>
    <x v="0"/>
    <x v="1"/>
    <s v="HARM REDUCTION"/>
    <m/>
    <m/>
    <m/>
    <m/>
    <m/>
    <m/>
    <m/>
    <m/>
    <m/>
    <m/>
    <m/>
    <m/>
    <m/>
    <m/>
    <m/>
    <m/>
    <m/>
    <m/>
    <m/>
    <m/>
    <m/>
    <m/>
    <m/>
    <m/>
    <m/>
  </r>
  <r>
    <s v="0.3.2"/>
    <x v="31"/>
    <s v="a18___2"/>
    <s v="A18: Black or African American"/>
    <s v=": How would you describe your racial background? (Please check all that apply.)[choice=Black or African American]"/>
    <s v="boolean"/>
    <m/>
    <m/>
    <m/>
    <s v="0|1"/>
    <m/>
    <m/>
    <m/>
    <s v="0=Unchecked|1=Checked"/>
    <m/>
    <m/>
    <m/>
    <m/>
    <m/>
    <m/>
    <m/>
    <m/>
    <m/>
    <m/>
    <m/>
    <m/>
    <m/>
    <m/>
    <m/>
    <m/>
    <s v="Demographics"/>
    <s v="The variable pertains to racial background, which is typically collected in the Demographics CRF."/>
    <s v="{&quot;crf_name&quot;:&quot;Demographics&quot;,&quot;rationale&quot;:&quot;The variable pertains to racial background, which is typically collected in the Demographics CRF.&quot;}"/>
    <x v="3"/>
    <s v="High"/>
    <s v="The CRF name exactly matches 'Demographics' and the variable description about racial background aligns with typical demographic data collection."/>
    <s v="HDP01057_HRRN_baseline_survey.vlmd_2025-07-30"/>
    <x v="16"/>
    <n v="10590281"/>
    <x v="0"/>
    <x v="1"/>
    <s v="HARM REDUCTION"/>
    <m/>
    <m/>
    <m/>
    <m/>
    <m/>
    <m/>
    <m/>
    <m/>
    <m/>
    <m/>
    <m/>
    <m/>
    <m/>
    <m/>
    <m/>
    <m/>
    <m/>
    <m/>
    <m/>
    <m/>
    <m/>
    <m/>
    <m/>
    <m/>
    <m/>
  </r>
  <r>
    <s v="0.3.2"/>
    <x v="31"/>
    <s v="a18___3"/>
    <s v="A18: American Indian or Alaska Native"/>
    <s v=": How would you describe your racial background? (Please check all that apply.)[choice=American Indian or Alaska Native]"/>
    <s v="boolean"/>
    <m/>
    <m/>
    <m/>
    <s v="0|1"/>
    <m/>
    <m/>
    <m/>
    <s v="0=Unchecked|1=Checked"/>
    <m/>
    <m/>
    <m/>
    <m/>
    <m/>
    <m/>
    <m/>
    <m/>
    <m/>
    <m/>
    <m/>
    <m/>
    <m/>
    <m/>
    <m/>
    <m/>
    <s v="Demographics"/>
    <s v="The variable relates to racial background collected at baseline, fitting the Baseline Demographics form."/>
    <s v="{&quot;crf_name&quot;:&quot;Baseline Demographics&quot;,&quot;rationale&quot;:&quot;The variable relates to racial background collected at baseline, fitting the Baseline Demographics form.&quot;}"/>
    <x v="3"/>
    <s v="High"/>
    <s v="The CRF name exactly matches 'Demographics' and the variable description about racial background aligns with demographic data collection."/>
    <s v="HDP01057_HRRN_baseline_survey.vlmd_2025-07-30"/>
    <x v="16"/>
    <n v="10590281"/>
    <x v="0"/>
    <x v="1"/>
    <s v="HARM REDUCTION"/>
    <m/>
    <m/>
    <m/>
    <m/>
    <m/>
    <m/>
    <m/>
    <m/>
    <m/>
    <m/>
    <m/>
    <m/>
    <m/>
    <m/>
    <m/>
    <m/>
    <m/>
    <m/>
    <m/>
    <m/>
    <m/>
    <m/>
    <m/>
    <m/>
    <m/>
  </r>
  <r>
    <s v="0.3.2"/>
    <x v="31"/>
    <s v="a18___4"/>
    <s v="A18: Native Hawaiian or Pacific Islander"/>
    <s v=": How would you describe your racial background? (Please check all that apply.)[choice=Native Hawaiian or Pacific Islander]"/>
    <s v="boolean"/>
    <m/>
    <m/>
    <m/>
    <s v="0|1"/>
    <m/>
    <m/>
    <m/>
    <s v="0=Unchecked|1=Checked"/>
    <m/>
    <m/>
    <m/>
    <m/>
    <m/>
    <m/>
    <m/>
    <m/>
    <m/>
    <m/>
    <m/>
    <m/>
    <m/>
    <m/>
    <m/>
    <m/>
    <s v="Demographics"/>
    <s v="The variable relates to racial background, which is typically collected in the Demographics CRF."/>
    <s v="{&quot;crf_name&quot;:&quot;Demographics&quot;,&quot;rationale&quot;:&quot;The variable relates to racial background, which is typically collected in the Demographics CRF.&quot;}"/>
    <x v="3"/>
    <s v="High"/>
    <s v="The CRF name exactly matches 'Demographics' and the variable description about racial background aligns with typical demographic data."/>
    <s v="HDP01057_HRRN_baseline_survey.vlmd_2025-07-30"/>
    <x v="16"/>
    <n v="10590281"/>
    <x v="0"/>
    <x v="1"/>
    <s v="HARM REDUCTION"/>
    <m/>
    <m/>
    <m/>
    <m/>
    <m/>
    <m/>
    <m/>
    <m/>
    <m/>
    <m/>
    <m/>
    <m/>
    <m/>
    <m/>
    <m/>
    <m/>
    <m/>
    <m/>
    <m/>
    <m/>
    <m/>
    <m/>
    <m/>
    <m/>
    <m/>
  </r>
  <r>
    <s v="0.3.2"/>
    <x v="31"/>
    <s v="a18___5"/>
    <s v="A18: White"/>
    <s v=": How would you describe your racial background? (Please check all that apply.)[choice=White]"/>
    <s v="boolean"/>
    <m/>
    <m/>
    <m/>
    <s v="0|1"/>
    <m/>
    <m/>
    <m/>
    <s v="0=Unchecked|1=Checked"/>
    <m/>
    <m/>
    <m/>
    <m/>
    <m/>
    <m/>
    <m/>
    <m/>
    <m/>
    <m/>
    <m/>
    <m/>
    <m/>
    <m/>
    <m/>
    <m/>
    <s v="Demographics"/>
    <s v="The variable pertains to racial background, which is typically collected in the Demographics CRF rather than a general baseline survey."/>
    <s v="{&quot;crf_name&quot;:&quot;Demographics&quot;,&quot;rationale&quot;:&quot;The variable pertains to racial background, which is typically collected in the Demographics CRF rather than a general baseline survey.&quot;}"/>
    <x v="3"/>
    <s v="High"/>
    <s v="The CRF name exactly matches 'Demographics' and the variable description about racial background aligns with typical demographic data collection."/>
    <s v="HDP01057_HRRN_baseline_survey.vlmd_2025-07-30"/>
    <x v="16"/>
    <n v="10590281"/>
    <x v="0"/>
    <x v="1"/>
    <s v="HARM REDUCTION"/>
    <m/>
    <m/>
    <m/>
    <m/>
    <m/>
    <m/>
    <m/>
    <m/>
    <m/>
    <m/>
    <m/>
    <m/>
    <m/>
    <m/>
    <m/>
    <m/>
    <m/>
    <m/>
    <m/>
    <m/>
    <m/>
    <m/>
    <m/>
    <m/>
    <m/>
  </r>
  <r>
    <s v="0.3.2"/>
    <x v="31"/>
    <s v="a18___96"/>
    <s v="A18: Something else: {a18_o}"/>
    <s v=": How would you describe your racial background? (Please check all that apply.)[choice=Something else: {a18_o}]"/>
    <s v="boolean"/>
    <m/>
    <m/>
    <m/>
    <s v="0|1"/>
    <m/>
    <m/>
    <m/>
    <s v="0=Unchecked|1=Checked"/>
    <m/>
    <m/>
    <m/>
    <m/>
    <m/>
    <m/>
    <m/>
    <m/>
    <m/>
    <m/>
    <m/>
    <m/>
    <m/>
    <m/>
    <m/>
    <m/>
    <s v="Demographics"/>
    <s v="The variable relates to racial background, which is typically collected in a Demographics CRF."/>
    <s v="{&quot;crf_name&quot;:&quot;Demographics&quot;,&quot;rationale&quot;:&quot;The variable relates to racial background, which is typically collected in a Demographics CRF.&quot;}"/>
    <x v="3"/>
    <s v="High"/>
    <s v="The CRF name exactly matches 'Demographics' and the variable description about racial background aligns with typical demographic data collection."/>
    <s v="HDP01057_HRRN_baseline_survey.vlmd_2025-07-30"/>
    <x v="16"/>
    <n v="10590281"/>
    <x v="0"/>
    <x v="1"/>
    <s v="HARM REDUCTION"/>
    <m/>
    <m/>
    <m/>
    <m/>
    <m/>
    <m/>
    <m/>
    <m/>
    <m/>
    <m/>
    <m/>
    <m/>
    <m/>
    <m/>
    <m/>
    <m/>
    <m/>
    <m/>
    <m/>
    <m/>
    <m/>
    <m/>
    <m/>
    <m/>
    <m/>
  </r>
  <r>
    <s v="0.3.2"/>
    <x v="31"/>
    <s v="a18___97"/>
    <s v="A18: Don't know"/>
    <s v=": How would you describe your racial background? (Please check all that apply.)[choice=Don't know]"/>
    <s v="boolean"/>
    <m/>
    <m/>
    <m/>
    <s v="0|1"/>
    <m/>
    <m/>
    <m/>
    <s v="0=Unchecked|1=Checked"/>
    <m/>
    <m/>
    <m/>
    <m/>
    <m/>
    <m/>
    <m/>
    <m/>
    <m/>
    <m/>
    <m/>
    <m/>
    <m/>
    <m/>
    <m/>
    <m/>
    <s v="Demographics"/>
    <s v="The variable pertains to racial background, which is typically collected in the Demographics CRF."/>
    <s v="{&quot;crf_name&quot;:&quot;Demographics&quot;,&quot;rationale&quot;:&quot;The variable pertains to racial background, which is typically collected in the Demographics CRF.&quot;}"/>
    <x v="3"/>
    <s v="High"/>
    <s v="The CRF name exactly matches 'Demographics' and the variable description about racial background aligns with demographic data collection."/>
    <s v="HDP01057_HRRN_baseline_survey.vlmd_2025-07-30"/>
    <x v="16"/>
    <n v="10590281"/>
    <x v="0"/>
    <x v="1"/>
    <s v="HARM REDUCTION"/>
    <m/>
    <m/>
    <m/>
    <m/>
    <m/>
    <m/>
    <m/>
    <m/>
    <m/>
    <m/>
    <m/>
    <m/>
    <m/>
    <m/>
    <m/>
    <m/>
    <m/>
    <m/>
    <m/>
    <m/>
    <m/>
    <m/>
    <m/>
    <m/>
    <m/>
  </r>
  <r>
    <s v="0.3.2"/>
    <x v="31"/>
    <s v="a18___98"/>
    <s v="A18: Prefer not to answer"/>
    <s v=": How would you describe your racial background? (Please check all that apply.)[choice=Prefer not to answer]"/>
    <s v="boolean"/>
    <m/>
    <m/>
    <m/>
    <s v="0|1"/>
    <m/>
    <m/>
    <m/>
    <s v="0=Unchecked|1=Checked"/>
    <m/>
    <m/>
    <m/>
    <m/>
    <m/>
    <m/>
    <m/>
    <m/>
    <m/>
    <m/>
    <m/>
    <m/>
    <m/>
    <m/>
    <m/>
    <m/>
    <s v="Demographics"/>
    <s v="The variable pertains to racial background, which is typically collected in the Demographics CRF rather than a general Baseline Survey."/>
    <s v="{&quot;crf_name&quot;:&quot;Demographics&quot;,&quot;rationale&quot;:&quot;The variable pertains to racial background, which is typically collected in the Demographics CRF rather than a general Baseline Survey.&quot;}"/>
    <x v="3"/>
    <s v="High"/>
    <s v="The CRF name exactly matches 'Demographics' and the variable description about racial background aligns with demographic data collection."/>
    <s v="HDP01057_HRRN_baseline_survey.vlmd_2025-07-30"/>
    <x v="16"/>
    <n v="10590281"/>
    <x v="0"/>
    <x v="1"/>
    <s v="HARM REDUCTION"/>
    <m/>
    <m/>
    <m/>
    <m/>
    <m/>
    <m/>
    <m/>
    <m/>
    <m/>
    <m/>
    <m/>
    <m/>
    <m/>
    <m/>
    <m/>
    <m/>
    <m/>
    <m/>
    <m/>
    <m/>
    <m/>
    <m/>
    <m/>
    <m/>
    <m/>
  </r>
  <r>
    <s v="0.3.2"/>
    <x v="31"/>
    <s v="a18_o"/>
    <s v="Race other"/>
    <s v=": Race other"/>
    <s v="string"/>
    <m/>
    <m/>
    <m/>
    <m/>
    <m/>
    <m/>
    <m/>
    <m/>
    <m/>
    <m/>
    <m/>
    <m/>
    <m/>
    <m/>
    <m/>
    <m/>
    <m/>
    <m/>
    <m/>
    <m/>
    <m/>
    <m/>
    <m/>
    <m/>
    <s v="Demographics"/>
    <s v="The variable 'Race other' aligns with demographic data typically collected in a Demographics CRF rather than a baseline survey."/>
    <s v="{&quot;crf_name&quot;:&quot;Demographics&quot;,&quot;rationale&quot;:&quot;The variable 'Race other' aligns with demographic data typically collected in a Demographics CRF rather than a baseline survey.&quot;}"/>
    <x v="3"/>
    <s v="High"/>
    <s v="The CRF name exactly matches 'Demographics' and the variable 'Race other' is consistent with demographic data collection."/>
    <s v="HDP01057_HRRN_baseline_survey.vlmd_2025-07-30"/>
    <x v="16"/>
    <n v="10590281"/>
    <x v="0"/>
    <x v="1"/>
    <s v="HARM REDUCTION"/>
    <m/>
    <m/>
    <m/>
    <m/>
    <m/>
    <m/>
    <m/>
    <m/>
    <m/>
    <m/>
    <m/>
    <m/>
    <m/>
    <m/>
    <m/>
    <m/>
    <m/>
    <m/>
    <m/>
    <m/>
    <m/>
    <m/>
    <m/>
    <m/>
    <m/>
  </r>
  <r>
    <s v="0.3.2"/>
    <x v="31"/>
    <s v="a19"/>
    <s v="What is your current relationship status?"/>
    <s v=": What is your current relationship status?"/>
    <s v="integer"/>
    <m/>
    <m/>
    <m/>
    <s v="1|2|3|4|5|6|7|98"/>
    <m/>
    <m/>
    <m/>
    <s v="1=Single (never married)|2=Legally married/legal domestic partnership|3=Partnered or informally married, living together|4=Separated|5=Divorced|6=Widowed|7=Other|98=Prefer not to answer"/>
    <m/>
    <m/>
    <m/>
    <m/>
    <m/>
    <m/>
    <m/>
    <m/>
    <m/>
    <m/>
    <m/>
    <m/>
    <m/>
    <m/>
    <m/>
    <m/>
    <s v="Demographics"/>
    <s v="Relationship status is typically collected in the Demographics form rather than a general baseline survey."/>
    <s v="{&quot;crf_name&quot;:&quot;Demographics&quot;,&quot;rationale&quot;:&quot;Relationship status is typically collected in the Demographics form rather than a general baseline survey.&quot;}"/>
    <x v="3"/>
    <s v="High"/>
    <s v="The CRF name exactly matches 'Demographics' and the description about relationship status aligns with demographic data collection."/>
    <s v="HDP01057_HRRN_baseline_survey.vlmd_2025-07-30"/>
    <x v="16"/>
    <n v="10590281"/>
    <x v="0"/>
    <x v="1"/>
    <s v="HARM REDUCTION"/>
    <m/>
    <m/>
    <m/>
    <m/>
    <m/>
    <m/>
    <m/>
    <m/>
    <m/>
    <m/>
    <m/>
    <m/>
    <m/>
    <m/>
    <m/>
    <m/>
    <m/>
    <m/>
    <m/>
    <m/>
    <m/>
    <m/>
    <m/>
    <m/>
    <m/>
  </r>
  <r>
    <s v="0.3.2"/>
    <x v="31"/>
    <s v="a20_789"/>
    <s v="How many children are in your care, that is you are responsible for their food and shelter?"/>
    <s v=": How many children are in your care, that is you are responsible for their food and shelter?"/>
    <s v="integer"/>
    <m/>
    <m/>
    <m/>
    <s v="98"/>
    <m/>
    <m/>
    <m/>
    <s v="98=Prefer not to answer"/>
    <m/>
    <m/>
    <m/>
    <m/>
    <m/>
    <m/>
    <m/>
    <m/>
    <m/>
    <m/>
    <m/>
    <m/>
    <m/>
    <m/>
    <m/>
    <m/>
    <s v="Demographics"/>
    <s v="The variable pertains to household composition at study start, fitting demographic data collected during baseline."/>
    <s v="{&quot;crf_name&quot;:&quot;Baseline Demographics&quot;,&quot;rationale&quot;:&quot;The variable pertains to household composition at study start, fitting demographic data collected during baseline.&quot;}"/>
    <x v="3"/>
    <s v="High"/>
    <s v="The CRF name exactly matches 'Demographics' and the description about household composition at baseline aligns with demographic data collection."/>
    <s v="HDP01057_HRRN_baseline_survey.vlmd_2025-07-30"/>
    <x v="16"/>
    <n v="10590281"/>
    <x v="0"/>
    <x v="1"/>
    <s v="HARM REDUCTION"/>
    <m/>
    <m/>
    <m/>
    <m/>
    <m/>
    <m/>
    <m/>
    <m/>
    <m/>
    <m/>
    <m/>
    <m/>
    <m/>
    <m/>
    <m/>
    <m/>
    <m/>
    <m/>
    <m/>
    <m/>
    <m/>
    <m/>
    <m/>
    <m/>
    <m/>
  </r>
  <r>
    <s v="0.3.2"/>
    <x v="31"/>
    <s v="a20"/>
    <s v="How many children are in your care, that is you are responsible for their food and shelter?"/>
    <s v=": How many children are in your care, that is you are responsible for their food and shelter?"/>
    <s v="integer"/>
    <m/>
    <m/>
    <m/>
    <m/>
    <m/>
    <m/>
    <m/>
    <m/>
    <m/>
    <m/>
    <m/>
    <m/>
    <m/>
    <m/>
    <m/>
    <m/>
    <m/>
    <m/>
    <m/>
    <m/>
    <m/>
    <m/>
    <m/>
    <m/>
    <s v="Demographics"/>
    <s v="The variable relates to household composition typically collected in baseline demographic forms."/>
    <s v="{&quot;crf_name&quot;:&quot;Baseline Demographics&quot;,&quot;rationale&quot;:&quot;The variable relates to household composition typically collected in baseline demographic forms.&quot;}"/>
    <x v="3"/>
    <s v="High"/>
    <s v="The CRF name 'Baseline Demographics' exactly matches the HEAL Core CRF 'Demographics' and the variable description aligns with demographic data collection."/>
    <s v="HDP01057_HRRN_baseline_survey.vlmd_2025-07-30"/>
    <x v="16"/>
    <n v="10590281"/>
    <x v="0"/>
    <x v="1"/>
    <s v="HARM REDUCTION"/>
    <m/>
    <m/>
    <m/>
    <m/>
    <m/>
    <m/>
    <m/>
    <m/>
    <m/>
    <m/>
    <m/>
    <m/>
    <m/>
    <m/>
    <m/>
    <m/>
    <m/>
    <m/>
    <m/>
    <m/>
    <m/>
    <m/>
    <m/>
    <m/>
    <m/>
  </r>
  <r>
    <s v="0.3.2"/>
    <x v="31"/>
    <s v="a21"/>
    <s v="What is your gender? (Choose one)"/>
    <s v=": What is your gender? (Choose one)"/>
    <s v="integer"/>
    <m/>
    <m/>
    <m/>
    <s v="1|2|3|4|5|96|97|98"/>
    <m/>
    <m/>
    <m/>
    <s v="1=Man|2=Woman|3=Gender-queer/Nonbinary|4=Gender variant|5=Questioning or unsure of my gender identity|96=Something else: {a21_o}|97=Don't know|98=Prefer not to answer"/>
    <m/>
    <m/>
    <m/>
    <m/>
    <m/>
    <m/>
    <m/>
    <m/>
    <m/>
    <m/>
    <m/>
    <m/>
    <m/>
    <m/>
    <m/>
    <m/>
    <s v="Demographics"/>
    <s v="The variable 'a21' asking for gender at baseline aligns with demographic information typically collected in a Demographics CRF."/>
    <s v="{&quot;crf_name&quot;:&quot;Demographics&quot;,&quot;rationale&quot;:&quot;The variable 'a21' asking for gender at baseline aligns with demographic information typically collected in a Demographics CRF.&quot;}"/>
    <x v="3"/>
    <s v="High"/>
    <s v="The CRF name exactly matches 'Demographics' and the variable description about gender aligns with demographic data collection."/>
    <s v="HDP01057_HRRN_baseline_survey.vlmd_2025-07-30"/>
    <x v="16"/>
    <n v="10590281"/>
    <x v="0"/>
    <x v="1"/>
    <s v="HARM REDUCTION"/>
    <m/>
    <m/>
    <m/>
    <m/>
    <m/>
    <m/>
    <m/>
    <m/>
    <m/>
    <m/>
    <m/>
    <m/>
    <m/>
    <m/>
    <m/>
    <m/>
    <m/>
    <m/>
    <m/>
    <m/>
    <m/>
    <m/>
    <m/>
    <m/>
    <m/>
  </r>
  <r>
    <s v="0.3.2"/>
    <x v="31"/>
    <s v="a21_o"/>
    <s v="Gender Other"/>
    <s v=": Gender Other"/>
    <s v="string"/>
    <m/>
    <m/>
    <m/>
    <m/>
    <m/>
    <m/>
    <m/>
    <m/>
    <m/>
    <m/>
    <m/>
    <m/>
    <m/>
    <m/>
    <m/>
    <m/>
    <m/>
    <m/>
    <m/>
    <m/>
    <m/>
    <m/>
    <m/>
    <m/>
    <s v="Demographics"/>
    <s v="Variable 'a21_o' indicating 'Gender Other' aligns with demographic data collected in the Demographics CRF rather than a baseline survey."/>
    <s v="{&quot;crf_name&quot;:&quot;Demographics&quot;,&quot;rationale&quot;:&quot;Variable 'a21_o' indicating 'Gender Other' aligns with demographic data collected in the Demographics CRF rather than a baseline survey.&quot;}"/>
    <x v="3"/>
    <s v="High"/>
    <s v="The CRF name exactly matches 'Demographics' and the variable description aligns with demographic data collection."/>
    <s v="HDP01057_HRRN_baseline_survey.vlmd_2025-07-30"/>
    <x v="16"/>
    <n v="10590281"/>
    <x v="0"/>
    <x v="1"/>
    <s v="HARM REDUCTION"/>
    <m/>
    <m/>
    <m/>
    <m/>
    <m/>
    <m/>
    <m/>
    <m/>
    <m/>
    <m/>
    <m/>
    <m/>
    <m/>
    <m/>
    <m/>
    <m/>
    <m/>
    <m/>
    <m/>
    <m/>
    <m/>
    <m/>
    <m/>
    <m/>
    <m/>
  </r>
  <r>
    <s v="0.3.2"/>
    <x v="31"/>
    <s v="a22"/>
    <s v="What is your sex as recorded at birth? (Choose one)"/>
    <s v=": What is your sex as recorded at birth? (Choose one)"/>
    <s v="integer"/>
    <m/>
    <m/>
    <m/>
    <s v="1|2|3|98"/>
    <m/>
    <m/>
    <m/>
    <s v="1=Male|2=Female|3=Intersex or undetermined|98=Prefer not to answer"/>
    <m/>
    <m/>
    <m/>
    <m/>
    <m/>
    <m/>
    <m/>
    <m/>
    <m/>
    <m/>
    <m/>
    <m/>
    <m/>
    <m/>
    <m/>
    <m/>
    <s v="Demographics"/>
    <s v="The variable pertains to sex at birth, a standard demographic characteristic typically collected in the Demographics CRF."/>
    <s v="{&quot;crf_name&quot;:&quot;Demographics&quot;,&quot;rationale&quot;:&quot;The variable pertains to sex at birth, a standard demographic characteristic typically collected in the Demographics CRF.&quot;}"/>
    <x v="3"/>
    <s v="High"/>
    <s v="The CRF name exactly matches 'Demographics' and the variable description aligns with standard demographic data collection."/>
    <s v="HDP01057_HRRN_baseline_survey.vlmd_2025-07-30"/>
    <x v="16"/>
    <n v="10590281"/>
    <x v="0"/>
    <x v="1"/>
    <s v="HARM REDUCTION"/>
    <m/>
    <m/>
    <m/>
    <m/>
    <m/>
    <m/>
    <m/>
    <m/>
    <m/>
    <m/>
    <m/>
    <m/>
    <m/>
    <m/>
    <m/>
    <m/>
    <m/>
    <m/>
    <m/>
    <m/>
    <m/>
    <m/>
    <m/>
    <m/>
    <m/>
  </r>
  <r>
    <s v="0.3.2"/>
    <x v="31"/>
    <s v="a23"/>
    <s v="Do you identify as transgender?"/>
    <s v=": Do you identify as transgender?"/>
    <s v="integer"/>
    <m/>
    <m/>
    <m/>
    <s v="0|1|97|98"/>
    <m/>
    <m/>
    <m/>
    <s v="0=No|1=Yes|97=Don't Know|98=Prefer not to answer"/>
    <m/>
    <m/>
    <m/>
    <m/>
    <m/>
    <m/>
    <m/>
    <m/>
    <m/>
    <m/>
    <m/>
    <m/>
    <m/>
    <m/>
    <m/>
    <m/>
    <s v="Demographics"/>
    <s v="The variable relates to gender identity, which is typically collected in the Demographics CRF rather than a generic Baseline Survey."/>
    <s v="{&quot;crf_name&quot;:&quot;Demographics&quot;,&quot;rationale&quot;:&quot;The variable relates to gender identity, which is typically collected in the Demographics CRF rather than a generic Baseline Survey.&quot;}"/>
    <x v="3"/>
    <s v="High"/>
    <s v="The CRF name exactly matches 'Demographics' and the variable description about gender identity aligns with demographic data collection."/>
    <s v="HDP01057_HRRN_baseline_survey.vlmd_2025-07-30"/>
    <x v="16"/>
    <n v="10590281"/>
    <x v="0"/>
    <x v="1"/>
    <s v="HARM REDUCTION"/>
    <m/>
    <m/>
    <m/>
    <m/>
    <m/>
    <m/>
    <m/>
    <m/>
    <m/>
    <m/>
    <m/>
    <m/>
    <m/>
    <m/>
    <m/>
    <m/>
    <m/>
    <m/>
    <m/>
    <m/>
    <m/>
    <m/>
    <m/>
    <m/>
    <m/>
  </r>
  <r>
    <s v="0.3.2"/>
    <x v="31"/>
    <s v="a24"/>
    <s v="What is your sexual orientation?"/>
    <s v=": What is your sexual orientation?"/>
    <s v="integer"/>
    <m/>
    <m/>
    <m/>
    <s v="1|2|3|4|96|97|98"/>
    <m/>
    <m/>
    <m/>
    <s v="1=Straight/Heterosexual|2=Gay/Lesbian|3=Bisexual|4=Pansexual|96=Something else: {a24_o}|97=Don't know|98=Prefer not to answer"/>
    <m/>
    <m/>
    <m/>
    <m/>
    <m/>
    <m/>
    <m/>
    <m/>
    <m/>
    <m/>
    <m/>
    <m/>
    <m/>
    <m/>
    <m/>
    <m/>
    <s v="Demographics"/>
    <s v="Sexual orientation is typically collected in demographic forms capturing baseline participant characteristics."/>
    <s v="{&quot;crf_name&quot;:&quot;Demographics&quot;,&quot;rationale&quot;:&quot;Sexual orientation is typically collected in demographic forms capturing baseline participant characteristics.&quot;}"/>
    <x v="3"/>
    <s v="High"/>
    <s v="The CRF name exactly matches 'Demographics' and the description about sexual orientation aligns with demographic data collection."/>
    <s v="HDP01057_HRRN_baseline_survey.vlmd_2025-07-30"/>
    <x v="16"/>
    <n v="10590281"/>
    <x v="0"/>
    <x v="1"/>
    <s v="HARM REDUCTION"/>
    <m/>
    <m/>
    <m/>
    <m/>
    <m/>
    <m/>
    <m/>
    <m/>
    <m/>
    <m/>
    <m/>
    <m/>
    <m/>
    <m/>
    <m/>
    <m/>
    <m/>
    <m/>
    <m/>
    <m/>
    <m/>
    <m/>
    <m/>
    <m/>
    <m/>
  </r>
  <r>
    <s v="0.3.2"/>
    <x v="31"/>
    <s v="a24_o"/>
    <s v="Sexual Orientation other"/>
    <s v=": Sexual Orientation other"/>
    <s v="string"/>
    <m/>
    <m/>
    <m/>
    <m/>
    <m/>
    <m/>
    <m/>
    <m/>
    <m/>
    <m/>
    <m/>
    <m/>
    <m/>
    <m/>
    <m/>
    <m/>
    <m/>
    <m/>
    <m/>
    <m/>
    <m/>
    <m/>
    <m/>
    <m/>
    <s v="Demographics"/>
    <s v="The variable relates to sexual orientation, which is typically collected in the Demographics form rather than a baseline survey."/>
    <s v="{&quot;crf_name&quot;:&quot;Demographics&quot;,&quot;rationale&quot;:&quot;The variable relates to sexual orientation, which is typically collected in the Demographics form rather than a baseline survey.&quot;}"/>
    <x v="3"/>
    <s v="High"/>
    <s v="The CRF name exactly matches the HEAL Core CRF 'Demographics' and the variable description about sexual orientation aligns with demographic data collection."/>
    <s v="HDP01057_HRRN_baseline_survey.vlmd_2025-07-30"/>
    <x v="16"/>
    <n v="10590281"/>
    <x v="0"/>
    <x v="1"/>
    <s v="HARM REDUCTION"/>
    <m/>
    <m/>
    <m/>
    <m/>
    <m/>
    <m/>
    <m/>
    <m/>
    <m/>
    <m/>
    <m/>
    <m/>
    <m/>
    <m/>
    <m/>
    <m/>
    <m/>
    <m/>
    <m/>
    <m/>
    <m/>
    <m/>
    <m/>
    <m/>
    <m/>
  </r>
  <r>
    <s v="0.3.2"/>
    <x v="32"/>
    <s v="scr_age"/>
    <s v="How old are you?"/>
    <s v="How old are you?"/>
    <s v="integer"/>
    <m/>
    <m/>
    <m/>
    <s v="1|2"/>
    <m/>
    <m/>
    <m/>
    <s v="1=18 years or older, please specify age {scr_age_years}|2=Under 18 years old"/>
    <m/>
    <m/>
    <m/>
    <m/>
    <m/>
    <m/>
    <m/>
    <m/>
    <m/>
    <m/>
    <m/>
    <m/>
    <m/>
    <m/>
    <m/>
    <m/>
    <s v="Screening Form"/>
    <s v="The variable 'scr_age' and original form 'form_1_screener' indicate this is from the Screener form collecting basic demographic info such as age."/>
    <s v="{&quot;crf_name&quot;:&quot;Screener&quot;,&quot;rationale&quot;:&quot;The variable 'scr_age' and original form 'form_1_screener' indicate this is from the Screener form collecting basic demographic info such as age.&quot;}"/>
    <x v="3"/>
    <s v="High"/>
    <s v="The CRF name 'Screener' and variable 'scr_age' strongly indicate collection of basic demographic information matching the Demographics HEAL Core CRF."/>
    <s v="HDP01068_HERO RedCap Codebook_2025-02-11.redcap.vlmd_2025-07-30"/>
    <x v="17"/>
    <n v="10590120"/>
    <x v="0"/>
    <x v="1"/>
    <s v="HARM REDUCTION"/>
    <m/>
    <m/>
    <m/>
    <m/>
    <m/>
    <m/>
    <m/>
    <m/>
    <m/>
    <m/>
    <m/>
    <m/>
    <m/>
    <m/>
    <m/>
    <m/>
    <m/>
    <m/>
    <m/>
    <m/>
    <m/>
    <m/>
    <m/>
    <m/>
    <m/>
  </r>
  <r>
    <s v="0.3.2"/>
    <x v="32"/>
    <s v="scr_age_years"/>
    <s v="Please specify age"/>
    <s v="Please specify age"/>
    <s v="integer"/>
    <m/>
    <m/>
    <m/>
    <m/>
    <m/>
    <m/>
    <m/>
    <m/>
    <m/>
    <m/>
    <m/>
    <m/>
    <m/>
    <m/>
    <m/>
    <m/>
    <m/>
    <m/>
    <m/>
    <m/>
    <m/>
    <m/>
    <m/>
    <m/>
    <s v="Screening Form"/>
    <s v="The variable 'scr_age_years' and original form name 'form_1_screener' indicate this is from the Screener CRF, which collects basic demographic info such as age."/>
    <s v="{&quot;crf_name&quot;:&quot;Screener&quot;,&quot;rationale&quot;:&quot;The variable 'scr_age_years' and original form name 'form_1_screener' indicate this is from the Screener CRF, which collects basic demographic info such as age.&quot;}"/>
    <x v="3"/>
    <s v="Medium"/>
    <s v="The CRF name 'Screener' and variable 'scr_age_years' suggest collection of basic demographic information, matching the Demographics HEAL Core CRF theme."/>
    <s v="HDP01068_HERO RedCap Codebook_2025-02-11.redcap.vlmd_2025-07-30"/>
    <x v="17"/>
    <n v="10590120"/>
    <x v="0"/>
    <x v="1"/>
    <s v="HARM REDUCTION"/>
    <m/>
    <m/>
    <m/>
    <m/>
    <m/>
    <m/>
    <m/>
    <m/>
    <m/>
    <m/>
    <m/>
    <m/>
    <m/>
    <m/>
    <m/>
    <m/>
    <m/>
    <m/>
    <m/>
    <m/>
    <m/>
    <m/>
    <m/>
    <m/>
    <m/>
  </r>
  <r>
    <s v="0.3.2"/>
    <x v="33"/>
    <s v="rds_18"/>
    <s v="Of those who live and work in your town, how many are 18 years or older?"/>
    <s v="Of those who live and work in your town, how many are 18 years or older?"/>
    <s v="integer"/>
    <m/>
    <m/>
    <m/>
    <m/>
    <m/>
    <m/>
    <m/>
    <m/>
    <m/>
    <m/>
    <m/>
    <m/>
    <m/>
    <m/>
    <m/>
    <m/>
    <m/>
    <m/>
    <m/>
    <m/>
    <m/>
    <m/>
    <m/>
    <m/>
    <s v="Recruitment Demographics and Screening"/>
    <s v="The variable relates to demographic recruitment questions about age, matching the Recruitment Demographics Survey context."/>
    <s v="{&quot;crf_name&quot;:&quot;Recruitment Demographics Survey&quot;,&quot;rationale&quot;:&quot;The variable relates to demographic recruitment questions about age, matching the Recruitment Demographics Survey context.&quot;}"/>
    <x v="3"/>
    <s v="High"/>
    <s v="The CRF name exactly matches 'Demographics' and the variables relate to demographic information such as age."/>
    <s v="HDP01068_HERO RedCap Codebook_2025-02-11.redcap.vlmd_2025-07-30"/>
    <x v="17"/>
    <n v="10590120"/>
    <x v="0"/>
    <x v="1"/>
    <s v="HARM REDUCTION"/>
    <m/>
    <m/>
    <m/>
    <m/>
    <m/>
    <m/>
    <m/>
    <m/>
    <m/>
    <m/>
    <m/>
    <m/>
    <m/>
    <m/>
    <m/>
    <m/>
    <m/>
    <m/>
    <m/>
    <m/>
    <m/>
    <m/>
    <m/>
    <m/>
    <m/>
  </r>
  <r>
    <s v="0.3.2"/>
    <x v="34"/>
    <s v="demo_age"/>
    <s v="How old are you?"/>
    <s v="How old are you?"/>
    <s v="integer"/>
    <m/>
    <m/>
    <m/>
    <m/>
    <m/>
    <m/>
    <m/>
    <m/>
    <m/>
    <m/>
    <m/>
    <m/>
    <m/>
    <m/>
    <m/>
    <m/>
    <m/>
    <m/>
    <m/>
    <m/>
    <m/>
    <m/>
    <m/>
    <m/>
    <s v="Demographics"/>
    <s v="The variable 'demo_age' and original form name indicate this is from the Demographics form capturing participant age."/>
    <s v="{&quot;crf_name&quot;:&quot;Demographics&quot;,&quot;rationale&quot;:&quot;The variable 'demo_age' and original form name indicate this is from the Demographics form capturing participant age.&quot;}"/>
    <x v="3"/>
    <s v="High"/>
    <s v="The CRF name exactly matches 'Demographics' and the variable 'demo_age' aligns with demographic data collection."/>
    <s v="HDP01068_HERO RedCap Codebook_2025-02-11.redcap.vlmd_2025-07-30"/>
    <x v="17"/>
    <n v="10590120"/>
    <x v="0"/>
    <x v="1"/>
    <s v="HARM REDUCTION"/>
    <m/>
    <m/>
    <m/>
    <m/>
    <m/>
    <m/>
    <m/>
    <m/>
    <m/>
    <m/>
    <m/>
    <m/>
    <m/>
    <m/>
    <m/>
    <m/>
    <m/>
    <m/>
    <m/>
    <m/>
    <m/>
    <m/>
    <m/>
    <m/>
    <m/>
  </r>
  <r>
    <s v="0.3.2"/>
    <x v="34"/>
    <s v="demo_gend"/>
    <s v="What is your gender?"/>
    <s v="What is your gender?"/>
    <s v="integer"/>
    <m/>
    <m/>
    <m/>
    <s v="1|2|3|4|5|555|888|999"/>
    <m/>
    <m/>
    <m/>
    <s v="1=Man|2=Woman|3=Gender-queer / Nonbinary|4=Gender variant|5=Questioning or unsure of my gender identity|555=Something else, please specify {demo_gend_other}|888=Don't know|999=Prefer not to answer"/>
    <m/>
    <m/>
    <m/>
    <m/>
    <m/>
    <m/>
    <m/>
    <m/>
    <m/>
    <m/>
    <m/>
    <m/>
    <m/>
    <m/>
    <m/>
    <m/>
    <s v="Demographics"/>
    <s v="The variable 'demo_gend' relates to gender, which is typically collected in the Demographics CRF."/>
    <s v="{&quot;crf_name&quot;:&quot;Demographics&quot;,&quot;rationale&quot;:&quot;The variable 'demo_gend' relates to gender, which is typically collected in the Demographics CRF.&quot;}"/>
    <x v="3"/>
    <s v="High"/>
    <s v="The CRF name exactly matches 'Demographics' and the variable relates to gender, a core demographic element."/>
    <s v="HDP01068_HERO RedCap Codebook_2025-02-11.redcap.vlmd_2025-07-30"/>
    <x v="17"/>
    <n v="10590120"/>
    <x v="0"/>
    <x v="1"/>
    <s v="HARM REDUCTION"/>
    <m/>
    <m/>
    <m/>
    <m/>
    <m/>
    <m/>
    <m/>
    <m/>
    <m/>
    <m/>
    <m/>
    <m/>
    <m/>
    <m/>
    <m/>
    <m/>
    <m/>
    <m/>
    <m/>
    <m/>
    <m/>
    <m/>
    <m/>
    <m/>
    <m/>
  </r>
  <r>
    <s v="0.3.2"/>
    <x v="34"/>
    <s v="demo_gend_other"/>
    <s v="Something else, specify"/>
    <s v="Something else, specify"/>
    <s v="string"/>
    <m/>
    <m/>
    <m/>
    <m/>
    <m/>
    <m/>
    <m/>
    <m/>
    <m/>
    <m/>
    <m/>
    <m/>
    <m/>
    <m/>
    <m/>
    <m/>
    <m/>
    <m/>
    <m/>
    <m/>
    <m/>
    <m/>
    <m/>
    <m/>
    <s v="Demographics"/>
    <s v="The variable 'demo_gend_other' pertains to specifying a gender option under demographics, matching the Demographics CRF."/>
    <s v="{&quot;crf_name&quot;:&quot;Demographics&quot;,&quot;rationale&quot;:&quot;The variable 'demo_gend_other' pertains to specifying a gender option under demographics, matching the Demographics CRF.&quot;}"/>
    <x v="3"/>
    <s v="High"/>
    <s v="The CRF name exactly matches 'Demographics' and the variable description about gender fits the demographic domain."/>
    <s v="HDP01068_HERO RedCap Codebook_2025-02-11.redcap.vlmd_2025-07-30"/>
    <x v="17"/>
    <n v="10590120"/>
    <x v="0"/>
    <x v="1"/>
    <s v="HARM REDUCTION"/>
    <m/>
    <m/>
    <m/>
    <m/>
    <m/>
    <m/>
    <m/>
    <m/>
    <m/>
    <m/>
    <m/>
    <m/>
    <m/>
    <m/>
    <m/>
    <m/>
    <m/>
    <m/>
    <m/>
    <m/>
    <m/>
    <m/>
    <m/>
    <m/>
    <m/>
  </r>
  <r>
    <s v="0.3.2"/>
    <x v="34"/>
    <s v="demo_trans"/>
    <s v="Do you identify as transgender?"/>
    <s v="Do you identify as transgender?"/>
    <s v="integer"/>
    <m/>
    <m/>
    <m/>
    <s v="0|1|888|999"/>
    <m/>
    <m/>
    <m/>
    <s v="0=No|1=Yes|888=Don't know|999=Prefer to not answer"/>
    <m/>
    <m/>
    <m/>
    <m/>
    <m/>
    <m/>
    <m/>
    <m/>
    <m/>
    <m/>
    <m/>
    <m/>
    <m/>
    <m/>
    <m/>
    <m/>
    <s v="Demographics"/>
    <s v="The variable relates to gender identity, which is typically captured in the Demographics form."/>
    <s v="{&quot;crf_name&quot;:&quot;Demographics&quot;,&quot;rationale&quot;:&quot;The variable relates to gender identity, which is typically captured in the Demographics form.&quot;}"/>
    <x v="3"/>
    <s v="High"/>
    <s v="The CRF name exactly matches 'Demographics' and the variable description about gender identity aligns with demographic data."/>
    <s v="HDP01068_HERO RedCap Codebook_2025-02-11.redcap.vlmd_2025-07-30"/>
    <x v="17"/>
    <n v="10590120"/>
    <x v="0"/>
    <x v="1"/>
    <s v="HARM REDUCTION"/>
    <m/>
    <m/>
    <m/>
    <m/>
    <m/>
    <m/>
    <m/>
    <m/>
    <m/>
    <m/>
    <m/>
    <m/>
    <m/>
    <m/>
    <m/>
    <m/>
    <m/>
    <m/>
    <m/>
    <m/>
    <m/>
    <m/>
    <m/>
    <m/>
    <m/>
  </r>
  <r>
    <s v="0.3.2"/>
    <x v="34"/>
    <s v="demo_ethn_1"/>
    <s v="Do you consider yourself to be Hispanic, Latino(a), or Latine/x?"/>
    <s v="Do you consider yourself to be Hispanic, Latino(a), or Latine/x?"/>
    <s v="integer"/>
    <m/>
    <m/>
    <m/>
    <s v="0|1|888|999"/>
    <m/>
    <m/>
    <m/>
    <s v="0=No|1=Yes|888=Don't know|999=Prefer to not answer"/>
    <m/>
    <m/>
    <m/>
    <m/>
    <m/>
    <m/>
    <m/>
    <m/>
    <m/>
    <m/>
    <m/>
    <m/>
    <m/>
    <m/>
    <m/>
    <m/>
    <s v="Demographics"/>
    <s v="The variable relates to ethnicity, which is typically collected in the Demographics CRF."/>
    <s v="{&quot;crf_name&quot;:&quot;Demographics&quot;,&quot;rationale&quot;:&quot;The variable relates to ethnicity, which is typically collected in the Demographics CRF.&quot;}"/>
    <x v="3"/>
    <s v="High"/>
    <s v="The CRF name exactly matches 'Demographics' and the variable relates to ethnicity, a typical demographic variable."/>
    <s v="HDP01068_HERO RedCap Codebook_2025-02-11.redcap.vlmd_2025-07-30"/>
    <x v="17"/>
    <n v="10590120"/>
    <x v="0"/>
    <x v="1"/>
    <s v="HARM REDUCTION"/>
    <m/>
    <m/>
    <m/>
    <m/>
    <m/>
    <m/>
    <m/>
    <m/>
    <m/>
    <m/>
    <m/>
    <m/>
    <m/>
    <m/>
    <m/>
    <m/>
    <m/>
    <m/>
    <m/>
    <m/>
    <m/>
    <m/>
    <m/>
    <m/>
    <m/>
  </r>
  <r>
    <s v="0.3.2"/>
    <x v="34"/>
    <s v="demo_ethn_2___1"/>
    <s v="Demo_Ethn_2: Mexican, Mexican-American, Mexicano, or Chicano"/>
    <s v="Which ethnic group or groups do you identify as? (Select all that apply)[choice=Mexican, Mexican-American, Mexicano, or Chicano]"/>
    <s v="boolean"/>
    <m/>
    <m/>
    <m/>
    <s v="0|1"/>
    <m/>
    <m/>
    <m/>
    <s v="0=Unchecked|1=Checked"/>
    <m/>
    <m/>
    <m/>
    <m/>
    <m/>
    <m/>
    <m/>
    <m/>
    <m/>
    <m/>
    <m/>
    <m/>
    <m/>
    <m/>
    <m/>
    <m/>
    <s v="Demographics"/>
    <s v="The variable pertains to ethnic group identification, which aligns with demographic information collected in the Demographics CRF."/>
    <s v="{&quot;crf_name&quot;:&quot;Demographics&quot;,&quot;rationale&quot;:&quot;The variable pertains to ethnic group identification, which aligns with demographic information collected in the Demographics CRF.&quot;}"/>
    <x v="3"/>
    <s v="High"/>
    <s v="The CRF name exactly matches 'Demographics' and the variable description about ethnic group identification aligns with demographic data collection."/>
    <s v="HDP01068_HERO RedCap Codebook_2025-02-11.redcap.vlmd_2025-07-30"/>
    <x v="17"/>
    <n v="10590120"/>
    <x v="0"/>
    <x v="1"/>
    <s v="HARM REDUCTION"/>
    <m/>
    <m/>
    <m/>
    <m/>
    <m/>
    <m/>
    <m/>
    <m/>
    <m/>
    <m/>
    <m/>
    <m/>
    <m/>
    <m/>
    <m/>
    <m/>
    <m/>
    <m/>
    <m/>
    <m/>
    <m/>
    <m/>
    <m/>
    <m/>
    <m/>
  </r>
  <r>
    <s v="0.3.2"/>
    <x v="34"/>
    <s v="demo_ethn_2___2"/>
    <s v="Demo_Ethn_2: Puerto Rican"/>
    <s v="Which ethnic group or groups do you identify as? (Select all that apply)[choice=Puerto Rican]"/>
    <s v="boolean"/>
    <m/>
    <m/>
    <m/>
    <s v="0|1"/>
    <m/>
    <m/>
    <m/>
    <s v="0=Unchecked|1=Checked"/>
    <m/>
    <m/>
    <m/>
    <m/>
    <m/>
    <m/>
    <m/>
    <m/>
    <m/>
    <m/>
    <m/>
    <m/>
    <m/>
    <m/>
    <m/>
    <m/>
    <s v="Demographics"/>
    <s v="The variable relates to ethnic group identification, which is typically collected in the Demographics CRF."/>
    <s v="{&quot;crf_name&quot;:&quot;Demographics&quot;,&quot;rationale&quot;:&quot;The variable relates to ethnic group identification, which is typically collected in the Demographics CRF.&quot;}"/>
    <x v="3"/>
    <s v="High"/>
    <s v="The CRF name exactly matches 'Demographics' and the variable description about ethnic group identification aligns with typical demographic data collection."/>
    <s v="HDP01068_HERO RedCap Codebook_2025-02-11.redcap.vlmd_2025-07-30"/>
    <x v="17"/>
    <n v="10590120"/>
    <x v="0"/>
    <x v="1"/>
    <s v="HARM REDUCTION"/>
    <m/>
    <m/>
    <m/>
    <m/>
    <m/>
    <m/>
    <m/>
    <m/>
    <m/>
    <m/>
    <m/>
    <m/>
    <m/>
    <m/>
    <m/>
    <m/>
    <m/>
    <m/>
    <m/>
    <m/>
    <m/>
    <m/>
    <m/>
    <m/>
    <m/>
  </r>
  <r>
    <s v="0.3.2"/>
    <x v="34"/>
    <s v="demo_ethn_2___3"/>
    <s v="Demo_Ethn_2: Central or South American"/>
    <s v="Which ethnic group or groups do you identify as? (Select all that apply)[choice=Central or South American]"/>
    <s v="boolean"/>
    <m/>
    <m/>
    <m/>
    <s v="0|1"/>
    <m/>
    <m/>
    <m/>
    <s v="0=Unchecked|1=Checked"/>
    <m/>
    <m/>
    <m/>
    <m/>
    <m/>
    <m/>
    <m/>
    <m/>
    <m/>
    <m/>
    <m/>
    <m/>
    <m/>
    <m/>
    <m/>
    <m/>
    <s v="Demographics"/>
    <s v="The variable pertains to participant ethnicity, which is typically captured in the Demographics CRF."/>
    <s v="{&quot;crf_name&quot;:&quot;Demographics&quot;,&quot;rationale&quot;:&quot;The variable pertains to participant ethnicity, which is typically captured in the Demographics CRF.&quot;}"/>
    <x v="3"/>
    <s v="High"/>
    <s v="The CRF name exactly matches 'Demographics' and the variable description about participant ethnicity aligns with typical demographic data."/>
    <s v="HDP01068_HERO RedCap Codebook_2025-02-11.redcap.vlmd_2025-07-30"/>
    <x v="17"/>
    <n v="10590120"/>
    <x v="0"/>
    <x v="1"/>
    <s v="HARM REDUCTION"/>
    <m/>
    <m/>
    <m/>
    <m/>
    <m/>
    <m/>
    <m/>
    <m/>
    <m/>
    <m/>
    <m/>
    <m/>
    <m/>
    <m/>
    <m/>
    <m/>
    <m/>
    <m/>
    <m/>
    <m/>
    <m/>
    <m/>
    <m/>
    <m/>
    <m/>
  </r>
  <r>
    <s v="0.3.2"/>
    <x v="34"/>
    <s v="demo_ethn_2___4"/>
    <s v="Demo_Ethn_2: Cuban or Cuban American"/>
    <s v="Which ethnic group or groups do you identify as? (Select all that apply)[choice=Cuban or Cuban American]"/>
    <s v="boolean"/>
    <m/>
    <m/>
    <m/>
    <s v="0|1"/>
    <m/>
    <m/>
    <m/>
    <s v="0=Unchecked|1=Checked"/>
    <m/>
    <m/>
    <m/>
    <m/>
    <m/>
    <m/>
    <m/>
    <m/>
    <m/>
    <m/>
    <m/>
    <m/>
    <m/>
    <m/>
    <m/>
    <m/>
    <s v="Demographics"/>
    <s v="The variable pertains to ethnic group identification, which aligns with demographic data collection on the Demographics CRF."/>
    <s v="{&quot;crf_name&quot;:&quot;Demographics&quot;,&quot;rationale&quot;:&quot;The variable pertains to ethnic group identification, which aligns with demographic data collection on the Demographics CRF.&quot;}"/>
    <x v="3"/>
    <s v="High"/>
    <s v="The CRF name exactly matches 'Demographics' and the variable description about ethnic group identification aligns with demographic data collection."/>
    <s v="HDP01068_HERO RedCap Codebook_2025-02-11.redcap.vlmd_2025-07-30"/>
    <x v="17"/>
    <n v="10590120"/>
    <x v="0"/>
    <x v="1"/>
    <s v="HARM REDUCTION"/>
    <m/>
    <m/>
    <m/>
    <m/>
    <m/>
    <m/>
    <m/>
    <m/>
    <m/>
    <m/>
    <m/>
    <m/>
    <m/>
    <m/>
    <m/>
    <m/>
    <m/>
    <m/>
    <m/>
    <m/>
    <m/>
    <m/>
    <m/>
    <m/>
    <m/>
  </r>
  <r>
    <s v="0.3.2"/>
    <x v="34"/>
    <s v="demo_ethn_2___5"/>
    <s v="Demo_Ethn_2: Dominican (from Dominican Republic)"/>
    <s v="Which ethnic group or groups do you identify as? (Select all that apply)[choice=Dominican (from Dominican Republic)]"/>
    <s v="boolean"/>
    <m/>
    <m/>
    <m/>
    <s v="0|1"/>
    <m/>
    <m/>
    <m/>
    <s v="0=Unchecked|1=Checked"/>
    <m/>
    <m/>
    <m/>
    <m/>
    <m/>
    <m/>
    <m/>
    <m/>
    <m/>
    <m/>
    <m/>
    <m/>
    <m/>
    <m/>
    <m/>
    <m/>
    <s v="Demographics"/>
    <s v="The variable pertains to ethnicity identification, which is a standard demographic data point collected in the Demographics CRF."/>
    <s v="{&quot;crf_name&quot;:&quot;Demographics&quot;,&quot;rationale&quot;:&quot;The variable pertains to ethnicity identification, which is a standard demographic data point collected in the Demographics CRF.&quot;}"/>
    <x v="3"/>
    <s v="High"/>
    <s v="The CRF name exactly matches 'Demographics' and the variable description aligns with standard demographic data collection."/>
    <s v="HDP01068_HERO RedCap Codebook_2025-02-11.redcap.vlmd_2025-07-30"/>
    <x v="17"/>
    <n v="10590120"/>
    <x v="0"/>
    <x v="1"/>
    <s v="HARM REDUCTION"/>
    <m/>
    <m/>
    <m/>
    <m/>
    <m/>
    <m/>
    <m/>
    <m/>
    <m/>
    <m/>
    <m/>
    <m/>
    <m/>
    <m/>
    <m/>
    <m/>
    <m/>
    <m/>
    <m/>
    <m/>
    <m/>
    <m/>
    <m/>
    <m/>
    <m/>
  </r>
  <r>
    <s v="0.3.2"/>
    <x v="34"/>
    <s v="demo_ethn_2___6"/>
    <s v="Demo_Ethn_2: Spanish (from Spain)"/>
    <s v="Which ethnic group or groups do you identify as? (Select all that apply)[choice=Spanish (from Spain)]"/>
    <s v="boolean"/>
    <m/>
    <m/>
    <m/>
    <s v="0|1"/>
    <m/>
    <m/>
    <m/>
    <s v="0=Unchecked|1=Checked"/>
    <m/>
    <m/>
    <m/>
    <m/>
    <m/>
    <m/>
    <m/>
    <m/>
    <m/>
    <m/>
    <m/>
    <m/>
    <m/>
    <m/>
    <m/>
    <m/>
    <s v="Demographics"/>
    <s v="The variable pertains to self-identified ethnic groups, which is typically collected in the Demographics form."/>
    <s v="{&quot;crf_name&quot;:&quot;Demographics&quot;,&quot;rationale&quot;:&quot;The variable pertains to self-identified ethnic groups, which is typically collected in the Demographics form.&quot;}"/>
    <x v="3"/>
    <s v="High"/>
    <s v="The CRF name exactly matches 'Demographics' and the description about self-identified ethnic groups aligns with typical demographic data collection."/>
    <s v="HDP01068_HERO RedCap Codebook_2025-02-11.redcap.vlmd_2025-07-30"/>
    <x v="17"/>
    <n v="10590120"/>
    <x v="0"/>
    <x v="1"/>
    <s v="HARM REDUCTION"/>
    <m/>
    <m/>
    <m/>
    <m/>
    <m/>
    <m/>
    <m/>
    <m/>
    <m/>
    <m/>
    <m/>
    <m/>
    <m/>
    <m/>
    <m/>
    <m/>
    <m/>
    <m/>
    <m/>
    <m/>
    <m/>
    <m/>
    <m/>
    <m/>
    <m/>
  </r>
  <r>
    <s v="0.3.2"/>
    <x v="34"/>
    <s v="demo_ethn_2___555"/>
    <s v="Demo_Ethn_2: Something else, please specify {demo_ethn_other}"/>
    <s v="Which ethnic group or groups do you identify as? (Select all that apply)[choice=Something else, please specify {demo_ethn_other}]"/>
    <s v="boolean"/>
    <m/>
    <m/>
    <m/>
    <s v="0|1"/>
    <m/>
    <m/>
    <m/>
    <s v="0=Unchecked|1=Checked"/>
    <m/>
    <m/>
    <m/>
    <m/>
    <m/>
    <m/>
    <m/>
    <m/>
    <m/>
    <m/>
    <m/>
    <m/>
    <m/>
    <m/>
    <m/>
    <m/>
    <s v="Demographics"/>
    <s v="The variable pertains to ethnicity identification, which is a core demographic characteristic typically collected in the Demographics CRF."/>
    <s v="{&quot;crf_name&quot;:&quot;Demographics&quot;,&quot;rationale&quot;:&quot;The variable pertains to ethnicity identification, which is a core demographic characteristic typically collected in the Demographics CRF.&quot;}"/>
    <x v="3"/>
    <s v="High"/>
    <s v="The CRF name exactly matches 'Demographics' and the variable description about ethnicity identification aligns with core demographic data collected in this CRF."/>
    <s v="HDP01068_HERO RedCap Codebook_2025-02-11.redcap.vlmd_2025-07-30"/>
    <x v="17"/>
    <n v="10590120"/>
    <x v="0"/>
    <x v="1"/>
    <s v="HARM REDUCTION"/>
    <m/>
    <m/>
    <m/>
    <m/>
    <m/>
    <m/>
    <m/>
    <m/>
    <m/>
    <m/>
    <m/>
    <m/>
    <m/>
    <m/>
    <m/>
    <m/>
    <m/>
    <m/>
    <m/>
    <m/>
    <m/>
    <m/>
    <m/>
    <m/>
    <m/>
  </r>
  <r>
    <s v="0.3.2"/>
    <x v="34"/>
    <s v="demo_ethn_2___888"/>
    <s v="Demo_Ethn_2: Don't know"/>
    <s v="Which ethnic group or groups do you identify as? (Select all that apply)[choice=Don't know]"/>
    <s v="boolean"/>
    <m/>
    <m/>
    <m/>
    <s v="0|1"/>
    <m/>
    <m/>
    <m/>
    <s v="0=Unchecked|1=Checked"/>
    <m/>
    <m/>
    <m/>
    <m/>
    <m/>
    <m/>
    <m/>
    <m/>
    <m/>
    <m/>
    <m/>
    <m/>
    <m/>
    <m/>
    <m/>
    <m/>
    <s v="Demographics"/>
    <s v="The variable pertains to ethnicity identification, which is typically collected in the Demographics form."/>
    <s v="{&quot;crf_name&quot;:&quot;Demographics&quot;,&quot;rationale&quot;:&quot;The variable pertains to ethnicity identification, which is typically collected in the Demographics form.&quot;}"/>
    <x v="3"/>
    <s v="High"/>
    <s v="The CRF name exactly matches 'Demographics' and the variable description about ethnicity identification aligns with demographic data collection."/>
    <s v="HDP01068_HERO RedCap Codebook_2025-02-11.redcap.vlmd_2025-07-30"/>
    <x v="17"/>
    <n v="10590120"/>
    <x v="0"/>
    <x v="1"/>
    <s v="HARM REDUCTION"/>
    <m/>
    <m/>
    <m/>
    <m/>
    <m/>
    <m/>
    <m/>
    <m/>
    <m/>
    <m/>
    <m/>
    <m/>
    <m/>
    <m/>
    <m/>
    <m/>
    <m/>
    <m/>
    <m/>
    <m/>
    <m/>
    <m/>
    <m/>
    <m/>
    <m/>
  </r>
  <r>
    <s v="0.3.2"/>
    <x v="34"/>
    <s v="demo_ethn_2___999"/>
    <s v="Demo_Ethn_2: Prefer to not answer"/>
    <s v="Which ethnic group or groups do you identify as? (Select all that apply)[choice=Prefer to not answer]"/>
    <s v="boolean"/>
    <m/>
    <m/>
    <m/>
    <s v="0|1"/>
    <m/>
    <m/>
    <m/>
    <s v="0=Unchecked|1=Checked"/>
    <m/>
    <m/>
    <m/>
    <m/>
    <m/>
    <m/>
    <m/>
    <m/>
    <m/>
    <m/>
    <m/>
    <m/>
    <m/>
    <m/>
    <m/>
    <m/>
    <s v="Demographics"/>
    <s v="The variable pertains to ethnicity, which is typically captured in the Demographics form."/>
    <s v="{&quot;crf_name&quot;:&quot;Demographics&quot;,&quot;rationale&quot;:&quot;The variable pertains to ethnicity, which is typically captured in the Demographics form.&quot;}"/>
    <x v="3"/>
    <s v="High"/>
    <s v="The CRF name exactly matches 'Demographics' and the variable description about ethnicity aligns with demographic data."/>
    <s v="HDP01068_HERO RedCap Codebook_2025-02-11.redcap.vlmd_2025-07-30"/>
    <x v="17"/>
    <n v="10590120"/>
    <x v="0"/>
    <x v="1"/>
    <s v="HARM REDUCTION"/>
    <m/>
    <m/>
    <m/>
    <m/>
    <m/>
    <m/>
    <m/>
    <m/>
    <m/>
    <m/>
    <m/>
    <m/>
    <m/>
    <m/>
    <m/>
    <m/>
    <m/>
    <m/>
    <m/>
    <m/>
    <m/>
    <m/>
    <m/>
    <m/>
    <m/>
  </r>
  <r>
    <s v="0.3.2"/>
    <x v="34"/>
    <s v="demo_ethn_other"/>
    <s v="Something else, specify"/>
    <s v="Something else, specify"/>
    <s v="string"/>
    <m/>
    <m/>
    <m/>
    <m/>
    <m/>
    <m/>
    <m/>
    <m/>
    <m/>
    <m/>
    <m/>
    <m/>
    <m/>
    <m/>
    <m/>
    <m/>
    <m/>
    <m/>
    <m/>
    <m/>
    <m/>
    <m/>
    <m/>
    <m/>
    <s v="Demographics"/>
    <s v="The variable 'demo_ethn_other' pertains to specifying an ethnicity option under demographics, matching the Demographics CRF."/>
    <s v="{&quot;crf_name&quot;:&quot;Demographics&quot;,&quot;rationale&quot;:&quot;The variable 'demo_ethn_other' pertains to specifying an ethnicity option under demographics, matching the Demographics CRF.&quot;}"/>
    <x v="3"/>
    <s v="High"/>
    <s v="The CRF name exactly matches 'Demographics' and the variable description about ethnicity aligns with demographic data."/>
    <s v="HDP01068_HERO RedCap Codebook_2025-02-11.redcap.vlmd_2025-07-30"/>
    <x v="17"/>
    <n v="10590120"/>
    <x v="0"/>
    <x v="1"/>
    <s v="HARM REDUCTION"/>
    <m/>
    <m/>
    <m/>
    <m/>
    <m/>
    <m/>
    <m/>
    <m/>
    <m/>
    <m/>
    <m/>
    <m/>
    <m/>
    <m/>
    <m/>
    <m/>
    <m/>
    <m/>
    <m/>
    <m/>
    <m/>
    <m/>
    <m/>
    <m/>
    <m/>
  </r>
  <r>
    <s v="0.3.2"/>
    <x v="34"/>
    <s v="demo_race___1"/>
    <s v="Demo_Race: Black or African American"/>
    <s v="What is your race? (Select all that apply)[choice=Black or African American]"/>
    <s v="boolean"/>
    <m/>
    <m/>
    <m/>
    <s v="0|1"/>
    <m/>
    <m/>
    <m/>
    <s v="0=Unchecked|1=Checked"/>
    <m/>
    <m/>
    <m/>
    <m/>
    <m/>
    <m/>
    <m/>
    <m/>
    <m/>
    <m/>
    <m/>
    <m/>
    <m/>
    <m/>
    <m/>
    <m/>
    <s v="Demographics"/>
    <s v="The variable pertains to race information collected in the Demographics form."/>
    <s v="{&quot;crf_name&quot;:&quot;Demographics&quot;,&quot;rationale&quot;:&quot;The variable pertains to race information collected in the Demographics form.&quot;}"/>
    <x v="3"/>
    <s v="High"/>
    <s v="The CRF name exactly matches 'Demographics' and the variable description about race information aligns with demographic data."/>
    <s v="HDP01068_HERO RedCap Codebook_2025-02-11.redcap.vlmd_2025-07-30"/>
    <x v="17"/>
    <n v="10590120"/>
    <x v="0"/>
    <x v="1"/>
    <s v="HARM REDUCTION"/>
    <m/>
    <m/>
    <m/>
    <m/>
    <m/>
    <m/>
    <m/>
    <m/>
    <m/>
    <m/>
    <m/>
    <m/>
    <m/>
    <m/>
    <m/>
    <m/>
    <m/>
    <m/>
    <m/>
    <m/>
    <m/>
    <m/>
    <m/>
    <m/>
    <m/>
  </r>
  <r>
    <s v="0.3.2"/>
    <x v="34"/>
    <s v="demo_race___2"/>
    <s v="Demo_Race: Asian or Asian American, including Chinese, Japanese, and others"/>
    <s v="What is your race? (Select all that apply)[choice=Asian or Asian American, including Chinese, Japanese, and others]"/>
    <s v="boolean"/>
    <m/>
    <m/>
    <m/>
    <s v="0|1"/>
    <m/>
    <m/>
    <m/>
    <s v="0=Unchecked|1=Checked"/>
    <m/>
    <m/>
    <m/>
    <m/>
    <m/>
    <m/>
    <m/>
    <m/>
    <m/>
    <m/>
    <m/>
    <m/>
    <m/>
    <m/>
    <m/>
    <m/>
    <s v="Demographics"/>
    <s v="The variable pertains to race information, which is typically collected in the Demographics CRF."/>
    <s v="{&quot;crf_name&quot;:&quot;Demographics&quot;,&quot;rationale&quot;:&quot;The variable pertains to race information, which is typically collected in the Demographics CRF.&quot;}"/>
    <x v="3"/>
    <s v="High"/>
    <s v="The CRF name exactly matches 'Demographics' and the variable description about race information aligns with typical demographic data collection."/>
    <s v="HDP01068_HERO RedCap Codebook_2025-02-11.redcap.vlmd_2025-07-30"/>
    <x v="17"/>
    <n v="10590120"/>
    <x v="0"/>
    <x v="1"/>
    <s v="HARM REDUCTION"/>
    <m/>
    <m/>
    <m/>
    <m/>
    <m/>
    <m/>
    <m/>
    <m/>
    <m/>
    <m/>
    <m/>
    <m/>
    <m/>
    <m/>
    <m/>
    <m/>
    <m/>
    <m/>
    <m/>
    <m/>
    <m/>
    <m/>
    <m/>
    <m/>
    <m/>
  </r>
  <r>
    <s v="0.3.2"/>
    <x v="34"/>
    <s v="demo_race___3"/>
    <s v="Demo_Race: American Indian or Alaska Native"/>
    <s v="What is your race? (Select all that apply)[choice=American Indian or Alaska Native]"/>
    <s v="boolean"/>
    <m/>
    <m/>
    <m/>
    <s v="0|1"/>
    <m/>
    <m/>
    <m/>
    <s v="0=Unchecked|1=Checked"/>
    <m/>
    <m/>
    <m/>
    <m/>
    <m/>
    <m/>
    <m/>
    <m/>
    <m/>
    <m/>
    <m/>
    <m/>
    <m/>
    <m/>
    <m/>
    <m/>
    <s v="Demographics"/>
    <s v="The variable pertains to participant race data typically collected in the Demographics form."/>
    <s v="{&quot;crf_name&quot;:&quot;Demographics&quot;,&quot;rationale&quot;:&quot;The variable pertains to participant race data typically collected in the Demographics form.&quot;}"/>
    <x v="3"/>
    <s v="High"/>
    <s v="The CRF name exactly matches 'Demographics' and the variable description about participant race aligns with typical demographic data."/>
    <s v="HDP01068_HERO RedCap Codebook_2025-02-11.redcap.vlmd_2025-07-30"/>
    <x v="17"/>
    <n v="10590120"/>
    <x v="0"/>
    <x v="1"/>
    <s v="HARM REDUCTION"/>
    <m/>
    <m/>
    <m/>
    <m/>
    <m/>
    <m/>
    <m/>
    <m/>
    <m/>
    <m/>
    <m/>
    <m/>
    <m/>
    <m/>
    <m/>
    <m/>
    <m/>
    <m/>
    <m/>
    <m/>
    <m/>
    <m/>
    <m/>
    <m/>
    <m/>
  </r>
  <r>
    <s v="0.3.2"/>
    <x v="34"/>
    <s v="demo_race___4"/>
    <s v="Demo_Race: Native Hawaiian or Pacific Islander"/>
    <s v="What is your race? (Select all that apply)[choice=Native Hawaiian or Pacific Islander]"/>
    <s v="boolean"/>
    <m/>
    <m/>
    <m/>
    <s v="0|1"/>
    <m/>
    <m/>
    <m/>
    <s v="0=Unchecked|1=Checked"/>
    <m/>
    <m/>
    <m/>
    <m/>
    <m/>
    <m/>
    <m/>
    <m/>
    <m/>
    <m/>
    <m/>
    <m/>
    <m/>
    <m/>
    <m/>
    <m/>
    <s v="Demographics"/>
    <s v="The variable pertains to race information collected in the Demographics form, matching the original form name and variable context."/>
    <s v="{&quot;crf_name&quot;:&quot;Demographics&quot;,&quot;rationale&quot;:&quot;The variable pertains to race information collected in the Demographics form, matching the original form name and variable context.&quot;}"/>
    <x v="3"/>
    <s v="High"/>
    <s v="CRF name exactly matches HEAL Core CRF and variable description aligns with demographic data collection."/>
    <s v="HDP01068_HERO RedCap Codebook_2025-02-11.redcap.vlmd_2025-07-30"/>
    <x v="17"/>
    <n v="10590120"/>
    <x v="0"/>
    <x v="1"/>
    <s v="HARM REDUCTION"/>
    <m/>
    <m/>
    <m/>
    <m/>
    <m/>
    <m/>
    <m/>
    <m/>
    <m/>
    <m/>
    <m/>
    <m/>
    <m/>
    <m/>
    <m/>
    <m/>
    <m/>
    <m/>
    <m/>
    <m/>
    <m/>
    <m/>
    <m/>
    <m/>
    <m/>
  </r>
  <r>
    <s v="0.3.2"/>
    <x v="34"/>
    <s v="demo_race___5"/>
    <s v="Demo_Race: White"/>
    <s v="What is your race? (Select all that apply)[choice=White]"/>
    <s v="boolean"/>
    <m/>
    <m/>
    <m/>
    <s v="0|1"/>
    <m/>
    <m/>
    <m/>
    <s v="0=Unchecked|1=Checked"/>
    <m/>
    <m/>
    <m/>
    <m/>
    <m/>
    <m/>
    <m/>
    <m/>
    <m/>
    <m/>
    <m/>
    <m/>
    <m/>
    <m/>
    <m/>
    <m/>
    <s v="Demographics"/>
    <s v="The variable pertains to race, a standard demographic attribute collected in the Demographics form."/>
    <s v="{&quot;crf_name&quot;:&quot;Demographics&quot;,&quot;rationale&quot;:&quot;The variable pertains to race, a standard demographic attribute collected in the Demographics form.&quot;}"/>
    <x v="3"/>
    <s v="High"/>
    <s v="The CRF name exactly matches 'Demographics' and the variable description about race aligns with standard demographic data collected in this form."/>
    <s v="HDP01068_HERO RedCap Codebook_2025-02-11.redcap.vlmd_2025-07-30"/>
    <x v="17"/>
    <n v="10590120"/>
    <x v="0"/>
    <x v="1"/>
    <s v="HARM REDUCTION"/>
    <m/>
    <m/>
    <m/>
    <m/>
    <m/>
    <m/>
    <m/>
    <m/>
    <m/>
    <m/>
    <m/>
    <m/>
    <m/>
    <m/>
    <m/>
    <m/>
    <m/>
    <m/>
    <m/>
    <m/>
    <m/>
    <m/>
    <m/>
    <m/>
    <m/>
  </r>
  <r>
    <s v="0.3.2"/>
    <x v="34"/>
    <s v="demo_race___555"/>
    <s v="Demo_Race: Something else, please specify {demo_race_other}"/>
    <s v="What is your race? (Select all that apply)[choice=Something else, please specify {demo_race_other}]"/>
    <s v="boolean"/>
    <m/>
    <m/>
    <m/>
    <s v="0|1"/>
    <m/>
    <m/>
    <m/>
    <s v="0=Unchecked|1=Checked"/>
    <m/>
    <m/>
    <m/>
    <m/>
    <m/>
    <m/>
    <m/>
    <m/>
    <m/>
    <m/>
    <m/>
    <m/>
    <m/>
    <m/>
    <m/>
    <m/>
    <s v="Demographics"/>
    <s v="The variable pertains to race information collected in the Demographics form, matching the original form name and content."/>
    <s v="{&quot;crf_name&quot;:&quot;Demographics&quot;,&quot;rationale&quot;:&quot;The variable pertains to race information collected in the Demographics form, matching the original form name and content.&quot;}"/>
    <x v="3"/>
    <s v="High"/>
    <s v="The CRF name exactly matches 'Demographics' and the variable description about race information aligns with demographic data."/>
    <s v="HDP01068_HERO RedCap Codebook_2025-02-11.redcap.vlmd_2025-07-30"/>
    <x v="17"/>
    <n v="10590120"/>
    <x v="0"/>
    <x v="1"/>
    <s v="HARM REDUCTION"/>
    <m/>
    <m/>
    <m/>
    <m/>
    <m/>
    <m/>
    <m/>
    <m/>
    <m/>
    <m/>
    <m/>
    <m/>
    <m/>
    <m/>
    <m/>
    <m/>
    <m/>
    <m/>
    <m/>
    <m/>
    <m/>
    <m/>
    <m/>
    <m/>
    <m/>
  </r>
  <r>
    <s v="0.3.2"/>
    <x v="34"/>
    <s v="demo_race___888"/>
    <s v="Demo_Race: Don't Know"/>
    <s v="What is your race? (Select all that apply)[choice=Don't Know]"/>
    <s v="boolean"/>
    <m/>
    <m/>
    <m/>
    <s v="0|1"/>
    <m/>
    <m/>
    <m/>
    <s v="0=Unchecked|1=Checked"/>
    <m/>
    <m/>
    <m/>
    <m/>
    <m/>
    <m/>
    <m/>
    <m/>
    <m/>
    <m/>
    <m/>
    <m/>
    <m/>
    <m/>
    <m/>
    <m/>
    <s v="Demographics"/>
    <s v="The variable pertains to race information collected in the Demographics form, matching the original form name and content."/>
    <s v="{&quot;crf_name&quot;:&quot;Demographics&quot;,&quot;rationale&quot;:&quot;The variable pertains to race information collected in the Demographics form, matching the original form name and content.&quot;}"/>
    <x v="3"/>
    <s v="High"/>
    <s v="The CRF name exactly matches 'Demographics' and the variable description about race information aligns with demographic data."/>
    <s v="HDP01068_HERO RedCap Codebook_2025-02-11.redcap.vlmd_2025-07-30"/>
    <x v="17"/>
    <n v="10590120"/>
    <x v="0"/>
    <x v="1"/>
    <s v="HARM REDUCTION"/>
    <m/>
    <m/>
    <m/>
    <m/>
    <m/>
    <m/>
    <m/>
    <m/>
    <m/>
    <m/>
    <m/>
    <m/>
    <m/>
    <m/>
    <m/>
    <m/>
    <m/>
    <m/>
    <m/>
    <m/>
    <m/>
    <m/>
    <m/>
    <m/>
    <m/>
  </r>
  <r>
    <s v="0.3.2"/>
    <x v="34"/>
    <s v="demo_race___999"/>
    <s v="Demo_Race: Prefer not to answer"/>
    <s v="What is your race? (Select all that apply)[choice=Prefer not to answer]"/>
    <s v="boolean"/>
    <m/>
    <m/>
    <m/>
    <s v="0|1"/>
    <m/>
    <m/>
    <m/>
    <s v="0=Unchecked|1=Checked"/>
    <m/>
    <m/>
    <m/>
    <m/>
    <m/>
    <m/>
    <m/>
    <m/>
    <m/>
    <m/>
    <m/>
    <m/>
    <m/>
    <m/>
    <m/>
    <m/>
    <s v="Demographics"/>
    <s v="The variable pertains to race information collected in the Demographics form, matching the original form name and content."/>
    <s v="{&quot;crf_name&quot;:&quot;Demographics&quot;,&quot;rationale&quot;:&quot;The variable pertains to race information collected in the Demographics form, matching the original form name and content.&quot;}"/>
    <x v="3"/>
    <s v="High"/>
    <s v="The CRF name exactly matches 'Demographics' and the variable description about race information aligns with demographic data."/>
    <s v="HDP01068_HERO RedCap Codebook_2025-02-11.redcap.vlmd_2025-07-30"/>
    <x v="17"/>
    <n v="10590120"/>
    <x v="0"/>
    <x v="1"/>
    <s v="HARM REDUCTION"/>
    <m/>
    <m/>
    <m/>
    <m/>
    <m/>
    <m/>
    <m/>
    <m/>
    <m/>
    <m/>
    <m/>
    <m/>
    <m/>
    <m/>
    <m/>
    <m/>
    <m/>
    <m/>
    <m/>
    <m/>
    <m/>
    <m/>
    <m/>
    <m/>
    <m/>
  </r>
  <r>
    <s v="0.3.2"/>
    <x v="34"/>
    <s v="demo_race_other"/>
    <s v="Something else, specify"/>
    <s v="Something else, specify"/>
    <s v="string"/>
    <m/>
    <m/>
    <m/>
    <m/>
    <m/>
    <m/>
    <m/>
    <m/>
    <m/>
    <m/>
    <m/>
    <m/>
    <m/>
    <m/>
    <m/>
    <m/>
    <m/>
    <m/>
    <m/>
    <m/>
    <m/>
    <m/>
    <m/>
    <m/>
    <s v="Demographics"/>
    <s v="The variable relates to race specification, which is typically collected in the Demographics form."/>
    <s v="{&quot;crf_name&quot;:&quot;Demographics&quot;,&quot;rationale&quot;:&quot;The variable relates to race specification, which is typically collected in the Demographics form.&quot;}"/>
    <x v="3"/>
    <s v="High"/>
    <s v="The CRF name exactly matches 'Demographics' and the variable description about race aligns with demographic data collection."/>
    <s v="HDP01068_HERO RedCap Codebook_2025-02-11.redcap.vlmd_2025-07-30"/>
    <x v="17"/>
    <n v="10590120"/>
    <x v="0"/>
    <x v="1"/>
    <s v="HARM REDUCTION"/>
    <m/>
    <m/>
    <m/>
    <m/>
    <m/>
    <m/>
    <m/>
    <m/>
    <m/>
    <m/>
    <m/>
    <m/>
    <m/>
    <m/>
    <m/>
    <m/>
    <m/>
    <m/>
    <m/>
    <m/>
    <m/>
    <m/>
    <m/>
    <m/>
    <m/>
  </r>
  <r>
    <s v="0.3.2"/>
    <x v="34"/>
    <s v="demo_sxor"/>
    <s v="What is your sexual orientation?"/>
    <s v="What is your sexual orientation?"/>
    <s v="integer"/>
    <m/>
    <m/>
    <m/>
    <s v="1|2|3|4|555|888|999"/>
    <m/>
    <m/>
    <m/>
    <s v="1=Straight/Heterosexual|2=Gay/Lesbian/Homosexual|3=Bisexual|4=Pansexual|555=Something else, please specify {demo_sxor_other}|888=Don't Know|999=Prefer not to answer"/>
    <m/>
    <m/>
    <m/>
    <m/>
    <m/>
    <m/>
    <m/>
    <m/>
    <m/>
    <m/>
    <m/>
    <m/>
    <m/>
    <m/>
    <m/>
    <m/>
    <s v="Demographics"/>
    <s v="The variable relates to personal characteristics collected in the Demographics form, matching the original form name."/>
    <s v="{&quot;crf_name&quot;:&quot;Demographics&quot;,&quot;rationale&quot;:&quot;The variable relates to personal characteristics collected in the Demographics form, matching the original form name.&quot;}"/>
    <x v="3"/>
    <s v="High"/>
    <s v="The CRF name exactly matches the HEAL Core CRF 'Demographics' and the variable description aligns with personal characteristics collected in this form."/>
    <s v="HDP01068_HERO RedCap Codebook_2025-02-11.redcap.vlmd_2025-07-30"/>
    <x v="17"/>
    <n v="10590120"/>
    <x v="0"/>
    <x v="1"/>
    <s v="HARM REDUCTION"/>
    <m/>
    <m/>
    <m/>
    <m/>
    <m/>
    <m/>
    <m/>
    <m/>
    <m/>
    <m/>
    <m/>
    <m/>
    <m/>
    <m/>
    <m/>
    <m/>
    <m/>
    <m/>
    <m/>
    <m/>
    <m/>
    <m/>
    <m/>
    <m/>
    <m/>
  </r>
  <r>
    <s v="0.3.2"/>
    <x v="34"/>
    <s v="demo_sxor_other"/>
    <s v="Something else, specify"/>
    <s v="Something else, specify"/>
    <s v="string"/>
    <m/>
    <m/>
    <m/>
    <m/>
    <m/>
    <m/>
    <m/>
    <m/>
    <m/>
    <m/>
    <m/>
    <m/>
    <m/>
    <m/>
    <m/>
    <m/>
    <m/>
    <m/>
    <m/>
    <m/>
    <m/>
    <m/>
    <m/>
    <m/>
    <s v="Demographics"/>
    <s v="The variable 'demo_sxor_other' and original form name 'form_16_demographics' indicate it belongs to the Demographics CRF capturing participant background details."/>
    <s v="{&quot;crf_name&quot;:&quot;Demographics&quot;,&quot;rationale&quot;:&quot;The variable 'demo_sxor_other' and original form name 'form_16_demographics' indicate it belongs to the Demographics CRF capturing participant background details.&quot;}"/>
    <x v="3"/>
    <s v="High"/>
    <s v="The CRF name exactly matches 'Demographics' and the variable and original form name confirm it captures participant background details."/>
    <s v="HDP01068_HERO RedCap Codebook_2025-02-11.redcap.vlmd_2025-07-30"/>
    <x v="17"/>
    <n v="10590120"/>
    <x v="0"/>
    <x v="1"/>
    <s v="HARM REDUCTION"/>
    <m/>
    <m/>
    <m/>
    <m/>
    <m/>
    <m/>
    <m/>
    <m/>
    <m/>
    <m/>
    <m/>
    <m/>
    <m/>
    <m/>
    <m/>
    <m/>
    <m/>
    <m/>
    <m/>
    <m/>
    <m/>
    <m/>
    <m/>
    <m/>
    <m/>
  </r>
  <r>
    <s v="0.3.2"/>
    <x v="34"/>
    <s v="demo_preg"/>
    <s v="Are you currently pregnant?Interviewer, only ask this of people who can become pregnant."/>
    <s v="Are you currently pregnant?Interviewer, only ask this of people who can become pregnant."/>
    <s v="integer"/>
    <m/>
    <m/>
    <m/>
    <s v="0|1|666|888|999"/>
    <m/>
    <m/>
    <m/>
    <s v="0=No|1=Yes|666=Participant cannot become pregnant|888=Don't know|999=Prefer to not answer"/>
    <m/>
    <m/>
    <m/>
    <m/>
    <m/>
    <m/>
    <m/>
    <m/>
    <m/>
    <m/>
    <m/>
    <m/>
    <m/>
    <m/>
    <m/>
    <m/>
    <s v="Demographics"/>
    <s v="The variable relates to participant pregnancy status, which fits within demographic information typically collected in the Demographics CRF."/>
    <s v="{&quot;crf_name&quot;:&quot;Demographics&quot;,&quot;rationale&quot;:&quot;The variable relates to participant pregnancy status, which fits within demographic information typically collected in the Demographics CRF.&quot;}"/>
    <x v="3"/>
    <s v="High"/>
    <s v="The CRF name exactly matches 'Demographics' and the variable description about pregnancy status aligns with demographic data collection."/>
    <s v="HDP01068_HERO RedCap Codebook_2025-02-11.redcap.vlmd_2025-07-30"/>
    <x v="17"/>
    <n v="10590120"/>
    <x v="0"/>
    <x v="1"/>
    <s v="HARM REDUCTION"/>
    <m/>
    <m/>
    <m/>
    <m/>
    <m/>
    <m/>
    <m/>
    <m/>
    <m/>
    <m/>
    <m/>
    <m/>
    <m/>
    <m/>
    <m/>
    <m/>
    <m/>
    <m/>
    <m/>
    <m/>
    <m/>
    <m/>
    <m/>
    <m/>
    <m/>
  </r>
  <r>
    <s v="0.3.2"/>
    <x v="34"/>
    <s v="demo_preg_evr"/>
    <s v="How many times have you been pregnant in your life?Interviewer, only ask this of people who can become pregnant."/>
    <s v="How many times have you been pregnant in your life?Interviewer, only ask this of people who can become pregnant."/>
    <s v="integer"/>
    <m/>
    <m/>
    <m/>
    <m/>
    <m/>
    <m/>
    <m/>
    <m/>
    <m/>
    <m/>
    <m/>
    <m/>
    <m/>
    <m/>
    <m/>
    <m/>
    <m/>
    <m/>
    <m/>
    <m/>
    <m/>
    <m/>
    <m/>
    <m/>
    <s v="Demographics"/>
    <s v="The variable relates to personal reproductive history, which is typically captured in the Demographics form."/>
    <s v="{&quot;crf_name&quot;:&quot;Demographics&quot;,&quot;rationale&quot;:&quot;The variable relates to personal reproductive history, which is typically captured in the Demographics form.&quot;}"/>
    <x v="3"/>
    <s v="High"/>
    <s v="The CRF name exactly matches 'Demographics' and the description about personal reproductive history fits within demographic data."/>
    <s v="HDP01068_HERO RedCap Codebook_2025-02-11.redcap.vlmd_2025-07-30"/>
    <x v="17"/>
    <n v="10590120"/>
    <x v="0"/>
    <x v="1"/>
    <s v="HARM REDUCTION"/>
    <m/>
    <m/>
    <m/>
    <m/>
    <m/>
    <m/>
    <m/>
    <m/>
    <m/>
    <m/>
    <m/>
    <m/>
    <m/>
    <m/>
    <m/>
    <m/>
    <m/>
    <m/>
    <m/>
    <m/>
    <m/>
    <m/>
    <m/>
    <m/>
    <m/>
  </r>
  <r>
    <s v="0.3.2"/>
    <x v="34"/>
    <s v="demo_preg_age"/>
    <s v="How old were you the first time you were pregnant?"/>
    <s v="How old were you the first time you were pregnant?"/>
    <s v="integer"/>
    <m/>
    <m/>
    <m/>
    <m/>
    <m/>
    <m/>
    <m/>
    <m/>
    <m/>
    <m/>
    <m/>
    <m/>
    <m/>
    <m/>
    <m/>
    <m/>
    <m/>
    <m/>
    <m/>
    <m/>
    <m/>
    <m/>
    <m/>
    <m/>
    <s v="Demographics"/>
    <s v="The variable pertains to demographic information about pregnancy age, aligning with the Demographics CRF."/>
    <s v="{&quot;crf_name&quot;:&quot;Demographics&quot;,&quot;rationale&quot;:&quot;The variable pertains to demographic information about pregnancy age, aligning with the Demographics CRF.&quot;}"/>
    <x v="3"/>
    <s v="High"/>
    <s v="The CRF name exactly matches 'Demographics' and the variable description relates to demographic information, confirming the match."/>
    <s v="HDP01068_HERO RedCap Codebook_2025-02-11.redcap.vlmd_2025-07-30"/>
    <x v="17"/>
    <n v="10590120"/>
    <x v="0"/>
    <x v="1"/>
    <s v="HARM REDUCTION"/>
    <m/>
    <m/>
    <m/>
    <m/>
    <m/>
    <m/>
    <m/>
    <m/>
    <m/>
    <m/>
    <m/>
    <m/>
    <m/>
    <m/>
    <m/>
    <m/>
    <m/>
    <m/>
    <m/>
    <m/>
    <m/>
    <m/>
    <m/>
    <m/>
    <m/>
  </r>
  <r>
    <s v="0.3.2"/>
    <x v="34"/>
    <s v="demo_preg_chld"/>
    <s v="How many live births resulted from your pregnancies? _x000a_(Please include babies who died shortly after birth and babies who were placed for adoption)"/>
    <s v="How many live births resulted from your pregnancies? _x000a_(Please include babies who died shortly after birth and babies who were placed for adoption)"/>
    <s v="integer"/>
    <m/>
    <m/>
    <m/>
    <m/>
    <m/>
    <m/>
    <m/>
    <m/>
    <m/>
    <m/>
    <m/>
    <m/>
    <m/>
    <m/>
    <m/>
    <m/>
    <m/>
    <m/>
    <m/>
    <m/>
    <m/>
    <m/>
    <m/>
    <m/>
    <s v="Demographics"/>
    <s v="The variable relates to pregnancy and live births, fitting within the demographic information collected in the Demographics CRF."/>
    <s v="{&quot;crf_name&quot;:&quot;Demographics&quot;,&quot;rationale&quot;:&quot;The variable relates to pregnancy and live births, fitting within the demographic information collected in the Demographics CRF.&quot;}"/>
    <x v="3"/>
    <s v="High"/>
    <s v="The CRF name exactly matches 'Demographics' and the variables about pregnancy and live births align with demographic data collection."/>
    <s v="HDP01068_HERO RedCap Codebook_2025-02-11.redcap.vlmd_2025-07-30"/>
    <x v="17"/>
    <n v="10590120"/>
    <x v="0"/>
    <x v="1"/>
    <s v="HARM REDUCTION"/>
    <m/>
    <m/>
    <m/>
    <m/>
    <m/>
    <m/>
    <m/>
    <m/>
    <m/>
    <m/>
    <m/>
    <m/>
    <m/>
    <m/>
    <m/>
    <m/>
    <m/>
    <m/>
    <m/>
    <m/>
    <m/>
    <m/>
    <m/>
    <m/>
    <m/>
  </r>
  <r>
    <s v="0.3.2"/>
    <x v="34"/>
    <s v="demo_chld"/>
    <s v="How many of those children are still living?"/>
    <s v="How many of those children are still living?"/>
    <s v="integer"/>
    <m/>
    <m/>
    <m/>
    <m/>
    <m/>
    <m/>
    <m/>
    <m/>
    <m/>
    <m/>
    <m/>
    <m/>
    <m/>
    <m/>
    <m/>
    <m/>
    <m/>
    <m/>
    <m/>
    <m/>
    <m/>
    <m/>
    <m/>
    <m/>
    <s v="Demographics"/>
    <s v="The variable relates to demographic information about children, matching the Demographics CRF."/>
    <s v="{&quot;crf_name&quot;:&quot;Demographics&quot;,&quot;rationale&quot;:&quot;The variable relates to demographic information about children, matching the Demographics CRF.&quot;}"/>
    <x v="3"/>
    <s v="High"/>
    <s v="The CRF name exactly matches 'Demographics' and the description confirms it relates to demographic information, consistent with the HEAL Core Demographics CRF."/>
    <s v="HDP01068_HERO RedCap Codebook_2025-02-11.redcap.vlmd_2025-07-30"/>
    <x v="17"/>
    <n v="10590120"/>
    <x v="0"/>
    <x v="1"/>
    <s v="HARM REDUCTION"/>
    <m/>
    <m/>
    <m/>
    <m/>
    <m/>
    <m/>
    <m/>
    <m/>
    <m/>
    <m/>
    <m/>
    <m/>
    <m/>
    <m/>
    <m/>
    <m/>
    <m/>
    <m/>
    <m/>
    <m/>
    <m/>
    <m/>
    <m/>
    <m/>
    <m/>
  </r>
  <r>
    <s v="0.3.2"/>
    <x v="34"/>
    <s v="demo_chld_age"/>
    <s v="How old is your youngest living child?"/>
    <s v="How old is your youngest living child?"/>
    <s v="integer"/>
    <m/>
    <m/>
    <m/>
    <m/>
    <m/>
    <m/>
    <m/>
    <m/>
    <m/>
    <m/>
    <m/>
    <m/>
    <m/>
    <m/>
    <m/>
    <m/>
    <m/>
    <m/>
    <m/>
    <m/>
    <m/>
    <m/>
    <m/>
    <m/>
    <s v="Demographics"/>
    <s v="The variable pertains to age information about children, fitting the Demographics form which captures personal and family details."/>
    <s v="{&quot;crf_name&quot;:&quot;Demographics&quot;,&quot;rationale&quot;:&quot;The variable pertains to age information about children, fitting the Demographics form which captures personal and family details.&quot;}"/>
    <x v="3"/>
    <s v="High"/>
    <s v="The CRF name exactly matches 'Demographics' and the description about age and personal details aligns with this form."/>
    <s v="HDP01068_HERO RedCap Codebook_2025-02-11.redcap.vlmd_2025-07-30"/>
    <x v="17"/>
    <n v="10590120"/>
    <x v="0"/>
    <x v="1"/>
    <s v="HARM REDUCTION"/>
    <m/>
    <m/>
    <m/>
    <m/>
    <m/>
    <m/>
    <m/>
    <m/>
    <m/>
    <m/>
    <m/>
    <m/>
    <m/>
    <m/>
    <m/>
    <m/>
    <m/>
    <m/>
    <m/>
    <m/>
    <m/>
    <m/>
    <m/>
    <m/>
    <m/>
  </r>
  <r>
    <s v="0.3.2"/>
    <x v="34"/>
    <s v="demo_chld_18"/>
    <s v="How many children under 18 years old live with you now?"/>
    <s v="How many children under 18 years old live with you now?"/>
    <s v="integer"/>
    <m/>
    <m/>
    <m/>
    <m/>
    <m/>
    <m/>
    <m/>
    <m/>
    <m/>
    <m/>
    <m/>
    <m/>
    <m/>
    <m/>
    <m/>
    <m/>
    <m/>
    <m/>
    <m/>
    <m/>
    <m/>
    <m/>
    <m/>
    <m/>
    <s v="Demographics"/>
    <s v="The variable relates to household composition, fitting within the Demographics form capturing participant background information."/>
    <s v="{&quot;crf_name&quot;:&quot;Demographics&quot;,&quot;rationale&quot;:&quot;The variable relates to household composition, fitting within the Demographics form capturing participant background information.&quot;}"/>
    <x v="3"/>
    <s v="High"/>
    <s v="The CRF name exactly matches 'Demographics' and the variable description aligns with capturing participant background information."/>
    <s v="HDP01068_HERO RedCap Codebook_2025-02-11.redcap.vlmd_2025-07-30"/>
    <x v="17"/>
    <n v="10590120"/>
    <x v="0"/>
    <x v="1"/>
    <s v="HARM REDUCTION"/>
    <m/>
    <m/>
    <m/>
    <m/>
    <m/>
    <m/>
    <m/>
    <m/>
    <m/>
    <m/>
    <m/>
    <m/>
    <m/>
    <m/>
    <m/>
    <m/>
    <m/>
    <m/>
    <m/>
    <m/>
    <m/>
    <m/>
    <m/>
    <m/>
    <m/>
  </r>
  <r>
    <s v="0.3.2"/>
    <x v="34"/>
    <s v="ses_1___1"/>
    <s v="Ses_1: Your own house or apartment (Not your parent's house)"/>
    <s v="Where have you lived or slept during the past 3 months. (Select all that apply)[choice=Your own house or apartment (Not your parent's house)]"/>
    <s v="boolean"/>
    <m/>
    <m/>
    <m/>
    <s v="0|1"/>
    <m/>
    <m/>
    <m/>
    <s v="0=Unchecked|1=Checked"/>
    <m/>
    <m/>
    <m/>
    <m/>
    <m/>
    <m/>
    <m/>
    <m/>
    <m/>
    <m/>
    <m/>
    <m/>
    <m/>
    <m/>
    <m/>
    <m/>
    <s v="Demographics"/>
    <s v="The variable relates to living situation details typically collected in demographic forms."/>
    <s v="{&quot;crf_name&quot;:&quot;Demographics&quot;,&quot;rationale&quot;:&quot;The variable relates to living situation details typically collected in demographic forms.&quot;}"/>
    <x v="3"/>
    <s v="High"/>
    <s v="The CRF name exactly matches the HEAL Core CRF 'Demographics' and the variable description aligns with demographic data."/>
    <s v="HDP01068_HERO RedCap Codebook_2025-02-11.redcap.vlmd_2025-07-30"/>
    <x v="17"/>
    <n v="10590120"/>
    <x v="0"/>
    <x v="1"/>
    <s v="HARM REDUCTION"/>
    <m/>
    <m/>
    <m/>
    <m/>
    <m/>
    <m/>
    <m/>
    <m/>
    <m/>
    <m/>
    <m/>
    <m/>
    <m/>
    <m/>
    <m/>
    <m/>
    <m/>
    <m/>
    <m/>
    <m/>
    <m/>
    <m/>
    <m/>
    <m/>
    <m/>
  </r>
  <r>
    <s v="0.3.2"/>
    <x v="34"/>
    <s v="ses_1___3"/>
    <s v="Ses_1: Someone else's house or apartment"/>
    <s v="Where have you lived or slept during the past 3 months. (Select all that apply)[choice=Someone else's house or apartment]"/>
    <s v="boolean"/>
    <m/>
    <m/>
    <m/>
    <s v="0|1"/>
    <m/>
    <m/>
    <m/>
    <s v="0=Unchecked|1=Checked"/>
    <m/>
    <m/>
    <m/>
    <m/>
    <m/>
    <m/>
    <m/>
    <m/>
    <m/>
    <m/>
    <m/>
    <m/>
    <m/>
    <m/>
    <m/>
    <m/>
    <s v="Demographics"/>
    <s v="The variable pertains to living situation details collected in the Demographics form."/>
    <s v="{&quot;crf_name&quot;:&quot;Demographics&quot;,&quot;rationale&quot;:&quot;The variable pertains to living situation details collected in the Demographics form.&quot;}"/>
    <x v="3"/>
    <s v="High"/>
    <s v="The CRF name exactly matches 'Demographics' and the variable description about living situation aligns with demographic data collection."/>
    <s v="HDP01068_HERO RedCap Codebook_2025-02-11.redcap.vlmd_2025-07-30"/>
    <x v="17"/>
    <n v="10590120"/>
    <x v="0"/>
    <x v="1"/>
    <s v="HARM REDUCTION"/>
    <m/>
    <m/>
    <m/>
    <m/>
    <m/>
    <m/>
    <m/>
    <m/>
    <m/>
    <m/>
    <m/>
    <m/>
    <m/>
    <m/>
    <m/>
    <m/>
    <m/>
    <m/>
    <m/>
    <m/>
    <m/>
    <m/>
    <m/>
    <m/>
    <m/>
  </r>
  <r>
    <s v="0.3.2"/>
    <x v="34"/>
    <s v="ses_1___4"/>
    <s v="Ses_1: Rented room (hotel, motel, or rooming house)"/>
    <s v="Where have you lived or slept during the past 3 months. (Select all that apply)[choice=Rented room (hotel, motel, or rooming house)]"/>
    <s v="boolean"/>
    <m/>
    <m/>
    <m/>
    <s v="0|1"/>
    <m/>
    <m/>
    <m/>
    <s v="0=Unchecked|1=Checked"/>
    <m/>
    <m/>
    <m/>
    <m/>
    <m/>
    <m/>
    <m/>
    <m/>
    <m/>
    <m/>
    <m/>
    <m/>
    <m/>
    <m/>
    <m/>
    <m/>
    <s v="Demographics"/>
    <s v="The variable pertains to living arrangements over the past 3 months, aligning with demographic information collected in the Demographics CRF."/>
    <s v="{&quot;crf_name&quot;:&quot;Demographics&quot;,&quot;rationale&quot;:&quot;The variable pertains to living arrangements over the past 3 months, aligning with demographic information collected in the Demographics CRF.&quot;}"/>
    <x v="3"/>
    <s v="High"/>
    <s v="The CRF name exactly matches 'Demographics' and the variable about living arrangements aligns with demographic data."/>
    <s v="HDP01068_HERO RedCap Codebook_2025-02-11.redcap.vlmd_2025-07-30"/>
    <x v="17"/>
    <n v="10590120"/>
    <x v="0"/>
    <x v="1"/>
    <s v="HARM REDUCTION"/>
    <m/>
    <m/>
    <m/>
    <m/>
    <m/>
    <m/>
    <m/>
    <m/>
    <m/>
    <m/>
    <m/>
    <m/>
    <m/>
    <m/>
    <m/>
    <m/>
    <m/>
    <m/>
    <m/>
    <m/>
    <m/>
    <m/>
    <m/>
    <m/>
    <m/>
  </r>
  <r>
    <s v="0.3.2"/>
    <x v="34"/>
    <s v="ses_1___5"/>
    <s v="Ses_1: House or apartment for which you share payments"/>
    <s v="Where have you lived or slept during the past 3 months. (Select all that apply)[choice=House or apartment for which you share payments]"/>
    <s v="boolean"/>
    <m/>
    <m/>
    <m/>
    <s v="0|1"/>
    <m/>
    <m/>
    <m/>
    <s v="0=Unchecked|1=Checked"/>
    <m/>
    <m/>
    <m/>
    <m/>
    <m/>
    <m/>
    <m/>
    <m/>
    <m/>
    <m/>
    <m/>
    <m/>
    <m/>
    <m/>
    <m/>
    <m/>
    <s v="Demographics"/>
    <s v="The variable pertains to living situation details collected in the demographics form."/>
    <s v="{&quot;crf_name&quot;:&quot;Demographics&quot;,&quot;rationale&quot;:&quot;The variable pertains to living situation details collected in the demographics form.&quot;}"/>
    <x v="3"/>
    <s v="High"/>
    <s v="The CRF name exactly matches 'Demographics' and the description aligns with demographic data collection."/>
    <s v="HDP01068_HERO RedCap Codebook_2025-02-11.redcap.vlmd_2025-07-30"/>
    <x v="17"/>
    <n v="10590120"/>
    <x v="0"/>
    <x v="1"/>
    <s v="HARM REDUCTION"/>
    <m/>
    <m/>
    <m/>
    <m/>
    <m/>
    <m/>
    <m/>
    <m/>
    <m/>
    <m/>
    <m/>
    <m/>
    <m/>
    <m/>
    <m/>
    <m/>
    <m/>
    <m/>
    <m/>
    <m/>
    <m/>
    <m/>
    <m/>
    <m/>
    <m/>
  </r>
  <r>
    <s v="0.3.2"/>
    <x v="34"/>
    <s v="ses_1___9"/>
    <s v="Ses_1: Hospital"/>
    <s v="Where have you lived or slept during the past 3 months. (Select all that apply)[choice=Hospital]"/>
    <s v="boolean"/>
    <m/>
    <m/>
    <m/>
    <s v="0|1"/>
    <m/>
    <m/>
    <m/>
    <s v="0=Unchecked|1=Checked"/>
    <m/>
    <m/>
    <m/>
    <m/>
    <m/>
    <m/>
    <m/>
    <m/>
    <m/>
    <m/>
    <m/>
    <m/>
    <m/>
    <m/>
    <m/>
    <m/>
    <s v="Demographics"/>
    <s v="The variable relates to living situation details typically collected in demographic forms."/>
    <s v="{&quot;crf_name&quot;:&quot;Demographics&quot;,&quot;rationale&quot;:&quot;The variable relates to living situation details typically collected in demographic forms.&quot;}"/>
    <x v="3"/>
    <s v="High"/>
    <s v="The CRF name exactly matches 'Demographics' and the description aligns with demographic data collection."/>
    <s v="HDP01068_HERO RedCap Codebook_2025-02-11.redcap.vlmd_2025-07-30"/>
    <x v="17"/>
    <n v="10590120"/>
    <x v="0"/>
    <x v="1"/>
    <s v="HARM REDUCTION"/>
    <m/>
    <m/>
    <m/>
    <m/>
    <m/>
    <m/>
    <m/>
    <m/>
    <m/>
    <m/>
    <m/>
    <m/>
    <m/>
    <m/>
    <m/>
    <m/>
    <m/>
    <m/>
    <m/>
    <m/>
    <m/>
    <m/>
    <m/>
    <m/>
    <m/>
  </r>
  <r>
    <s v="0.3.2"/>
    <x v="34"/>
    <s v="ses_1___555"/>
    <s v="Ses_1: Somewhere else {ses_1_other}"/>
    <s v="Where have you lived or slept during the past 3 months. (Select all that apply)[choice=Somewhere else {ses_1_other}]"/>
    <s v="boolean"/>
    <m/>
    <m/>
    <m/>
    <s v="0|1"/>
    <m/>
    <m/>
    <m/>
    <s v="0=Unchecked|1=Checked"/>
    <m/>
    <m/>
    <m/>
    <m/>
    <m/>
    <m/>
    <m/>
    <m/>
    <m/>
    <m/>
    <m/>
    <m/>
    <m/>
    <m/>
    <m/>
    <m/>
    <s v="Demographics"/>
    <s v="The variable pertains to living situation over the past 3 months, which aligns with demographic information collected in the Demographics CRF."/>
    <s v="{&quot;crf_name&quot;:&quot;Demographics&quot;,&quot;rationale&quot;:&quot;The variable pertains to living situation over the past 3 months, which aligns with demographic information collected in the Demographics CRF.&quot;}"/>
    <x v="3"/>
    <s v="High"/>
    <s v="The CRF name exactly matches 'Demographics' and the variable description about living situation aligns with demographic data."/>
    <s v="HDP01068_HERO RedCap Codebook_2025-02-11.redcap.vlmd_2025-07-30"/>
    <x v="17"/>
    <n v="10590120"/>
    <x v="0"/>
    <x v="1"/>
    <s v="HARM REDUCTION"/>
    <m/>
    <m/>
    <m/>
    <m/>
    <m/>
    <m/>
    <m/>
    <m/>
    <m/>
    <m/>
    <m/>
    <m/>
    <m/>
    <m/>
    <m/>
    <m/>
    <m/>
    <m/>
    <m/>
    <m/>
    <m/>
    <m/>
    <m/>
    <m/>
    <m/>
  </r>
  <r>
    <s v="0.3.2"/>
    <x v="34"/>
    <s v="ses_1___999"/>
    <s v="Ses_1: Prefer not to answer"/>
    <s v="Where have you lived or slept during the past 3 months. (Select all that apply)[choice=Prefer not to answer]"/>
    <s v="boolean"/>
    <m/>
    <m/>
    <m/>
    <s v="0|1"/>
    <m/>
    <m/>
    <m/>
    <s v="0=Unchecked|1=Checked"/>
    <m/>
    <m/>
    <m/>
    <m/>
    <m/>
    <m/>
    <m/>
    <m/>
    <m/>
    <m/>
    <m/>
    <m/>
    <m/>
    <m/>
    <m/>
    <m/>
    <s v="Demographics"/>
    <s v="The variable relates to living situation and residence history, which fits within the Demographics form context."/>
    <s v="{&quot;crf_name&quot;:&quot;Demographics&quot;,&quot;rationale&quot;:&quot;The variable relates to living situation and residence history, which fits within the Demographics form context.&quot;}"/>
    <x v="3"/>
    <s v="High"/>
    <s v="The CRF name exactly matches 'Demographics' and the variable description about living situation and residence history aligns with demographic data."/>
    <s v="HDP01068_HERO RedCap Codebook_2025-02-11.redcap.vlmd_2025-07-30"/>
    <x v="17"/>
    <n v="10590120"/>
    <x v="0"/>
    <x v="1"/>
    <s v="HARM REDUCTION"/>
    <m/>
    <m/>
    <m/>
    <m/>
    <m/>
    <m/>
    <m/>
    <m/>
    <m/>
    <m/>
    <m/>
    <m/>
    <m/>
    <m/>
    <m/>
    <m/>
    <m/>
    <m/>
    <m/>
    <m/>
    <m/>
    <m/>
    <m/>
    <m/>
    <m/>
  </r>
  <r>
    <s v="0.3.2"/>
    <x v="34"/>
    <s v="ses_1_other"/>
    <s v="Somewhere else"/>
    <s v="Somewhere else"/>
    <s v="string"/>
    <m/>
    <m/>
    <m/>
    <m/>
    <m/>
    <m/>
    <m/>
    <m/>
    <m/>
    <m/>
    <m/>
    <m/>
    <m/>
    <m/>
    <m/>
    <m/>
    <m/>
    <m/>
    <m/>
    <m/>
    <m/>
    <m/>
    <m/>
    <m/>
    <s v="Demographics"/>
    <s v="Variable 'ses_1_other' relates to socioeconomic status details typically collected in the Demographics CRF."/>
    <s v="{&quot;crf_name&quot;:&quot;Demographics&quot;,&quot;rationale&quot;:&quot;Variable 'ses_1_other' relates to socioeconomic status details typically collected in the Demographics CRF.&quot;}"/>
    <x v="3"/>
    <s v="High"/>
    <s v="The CRF name exactly matches 'Demographics' and the variable relates to socioeconomic status, which is consistent with demographic data collection."/>
    <s v="HDP01068_HERO RedCap Codebook_2025-02-11.redcap.vlmd_2025-07-30"/>
    <x v="17"/>
    <n v="10590120"/>
    <x v="0"/>
    <x v="1"/>
    <s v="HARM REDUCTION"/>
    <m/>
    <m/>
    <m/>
    <m/>
    <m/>
    <m/>
    <m/>
    <m/>
    <m/>
    <m/>
    <m/>
    <m/>
    <m/>
    <m/>
    <m/>
    <m/>
    <m/>
    <m/>
    <m/>
    <m/>
    <m/>
    <m/>
    <m/>
    <m/>
    <m/>
  </r>
  <r>
    <s v="0.3.2"/>
    <x v="34"/>
    <s v="ses_3_other"/>
    <s v="Somewhere else"/>
    <s v="Somewhere else"/>
    <s v="string"/>
    <m/>
    <m/>
    <m/>
    <m/>
    <m/>
    <m/>
    <m/>
    <m/>
    <m/>
    <m/>
    <m/>
    <m/>
    <m/>
    <m/>
    <m/>
    <m/>
    <m/>
    <m/>
    <m/>
    <m/>
    <m/>
    <m/>
    <m/>
    <m/>
    <s v="Demographics"/>
    <s v="The variable 'ses_3_other' and original form 'form_16_demographics' indicate demographic information, so the correct CRF is Demographics."/>
    <s v="{&quot;crf_name&quot;:&quot;Demographics&quot;,&quot;rationale&quot;:&quot;The variable 'ses_3_other' and original form 'form_16_demographics' indicate demographic information, so the correct CRF is Demographics.&quot;}"/>
    <x v="3"/>
    <s v="High"/>
    <s v="The CRF name exactly matches 'Demographics' and the description references demographic variables, confirming the match."/>
    <s v="HDP01068_HERO RedCap Codebook_2025-02-11.redcap.vlmd_2025-07-30"/>
    <x v="17"/>
    <n v="10590120"/>
    <x v="0"/>
    <x v="1"/>
    <s v="HARM REDUCTION"/>
    <m/>
    <m/>
    <m/>
    <m/>
    <m/>
    <m/>
    <m/>
    <m/>
    <m/>
    <m/>
    <m/>
    <m/>
    <m/>
    <m/>
    <m/>
    <m/>
    <m/>
    <m/>
    <m/>
    <m/>
    <m/>
    <m/>
    <m/>
    <m/>
    <m/>
  </r>
  <r>
    <s v="0.3.2"/>
    <x v="34"/>
    <s v="demo_int"/>
    <s v="Do you have regular, consistent access to the internet?"/>
    <s v="Do you have regular, consistent access to the internet?"/>
    <s v="integer"/>
    <m/>
    <m/>
    <m/>
    <s v="0|1|888|999"/>
    <m/>
    <m/>
    <m/>
    <s v="0=No|1=Yes|888=Don't know|999=Prefer to not answer"/>
    <m/>
    <m/>
    <m/>
    <m/>
    <m/>
    <m/>
    <m/>
    <m/>
    <m/>
    <m/>
    <m/>
    <m/>
    <m/>
    <m/>
    <m/>
    <m/>
    <s v="Demographics"/>
    <s v="The variable relates to personal access information typically collected in the Demographics form."/>
    <s v="{&quot;crf_name&quot;:&quot;Demographics&quot;,&quot;rationale&quot;:&quot;The variable relates to personal access information typically collected in the Demographics form.&quot;}"/>
    <x v="3"/>
    <s v="High"/>
    <s v="The CRF name exactly matches the HEAL Core CRF 'Demographics' and the variable description aligns with demographic data collection."/>
    <s v="HDP01068_HERO RedCap Codebook_2025-02-11.redcap.vlmd_2025-07-30"/>
    <x v="17"/>
    <n v="10590120"/>
    <x v="0"/>
    <x v="1"/>
    <s v="HARM REDUCTION"/>
    <m/>
    <m/>
    <m/>
    <m/>
    <m/>
    <m/>
    <m/>
    <m/>
    <m/>
    <m/>
    <m/>
    <m/>
    <m/>
    <m/>
    <m/>
    <m/>
    <m/>
    <m/>
    <m/>
    <m/>
    <m/>
    <m/>
    <m/>
    <m/>
    <m/>
  </r>
  <r>
    <s v="0.3.2"/>
    <x v="34"/>
    <s v="demo_edu"/>
    <s v="What is the highest level of education you have completed? (Choose one)"/>
    <s v="What is the highest level of education you have completed? (Choose one)"/>
    <s v="integer"/>
    <m/>
    <m/>
    <m/>
    <s v="1|2|3|4|5|888|999"/>
    <m/>
    <m/>
    <m/>
    <s v="1=8th Grade or less|2=Some high school (9th to 11th grade)|3=High school graduate (12th grade) or GED|4=Some college or technical training|5=College graduate or higher|888=Don't know|999=Prefer to not answer"/>
    <m/>
    <m/>
    <m/>
    <m/>
    <m/>
    <m/>
    <m/>
    <m/>
    <m/>
    <m/>
    <m/>
    <m/>
    <m/>
    <m/>
    <m/>
    <m/>
    <s v="Demographics"/>
    <s v="The variable relates to education level, which is a standard demographic data point collected in the Demographics CRF."/>
    <s v="{&quot;crf_name&quot;:&quot;Demographics&quot;,&quot;rationale&quot;:&quot;The variable relates to education level, which is a standard demographic data point collected in the Demographics CRF.&quot;}"/>
    <x v="3"/>
    <s v="High"/>
    <s v="The CRF name exactly matches 'Demographics' and the variable description about education level is a standard demographic data point."/>
    <s v="HDP01068_HERO RedCap Codebook_2025-02-11.redcap.vlmd_2025-07-30"/>
    <x v="17"/>
    <n v="10590120"/>
    <x v="0"/>
    <x v="1"/>
    <s v="HARM REDUCTION"/>
    <m/>
    <m/>
    <m/>
    <m/>
    <m/>
    <m/>
    <m/>
    <m/>
    <m/>
    <m/>
    <m/>
    <m/>
    <m/>
    <m/>
    <m/>
    <m/>
    <m/>
    <m/>
    <m/>
    <m/>
    <m/>
    <m/>
    <m/>
    <m/>
    <m/>
  </r>
  <r>
    <s v="0.3.2"/>
    <x v="34"/>
    <s v="demo_incm___1"/>
    <s v="Demo_Incm: Regular job, working with a regular salary (full- or part-time)"/>
    <s v="In the past 6 months, did you receive any money from any of the following sources? (Check all that apply)[choice=Regular job, working with a regular salary (full- or part-time)]"/>
    <s v="boolean"/>
    <m/>
    <m/>
    <m/>
    <s v="0|1"/>
    <m/>
    <m/>
    <m/>
    <s v="0=Unchecked|1=Checked"/>
    <m/>
    <m/>
    <m/>
    <m/>
    <m/>
    <m/>
    <m/>
    <m/>
    <m/>
    <m/>
    <m/>
    <m/>
    <m/>
    <m/>
    <m/>
    <m/>
    <s v="Demographics"/>
    <s v="The variable pertains to income sources, which aligns with demographic information collected in the Demographics CRF."/>
    <s v="{&quot;crf_name&quot;:&quot;Demographics&quot;,&quot;rationale&quot;:&quot;The variable pertains to income sources, which aligns with demographic information collected in the Demographics CRF.&quot;}"/>
    <x v="3"/>
    <s v="High"/>
    <s v="The CRF name exactly matches 'Demographics' and the variable description about income sources aligns with demographic data."/>
    <s v="HDP01068_HERO RedCap Codebook_2025-02-11.redcap.vlmd_2025-07-30"/>
    <x v="17"/>
    <n v="10590120"/>
    <x v="0"/>
    <x v="1"/>
    <s v="HARM REDUCTION"/>
    <m/>
    <m/>
    <m/>
    <m/>
    <m/>
    <m/>
    <m/>
    <m/>
    <m/>
    <m/>
    <m/>
    <m/>
    <m/>
    <m/>
    <m/>
    <m/>
    <m/>
    <m/>
    <m/>
    <m/>
    <m/>
    <m/>
    <m/>
    <m/>
    <m/>
  </r>
  <r>
    <s v="0.3.2"/>
    <x v="34"/>
    <s v="demo_incm___2"/>
    <s v="Demo_Incm: Temporary work or odd jobs"/>
    <s v="In the past 6 months, did you receive any money from any of the following sources? (Check all that apply)[choice=Temporary work or odd jobs]"/>
    <s v="boolean"/>
    <m/>
    <m/>
    <m/>
    <s v="0|1"/>
    <m/>
    <m/>
    <m/>
    <s v="0=Unchecked|1=Checked"/>
    <m/>
    <m/>
    <m/>
    <m/>
    <m/>
    <m/>
    <m/>
    <m/>
    <m/>
    <m/>
    <m/>
    <m/>
    <m/>
    <m/>
    <m/>
    <m/>
    <s v="Demographics"/>
    <s v="The variable pertains to income sources within demographics, matching the original form 'form_16_demographics' focused on participant background information."/>
    <s v="{&quot;crf_name&quot;:&quot;Demographics&quot;,&quot;rationale&quot;:&quot;The variable pertains to income sources within demographics, matching the original form 'form_16_demographics' focused on participant background information.&quot;}"/>
    <x v="3"/>
    <s v="High"/>
    <s v="The CRF name exactly matches 'Demographics' and the variable description aligns with participant background information, confirming the match."/>
    <s v="HDP01068_HERO RedCap Codebook_2025-02-11.redcap.vlmd_2025-07-30"/>
    <x v="17"/>
    <n v="10590120"/>
    <x v="0"/>
    <x v="1"/>
    <s v="HARM REDUCTION"/>
    <m/>
    <m/>
    <m/>
    <m/>
    <m/>
    <m/>
    <m/>
    <m/>
    <m/>
    <m/>
    <m/>
    <m/>
    <m/>
    <m/>
    <m/>
    <m/>
    <m/>
    <m/>
    <m/>
    <m/>
    <m/>
    <m/>
    <m/>
    <m/>
    <m/>
  </r>
  <r>
    <s v="0.3.2"/>
    <x v="34"/>
    <s v="demo_incm___3"/>
    <s v="Demo_Incm: Recycling cans, returning bottles for deposits"/>
    <s v="In the past 6 months, did you receive any money from any of the following sources? (Check all that apply)[choice=Recycling cans, returning bottles for deposits]"/>
    <s v="boolean"/>
    <m/>
    <m/>
    <m/>
    <s v="0|1"/>
    <m/>
    <m/>
    <m/>
    <s v="0=Unchecked|1=Checked"/>
    <m/>
    <m/>
    <m/>
    <m/>
    <m/>
    <m/>
    <m/>
    <m/>
    <m/>
    <m/>
    <m/>
    <m/>
    <m/>
    <m/>
    <m/>
    <m/>
    <s v="Demographics"/>
    <s v="The variable relates to income sources collected within the demographics form, matching the original form name focused on demographic information."/>
    <s v="{&quot;crf_name&quot;:&quot;Demographics&quot;,&quot;rationale&quot;:&quot;The variable relates to income sources collected within the demographics form, matching the original form name focused on demographic information.&quot;}"/>
    <x v="3"/>
    <s v="High"/>
    <s v="The CRF name exactly matches 'Demographics' and the description confirms demographic-related variables, ensuring a precise match."/>
    <s v="HDP01068_HERO RedCap Codebook_2025-02-11.redcap.vlmd_2025-07-30"/>
    <x v="17"/>
    <n v="10590120"/>
    <x v="0"/>
    <x v="1"/>
    <s v="HARM REDUCTION"/>
    <m/>
    <m/>
    <m/>
    <m/>
    <m/>
    <m/>
    <m/>
    <m/>
    <m/>
    <m/>
    <m/>
    <m/>
    <m/>
    <m/>
    <m/>
    <m/>
    <m/>
    <m/>
    <m/>
    <m/>
    <m/>
    <m/>
    <m/>
    <m/>
    <m/>
  </r>
  <r>
    <s v="0.3.2"/>
    <x v="34"/>
    <s v="demo_incm___4"/>
    <s v="Demo_Incm: Panhandling"/>
    <s v="In the past 6 months, did you receive any money from any of the following sources? (Check all that apply)[choice=Panhandling]"/>
    <s v="boolean"/>
    <m/>
    <m/>
    <m/>
    <s v="0|1"/>
    <m/>
    <m/>
    <m/>
    <s v="0=Unchecked|1=Checked"/>
    <m/>
    <m/>
    <m/>
    <m/>
    <m/>
    <m/>
    <m/>
    <m/>
    <m/>
    <m/>
    <m/>
    <m/>
    <m/>
    <m/>
    <m/>
    <m/>
    <s v="Demographics"/>
    <s v="The variable relates to income sources within demographics, matching the original form name 'form_16_demographics'."/>
    <s v="{&quot;crf_name&quot;:&quot;Demographics&quot;,&quot;rationale&quot;:&quot;The variable relates to income sources within demographics, matching the original form name 'form_16_demographics'.&quot;}"/>
    <x v="3"/>
    <s v="High"/>
    <s v="The CRF name exactly matches 'Demographics' and the variables relate to demographic information such as income sources."/>
    <s v="HDP01068_HERO RedCap Codebook_2025-02-11.redcap.vlmd_2025-07-30"/>
    <x v="17"/>
    <n v="10590120"/>
    <x v="0"/>
    <x v="1"/>
    <s v="HARM REDUCTION"/>
    <m/>
    <m/>
    <m/>
    <m/>
    <m/>
    <m/>
    <m/>
    <m/>
    <m/>
    <m/>
    <m/>
    <m/>
    <m/>
    <m/>
    <m/>
    <m/>
    <m/>
    <m/>
    <m/>
    <m/>
    <m/>
    <m/>
    <m/>
    <m/>
    <m/>
  </r>
  <r>
    <s v="0.3.2"/>
    <x v="34"/>
    <s v="demo_incm___5"/>
    <s v="Demo_Incm: Public assistance or disability"/>
    <s v="In the past 6 months, did you receive any money from any of the following sources? (Check all that apply)[choice=Public assistance or disability]"/>
    <s v="boolean"/>
    <m/>
    <m/>
    <m/>
    <s v="0|1"/>
    <m/>
    <m/>
    <m/>
    <s v="0=Unchecked|1=Checked"/>
    <m/>
    <m/>
    <m/>
    <m/>
    <m/>
    <m/>
    <m/>
    <m/>
    <m/>
    <m/>
    <m/>
    <m/>
    <m/>
    <m/>
    <m/>
    <m/>
    <s v="Demographics"/>
    <s v="The variable relates to income sources within demographics, matching the original form name indicating demographic data collection."/>
    <s v="{&quot;crf_name&quot;:&quot;Demographics&quot;,&quot;rationale&quot;:&quot;The variable relates to income sources within demographics, matching the original form name indicating demographic data collection.&quot;}"/>
    <x v="3"/>
    <s v="High"/>
    <s v="The CRF name exactly matches 'Demographics' and the variable description relates to demographic data, confirming the match."/>
    <s v="HDP01068_HERO RedCap Codebook_2025-02-11.redcap.vlmd_2025-07-30"/>
    <x v="17"/>
    <n v="10590120"/>
    <x v="0"/>
    <x v="1"/>
    <s v="HARM REDUCTION"/>
    <m/>
    <m/>
    <m/>
    <m/>
    <m/>
    <m/>
    <m/>
    <m/>
    <m/>
    <m/>
    <m/>
    <m/>
    <m/>
    <m/>
    <m/>
    <m/>
    <m/>
    <m/>
    <m/>
    <m/>
    <m/>
    <m/>
    <m/>
    <m/>
    <m/>
  </r>
  <r>
    <s v="0.3.2"/>
    <x v="34"/>
    <s v="demo_incm___6"/>
    <s v="Demo_Incm: Parents"/>
    <s v="In the past 6 months, did you receive any money from any of the following sources? (Check all that apply)[choice=Parents]"/>
    <s v="boolean"/>
    <m/>
    <m/>
    <m/>
    <s v="0|1"/>
    <m/>
    <m/>
    <m/>
    <s v="0=Unchecked|1=Checked"/>
    <m/>
    <m/>
    <m/>
    <m/>
    <m/>
    <m/>
    <m/>
    <m/>
    <m/>
    <m/>
    <m/>
    <m/>
    <m/>
    <m/>
    <m/>
    <m/>
    <s v="Demographics"/>
    <s v="The variable pertains to income sources within a demographics context, matching the 'Demographics' CRF."/>
    <s v="{&quot;crf_name&quot;:&quot;Demographics&quot;,&quot;rationale&quot;:&quot;The variable pertains to income sources within a demographics context, matching the 'Demographics' CRF.&quot;}"/>
    <x v="3"/>
    <s v="High"/>
    <s v="The CRF name exactly matches 'Demographics' and the variable description about income sources fits within demographic data."/>
    <s v="HDP01068_HERO RedCap Codebook_2025-02-11.redcap.vlmd_2025-07-30"/>
    <x v="17"/>
    <n v="10590120"/>
    <x v="0"/>
    <x v="1"/>
    <s v="HARM REDUCTION"/>
    <m/>
    <m/>
    <m/>
    <m/>
    <m/>
    <m/>
    <m/>
    <m/>
    <m/>
    <m/>
    <m/>
    <m/>
    <m/>
    <m/>
    <m/>
    <m/>
    <m/>
    <m/>
    <m/>
    <m/>
    <m/>
    <m/>
    <m/>
    <m/>
    <m/>
  </r>
  <r>
    <s v="0.3.2"/>
    <x v="34"/>
    <s v="demo_incm___7"/>
    <s v="Demo_Incm: Friends or family members (not parents)"/>
    <s v="In the past 6 months, did you receive any money from any of the following sources? (Check all that apply)[choice=Friends or family members (not parents)]"/>
    <s v="boolean"/>
    <m/>
    <m/>
    <m/>
    <s v="0|1"/>
    <m/>
    <m/>
    <m/>
    <s v="0=Unchecked|1=Checked"/>
    <m/>
    <m/>
    <m/>
    <m/>
    <m/>
    <m/>
    <m/>
    <m/>
    <m/>
    <m/>
    <m/>
    <m/>
    <m/>
    <m/>
    <m/>
    <m/>
    <s v="Demographics"/>
    <s v="The variable pertains to income sources within a demographics context, aligning with the Demographics CRF."/>
    <s v="{&quot;crf_name&quot;:&quot;Demographics&quot;,&quot;rationale&quot;:&quot;The variable pertains to income sources within a demographics context, aligning with the Demographics CRF.&quot;}"/>
    <x v="3"/>
    <s v="High"/>
    <s v="The CRF name exactly matches 'Demographics' and the variable description aligns with demographic information such as income sources."/>
    <s v="HDP01068_HERO RedCap Codebook_2025-02-11.redcap.vlmd_2025-07-30"/>
    <x v="17"/>
    <n v="10590120"/>
    <x v="0"/>
    <x v="1"/>
    <s v="HARM REDUCTION"/>
    <m/>
    <m/>
    <m/>
    <m/>
    <m/>
    <m/>
    <m/>
    <m/>
    <m/>
    <m/>
    <m/>
    <m/>
    <m/>
    <m/>
    <m/>
    <m/>
    <m/>
    <m/>
    <m/>
    <m/>
    <m/>
    <m/>
    <m/>
    <m/>
    <m/>
  </r>
  <r>
    <s v="0.3.2"/>
    <x v="34"/>
    <s v="demo_incm___8"/>
    <s v="Demo_Incm: Husband/wife or domestic partner"/>
    <s v="In the past 6 months, did you receive any money from any of the following sources? (Check all that apply)[choice=Husband/wife or domestic partner]"/>
    <s v="boolean"/>
    <m/>
    <m/>
    <m/>
    <s v="0|1"/>
    <m/>
    <m/>
    <m/>
    <s v="0=Unchecked|1=Checked"/>
    <m/>
    <m/>
    <m/>
    <m/>
    <m/>
    <m/>
    <m/>
    <m/>
    <m/>
    <m/>
    <m/>
    <m/>
    <m/>
    <m/>
    <m/>
    <m/>
    <s v="Demographics"/>
    <s v="The variable pertains to income sources within the demographics context, matching the Demographics CRF."/>
    <s v="{&quot;crf_name&quot;:&quot;Demographics&quot;,&quot;rationale&quot;:&quot;The variable pertains to income sources within the demographics context, matching the Demographics CRF.&quot;}"/>
    <x v="3"/>
    <s v="High"/>
    <s v="The CRF name exactly matches 'Demographics' and the variable description about income sources fits within demographic data."/>
    <s v="HDP01068_HERO RedCap Codebook_2025-02-11.redcap.vlmd_2025-07-30"/>
    <x v="17"/>
    <n v="10590120"/>
    <x v="0"/>
    <x v="1"/>
    <s v="HARM REDUCTION"/>
    <m/>
    <m/>
    <m/>
    <m/>
    <m/>
    <m/>
    <m/>
    <m/>
    <m/>
    <m/>
    <m/>
    <m/>
    <m/>
    <m/>
    <m/>
    <m/>
    <m/>
    <m/>
    <m/>
    <m/>
    <m/>
    <m/>
    <m/>
    <m/>
    <m/>
  </r>
  <r>
    <s v="0.3.2"/>
    <x v="34"/>
    <s v="demo_incm___9"/>
    <s v="Demo_Incm: Other activities that are not legal"/>
    <s v="In the past 6 months, did you receive any money from any of the following sources? (Check all that apply)[choice=Other activities that are not legal]"/>
    <s v="boolean"/>
    <m/>
    <m/>
    <m/>
    <s v="0|1"/>
    <m/>
    <m/>
    <m/>
    <s v="0=Unchecked|1=Checked"/>
    <m/>
    <m/>
    <m/>
    <m/>
    <m/>
    <m/>
    <m/>
    <m/>
    <m/>
    <m/>
    <m/>
    <m/>
    <m/>
    <m/>
    <m/>
    <m/>
    <s v="Demographics"/>
    <s v="The variable pertains to income sources in the past 6 months, aligning with demographic and socioeconomic information typically captured in the Demographics CRF."/>
    <s v="{&quot;crf_name&quot;:&quot;Demographics&quot;,&quot;rationale&quot;:&quot;The variable pertains to income sources in the past 6 months, aligning with demographic and socioeconomic information typically captured in the Demographics CRF.&quot;}"/>
    <x v="3"/>
    <s v="High"/>
    <s v="The CRF name exactly matches 'Demographics' and the variable description about income sources aligns with demographic data."/>
    <s v="HDP01068_HERO RedCap Codebook_2025-02-11.redcap.vlmd_2025-07-30"/>
    <x v="17"/>
    <n v="10590120"/>
    <x v="0"/>
    <x v="1"/>
    <s v="HARM REDUCTION"/>
    <m/>
    <m/>
    <m/>
    <m/>
    <m/>
    <m/>
    <m/>
    <m/>
    <m/>
    <m/>
    <m/>
    <m/>
    <m/>
    <m/>
    <m/>
    <m/>
    <m/>
    <m/>
    <m/>
    <m/>
    <m/>
    <m/>
    <m/>
    <m/>
    <m/>
  </r>
  <r>
    <s v="0.3.2"/>
    <x v="34"/>
    <s v="demo_incm___11"/>
    <s v="Demo_Incm: I did not receive any money in the past 3 months"/>
    <s v="In the past 6 months, did you receive any money from any of the following sources? (Check all that apply)[choice=I did not receive any money in the past 3 months]"/>
    <s v="boolean"/>
    <m/>
    <m/>
    <m/>
    <s v="0|1"/>
    <m/>
    <m/>
    <m/>
    <s v="0=Unchecked|1=Checked"/>
    <m/>
    <m/>
    <m/>
    <m/>
    <m/>
    <m/>
    <m/>
    <m/>
    <m/>
    <m/>
    <m/>
    <m/>
    <m/>
    <m/>
    <m/>
    <m/>
    <s v="Demographics"/>
    <s v="The variable pertains to income sources within a demographics context, matching the original form name related to demographic information."/>
    <s v="{&quot;crf_name&quot;:&quot;Demographics&quot;,&quot;rationale&quot;:&quot;The variable pertains to income sources within a demographics context, matching the original form name related to demographic information.&quot;}"/>
    <x v="3"/>
    <s v="High"/>
    <s v="The CRF name exactly matches 'Demographics' and the variable description about income sources aligns with demographic information."/>
    <s v="HDP01068_HERO RedCap Codebook_2025-02-11.redcap.vlmd_2025-07-30"/>
    <x v="17"/>
    <n v="10590120"/>
    <x v="0"/>
    <x v="1"/>
    <s v="HARM REDUCTION"/>
    <m/>
    <m/>
    <m/>
    <m/>
    <m/>
    <m/>
    <m/>
    <m/>
    <m/>
    <m/>
    <m/>
    <m/>
    <m/>
    <m/>
    <m/>
    <m/>
    <m/>
    <m/>
    <m/>
    <m/>
    <m/>
    <m/>
    <m/>
    <m/>
    <m/>
  </r>
  <r>
    <s v="0.3.2"/>
    <x v="34"/>
    <s v="demo_incm___555"/>
    <s v="Demo_Incm: Other, please specify: {demo_incm_other}"/>
    <s v="In the past 6 months, did you receive any money from any of the following sources? (Check all that apply)[choice=Other, please specify: {demo_incm_other}]"/>
    <s v="boolean"/>
    <m/>
    <m/>
    <m/>
    <s v="0|1"/>
    <m/>
    <m/>
    <m/>
    <s v="0=Unchecked|1=Checked"/>
    <m/>
    <m/>
    <m/>
    <m/>
    <m/>
    <m/>
    <m/>
    <m/>
    <m/>
    <m/>
    <m/>
    <m/>
    <m/>
    <m/>
    <m/>
    <m/>
    <s v="Demographics"/>
    <s v="The variable relates to income sources within the demographics form context, matching the original form name 'form_16_demographics'."/>
    <s v="{&quot;crf_name&quot;:&quot;Demographics&quot;,&quot;rationale&quot;:&quot;The variable relates to income sources within the demographics form context, matching the original form name 'form_16_demographics'.&quot;}"/>
    <x v="3"/>
    <s v="High"/>
    <s v="The CRF name exactly matches 'Demographics' and the variable description about income sources fits within demographic data."/>
    <s v="HDP01068_HERO RedCap Codebook_2025-02-11.redcap.vlmd_2025-07-30"/>
    <x v="17"/>
    <n v="10590120"/>
    <x v="0"/>
    <x v="1"/>
    <s v="HARM REDUCTION"/>
    <m/>
    <m/>
    <m/>
    <m/>
    <m/>
    <m/>
    <m/>
    <m/>
    <m/>
    <m/>
    <m/>
    <m/>
    <m/>
    <m/>
    <m/>
    <m/>
    <m/>
    <m/>
    <m/>
    <m/>
    <m/>
    <m/>
    <m/>
    <m/>
    <m/>
  </r>
  <r>
    <s v="0.3.2"/>
    <x v="34"/>
    <s v="demo_incm___888"/>
    <s v="Demo_Incm: Don't know"/>
    <s v="In the past 6 months, did you receive any money from any of the following sources? (Check all that apply)[choice=Don't know]"/>
    <s v="boolean"/>
    <m/>
    <m/>
    <m/>
    <s v="0|1"/>
    <m/>
    <m/>
    <m/>
    <s v="0=Unchecked|1=Checked"/>
    <m/>
    <m/>
    <m/>
    <m/>
    <m/>
    <m/>
    <m/>
    <m/>
    <m/>
    <m/>
    <m/>
    <m/>
    <m/>
    <m/>
    <m/>
    <m/>
    <s v="Demographics"/>
    <s v="The variable pertains to income sources within the demographics context, matching the original form name 'form_16_demographics'."/>
    <s v="{&quot;crf_name&quot;:&quot;Demographics&quot;,&quot;rationale&quot;:&quot;The variable pertains to income sources within the demographics context, matching the original form name 'form_16_demographics'.&quot;}"/>
    <x v="3"/>
    <s v="High"/>
    <s v="The CRF name exactly matches 'Demographics' and the variable description about income sources aligns with demographic data."/>
    <s v="HDP01068_HERO RedCap Codebook_2025-02-11.redcap.vlmd_2025-07-30"/>
    <x v="17"/>
    <n v="10590120"/>
    <x v="0"/>
    <x v="1"/>
    <s v="HARM REDUCTION"/>
    <m/>
    <m/>
    <m/>
    <m/>
    <m/>
    <m/>
    <m/>
    <m/>
    <m/>
    <m/>
    <m/>
    <m/>
    <m/>
    <m/>
    <m/>
    <m/>
    <m/>
    <m/>
    <m/>
    <m/>
    <m/>
    <m/>
    <m/>
    <m/>
    <m/>
  </r>
  <r>
    <s v="0.3.2"/>
    <x v="34"/>
    <s v="demo_incm___999"/>
    <s v="Demo_Incm: Prefer to not answer"/>
    <s v="In the past 6 months, did you receive any money from any of the following sources? (Check all that apply)[choice=Prefer to not answer]"/>
    <s v="boolean"/>
    <m/>
    <m/>
    <m/>
    <s v="0|1"/>
    <m/>
    <m/>
    <m/>
    <s v="0=Unchecked|1=Checked"/>
    <m/>
    <m/>
    <m/>
    <m/>
    <m/>
    <m/>
    <m/>
    <m/>
    <m/>
    <m/>
    <m/>
    <m/>
    <m/>
    <m/>
    <m/>
    <m/>
    <s v="Demographics"/>
    <s v="The variable relates to income sources collected within demographic information, matching the 'Demographics' CRF."/>
    <s v="{&quot;crf_name&quot;:&quot;Demographics&quot;,&quot;rationale&quot;:&quot;The variable relates to income sources collected within demographic information, matching the 'Demographics' CRF.&quot;}"/>
    <x v="3"/>
    <s v="High"/>
    <s v="The CRF name exactly matches 'Demographics' and the variables relate to demographic information such as income sources."/>
    <s v="HDP01068_HERO RedCap Codebook_2025-02-11.redcap.vlmd_2025-07-30"/>
    <x v="17"/>
    <n v="10590120"/>
    <x v="0"/>
    <x v="1"/>
    <s v="HARM REDUCTION"/>
    <m/>
    <m/>
    <m/>
    <m/>
    <m/>
    <m/>
    <m/>
    <m/>
    <m/>
    <m/>
    <m/>
    <m/>
    <m/>
    <m/>
    <m/>
    <m/>
    <m/>
    <m/>
    <m/>
    <m/>
    <m/>
    <m/>
    <m/>
    <m/>
    <m/>
  </r>
  <r>
    <s v="0.3.2"/>
    <x v="34"/>
    <s v="demo_incm_other"/>
    <s v="Somewhere else"/>
    <s v="Somewhere else"/>
    <s v="string"/>
    <m/>
    <m/>
    <m/>
    <m/>
    <m/>
    <m/>
    <m/>
    <m/>
    <m/>
    <m/>
    <m/>
    <m/>
    <m/>
    <m/>
    <m/>
    <m/>
    <m/>
    <m/>
    <m/>
    <m/>
    <m/>
    <m/>
    <m/>
    <m/>
    <s v="Demographics"/>
    <s v="The variable 'demo_incm_other' relates to demographic income details, matching the 'Demographics' CRF."/>
    <s v="{&quot;crf_name&quot;:&quot;Demographics&quot;,&quot;rationale&quot;:&quot;The variable 'demo_incm_other' relates to demographic income details, matching the 'Demographics' CRF.&quot;}"/>
    <x v="3"/>
    <s v="High"/>
    <s v="The CRF name exactly matches 'Demographics' and the variable description aligns with demographic income details."/>
    <s v="HDP01068_HERO RedCap Codebook_2025-02-11.redcap.vlmd_2025-07-30"/>
    <x v="17"/>
    <n v="10590120"/>
    <x v="0"/>
    <x v="1"/>
    <s v="HARM REDUCTION"/>
    <m/>
    <m/>
    <m/>
    <m/>
    <m/>
    <m/>
    <m/>
    <m/>
    <m/>
    <m/>
    <m/>
    <m/>
    <m/>
    <m/>
    <m/>
    <m/>
    <m/>
    <m/>
    <m/>
    <m/>
    <m/>
    <m/>
    <m/>
    <m/>
    <m/>
  </r>
  <r>
    <s v="0.3.2"/>
    <x v="34"/>
    <s v="demo_emp"/>
    <s v="What is your employment status?"/>
    <s v="What is your employment status?"/>
    <s v="integer"/>
    <m/>
    <m/>
    <m/>
    <s v="1|2|3|4|5|6|7|8|555|888|999"/>
    <m/>
    <m/>
    <m/>
    <s v="1=Working, part-time|2=Working, full-time|3=Not working, disabled|4=Not working, retired|5=Not working, looking for work|6=Not working, not looking for work, not receiving benefits|7=Not working, full-time student|8=Unable to work, receiving benefits|555=Something else: {demo_emp_other}|888=Don't know|999=Prefer not to answer"/>
    <m/>
    <m/>
    <m/>
    <m/>
    <m/>
    <m/>
    <m/>
    <m/>
    <m/>
    <m/>
    <m/>
    <m/>
    <m/>
    <m/>
    <m/>
    <m/>
    <s v="Demographics"/>
    <s v="The variable relates to employment status, which is typically collected in the Demographics CRF."/>
    <s v="{&quot;crf_name&quot;:&quot;Demographics&quot;,&quot;rationale&quot;:&quot;The variable relates to employment status, which is typically collected in the Demographics CRF.&quot;}"/>
    <x v="3"/>
    <s v="High"/>
    <s v="The CRF name exactly matches 'Demographics' and the variable description about employment status aligns with typical demographic data."/>
    <s v="HDP01068_HERO RedCap Codebook_2025-02-11.redcap.vlmd_2025-07-30"/>
    <x v="17"/>
    <n v="10590120"/>
    <x v="0"/>
    <x v="1"/>
    <s v="HARM REDUCTION"/>
    <m/>
    <m/>
    <m/>
    <m/>
    <m/>
    <m/>
    <m/>
    <m/>
    <m/>
    <m/>
    <m/>
    <m/>
    <m/>
    <m/>
    <m/>
    <m/>
    <m/>
    <m/>
    <m/>
    <m/>
    <m/>
    <m/>
    <m/>
    <m/>
    <m/>
  </r>
  <r>
    <s v="0.3.2"/>
    <x v="34"/>
    <s v="demo_emp_other"/>
    <s v="Something else"/>
    <s v="Something else"/>
    <s v="string"/>
    <m/>
    <m/>
    <m/>
    <m/>
    <m/>
    <m/>
    <m/>
    <m/>
    <m/>
    <m/>
    <m/>
    <m/>
    <m/>
    <m/>
    <m/>
    <m/>
    <m/>
    <m/>
    <m/>
    <m/>
    <m/>
    <m/>
    <m/>
    <m/>
    <s v="Demographics"/>
    <s v="The variable 'demo_emp_other' relates to employment status within demographics, matching the 'Demographics' CRF context."/>
    <s v="{&quot;crf_name&quot;:&quot;Demographics&quot;,&quot;rationale&quot;:&quot;The variable 'demo_emp_other' relates to employment status within demographics, matching the 'Demographics' CRF context.&quot;}"/>
    <x v="3"/>
    <s v="High"/>
    <s v="The CRF name exactly matches 'Demographics' and the variable relates directly to demographic information."/>
    <s v="HDP01068_HERO RedCap Codebook_2025-02-11.redcap.vlmd_2025-07-30"/>
    <x v="17"/>
    <n v="10590120"/>
    <x v="0"/>
    <x v="1"/>
    <s v="HARM REDUCTION"/>
    <m/>
    <m/>
    <m/>
    <m/>
    <m/>
    <m/>
    <m/>
    <m/>
    <m/>
    <m/>
    <m/>
    <m/>
    <m/>
    <m/>
    <m/>
    <m/>
    <m/>
    <m/>
    <m/>
    <m/>
    <m/>
    <m/>
    <m/>
    <m/>
    <m/>
  </r>
  <r>
    <s v="0.3.2"/>
    <x v="34"/>
    <s v="demo_ins"/>
    <s v="Do you currently have health insurance or health care coverage?"/>
    <s v="Do you currently have health insurance or health care coverage?"/>
    <s v="integer"/>
    <m/>
    <m/>
    <m/>
    <s v="0|1|888|999"/>
    <m/>
    <m/>
    <m/>
    <s v="0=No|1=Yes|888=Don't know|999=Prefer to not answer"/>
    <m/>
    <m/>
    <m/>
    <m/>
    <m/>
    <m/>
    <m/>
    <m/>
    <m/>
    <m/>
    <m/>
    <m/>
    <m/>
    <m/>
    <m/>
    <m/>
    <s v="Demographics"/>
    <s v="The variable pertains to insurance status, which is typically collected in the Demographics form."/>
    <s v="{&quot;crf_name&quot;:&quot;Demographics&quot;,&quot;rationale&quot;:&quot;The variable pertains to insurance status, which is typically collected in the Demographics form.&quot;}"/>
    <x v="3"/>
    <s v="High"/>
    <s v="The CRF name exactly matches 'Demographics' and the variable description about insurance status aligns with typical demographic data collection."/>
    <s v="HDP01068_HERO RedCap Codebook_2025-02-11.redcap.vlmd_2025-07-30"/>
    <x v="17"/>
    <n v="10590120"/>
    <x v="0"/>
    <x v="1"/>
    <s v="HARM REDUCTION"/>
    <m/>
    <m/>
    <m/>
    <m/>
    <m/>
    <m/>
    <m/>
    <m/>
    <m/>
    <m/>
    <m/>
    <m/>
    <m/>
    <m/>
    <m/>
    <m/>
    <m/>
    <m/>
    <m/>
    <m/>
    <m/>
    <m/>
    <m/>
    <m/>
    <m/>
  </r>
  <r>
    <s v="0.3.2"/>
    <x v="34"/>
    <s v="demo_ins_knd"/>
    <s v="What kind of health insurance do you have?"/>
    <s v="What kind of health insurance do you have?"/>
    <s v="integer"/>
    <m/>
    <m/>
    <m/>
    <s v="1|2|3|4|5|555|888|999"/>
    <m/>
    <m/>
    <m/>
    <s v="1=Private (e.g., Blue Cross, Cigna, Aetna, United, Kaiser)|2=Medicaid|3=Medicare/SSDI|4=VA/TRICARE|5=None of the above|555=Something else, please specify: {demo_ins_knd_other}|888=Don't know|999=Prefer not to answer"/>
    <m/>
    <m/>
    <m/>
    <m/>
    <m/>
    <m/>
    <m/>
    <m/>
    <m/>
    <m/>
    <m/>
    <m/>
    <m/>
    <m/>
    <m/>
    <m/>
    <s v="Demographics"/>
    <s v="The variable pertains to insurance type, which is typically collected in the Demographics form."/>
    <s v="{&quot;crf_name&quot;:&quot;Demographics&quot;,&quot;rationale&quot;:&quot;The variable pertains to insurance type, which is typically collected in the Demographics form.&quot;}"/>
    <x v="3"/>
    <s v="High"/>
    <s v="The CRF name exactly matches 'Demographics' and the variable description about insurance type aligns with demographic data collection."/>
    <s v="HDP01068_HERO RedCap Codebook_2025-02-11.redcap.vlmd_2025-07-30"/>
    <x v="17"/>
    <n v="10590120"/>
    <x v="0"/>
    <x v="1"/>
    <s v="HARM REDUCTION"/>
    <m/>
    <m/>
    <m/>
    <m/>
    <m/>
    <m/>
    <m/>
    <m/>
    <m/>
    <m/>
    <m/>
    <m/>
    <m/>
    <m/>
    <m/>
    <m/>
    <m/>
    <m/>
    <m/>
    <m/>
    <m/>
    <m/>
    <m/>
    <m/>
    <m/>
  </r>
  <r>
    <s v="0.3.2"/>
    <x v="34"/>
    <s v="demo_ins_knd_other"/>
    <s v="Something else"/>
    <s v="Something else"/>
    <s v="string"/>
    <m/>
    <m/>
    <m/>
    <m/>
    <m/>
    <m/>
    <m/>
    <m/>
    <m/>
    <m/>
    <m/>
    <m/>
    <m/>
    <m/>
    <m/>
    <m/>
    <m/>
    <m/>
    <m/>
    <m/>
    <m/>
    <m/>
    <m/>
    <m/>
    <s v="Demographics"/>
    <s v="The variable relates to demographic information, and the original form name indicates it belongs to the Demographics CRF."/>
    <s v="{&quot;crf_name&quot;:&quot;Demographics&quot;,&quot;rationale&quot;:&quot;The variable relates to demographic information, and the original form name indicates it belongs to the Demographics CRF.&quot;}"/>
    <x v="3"/>
    <s v="High"/>
    <s v="The CRF name exactly matches 'Demographics' and the variable description aligns with demographic information."/>
    <s v="HDP01068_HERO RedCap Codebook_2025-02-11.redcap.vlmd_2025-07-30"/>
    <x v="17"/>
    <n v="10590120"/>
    <x v="0"/>
    <x v="1"/>
    <s v="HARM REDUCTION"/>
    <m/>
    <m/>
    <m/>
    <m/>
    <m/>
    <m/>
    <m/>
    <m/>
    <m/>
    <m/>
    <m/>
    <m/>
    <m/>
    <m/>
    <m/>
    <m/>
    <m/>
    <m/>
    <m/>
    <m/>
    <m/>
    <m/>
    <m/>
    <m/>
    <m/>
  </r>
  <r>
    <s v="0.3.2"/>
    <x v="35"/>
    <s v="demo_preg_3mo"/>
    <s v="Are you currently pregnant?Interviewer, only ask this of people who can become pregnant."/>
    <s v="Are you currently pregnant?Interviewer, only ask this of people who can become pregnant."/>
    <s v="integer"/>
    <m/>
    <m/>
    <m/>
    <s v="0|1|666|888|999"/>
    <m/>
    <m/>
    <m/>
    <s v="0=No|1=Yes|666=Not Applicable|888=Don't know|999=Prefer to not answer"/>
    <m/>
    <m/>
    <m/>
    <m/>
    <m/>
    <m/>
    <m/>
    <m/>
    <m/>
    <m/>
    <m/>
    <m/>
    <m/>
    <m/>
    <m/>
    <m/>
    <s v="Demographics 3 Month Follow Up"/>
    <s v="The variable relates to pregnancy status at 3 months, matching the demographics form administered at the 3-month follow-up."/>
    <s v="{&quot;crf_name&quot;:&quot;Demographics 3-Month Follow-Up&quot;,&quot;rationale&quot;:&quot;The variable relates to pregnancy status at 3 months, matching the demographics form administered at the 3-month follow-up.&quot;}"/>
    <x v="3"/>
    <s v="Medium"/>
    <s v="The CRF name includes 'Demographics' and the variable relates to pregnancy status, which aligns with demographic data collection, but the '3-Month Follow-Up' suffix is not an exact match to the HEAL Core CRF name."/>
    <s v="HDP01068_HERO RedCap Codebook_2025-02-11.redcap.vlmd_2025-07-30"/>
    <x v="17"/>
    <n v="10590120"/>
    <x v="0"/>
    <x v="1"/>
    <s v="HARM REDUCTION"/>
    <m/>
    <m/>
    <m/>
    <m/>
    <m/>
    <m/>
    <m/>
    <m/>
    <m/>
    <m/>
    <m/>
    <m/>
    <m/>
    <m/>
    <m/>
    <m/>
    <m/>
    <m/>
    <m/>
    <m/>
    <m/>
    <m/>
    <m/>
    <m/>
    <m/>
  </r>
  <r>
    <s v="0.3.2"/>
    <x v="35"/>
    <s v="demo_incm_3mo___9"/>
    <s v="Demo_Incm_3Mo: Other activities that are not legal"/>
    <s v="In the past 3 months, did you receive any money from any of the following sources? (Check all that apply)[choice=Other activities that are not legal]"/>
    <s v="boolean"/>
    <m/>
    <m/>
    <m/>
    <s v="0|1"/>
    <m/>
    <m/>
    <m/>
    <s v="0=Unchecked|1=Checked"/>
    <m/>
    <m/>
    <m/>
    <m/>
    <m/>
    <m/>
    <m/>
    <m/>
    <m/>
    <m/>
    <m/>
    <m/>
    <m/>
    <m/>
    <m/>
    <m/>
    <s v="Demographics 3 Month Follow Up"/>
    <s v="The variable pertains to income sources over the past 3 months, matching the demographic income section of the 3-month follow-up demographics form."/>
    <s v="{&quot;crf_name&quot;:&quot;Demographics_3_Months&quot;,&quot;rationale&quot;:&quot;The variable pertains to income sources over the past 3 months, matching the demographic income section of the 3-month follow-up demographics form.&quot;}"/>
    <x v="3"/>
    <s v="High"/>
    <s v="The CRF name exactly matches 'Demographics' and the variable description about income sources aligns with demographic data."/>
    <s v="HDP01068_HERO RedCap Codebook_2025-02-11.redcap.vlmd_2025-07-30"/>
    <x v="17"/>
    <n v="10590120"/>
    <x v="0"/>
    <x v="1"/>
    <s v="HARM REDUCTION"/>
    <m/>
    <m/>
    <m/>
    <m/>
    <m/>
    <m/>
    <m/>
    <m/>
    <m/>
    <m/>
    <m/>
    <m/>
    <m/>
    <m/>
    <m/>
    <m/>
    <m/>
    <m/>
    <m/>
    <m/>
    <m/>
    <m/>
    <m/>
    <m/>
    <m/>
  </r>
  <r>
    <s v="0.3.2"/>
    <x v="36"/>
    <s v="subject_id"/>
    <s v="Study ID (piped)"/>
    <s v="Study ID (piped)"/>
    <s v="string"/>
    <m/>
    <m/>
    <m/>
    <m/>
    <m/>
    <m/>
    <m/>
    <m/>
    <m/>
    <m/>
    <m/>
    <m/>
    <m/>
    <m/>
    <m/>
    <m/>
    <m/>
    <m/>
    <m/>
    <m/>
    <m/>
    <m/>
    <m/>
    <m/>
    <s v="Demographics"/>
    <s v="The variable 'subject_id' and original form 'scope_demographics' indicate participant identification typically captured in the Demographics CRF."/>
    <s v="{&quot;crf_name&quot;:&quot;Demographics&quot;,&quot;rationale&quot;:&quot;The variable 'subject_id' and original form 'scope_demographics' indicate participant identification typically captured in the Demographics CRF.&quot;}"/>
    <x v="3"/>
    <s v="High"/>
    <s v="The CRF name exactly matches 'Demographics' and the variable 'subject_id' aligns with participant identification typical of this CRF."/>
    <s v="HDP01193_SCOPE_Data_Dictionary.redcap.vlmd_2025-07-31"/>
    <x v="18"/>
    <n v="10765299"/>
    <x v="0"/>
    <x v="1"/>
    <n v="0"/>
    <m/>
    <m/>
    <m/>
    <m/>
    <m/>
    <m/>
    <m/>
    <m/>
    <m/>
    <m/>
    <m/>
    <m/>
    <m/>
    <m/>
    <m/>
    <m/>
    <m/>
    <m/>
    <m/>
    <m/>
    <m/>
    <m/>
    <m/>
    <m/>
    <m/>
  </r>
  <r>
    <s v="0.3.2"/>
    <x v="36"/>
    <s v="age"/>
    <s v="Age (years)"/>
    <s v="Age (years)"/>
    <s v="number"/>
    <m/>
    <m/>
    <m/>
    <m/>
    <m/>
    <m/>
    <m/>
    <m/>
    <m/>
    <m/>
    <m/>
    <m/>
    <m/>
    <m/>
    <m/>
    <m/>
    <m/>
    <m/>
    <m/>
    <m/>
    <m/>
    <m/>
    <m/>
    <m/>
    <s v="Demographics"/>
    <s v="The variable 'age' is a fundamental demographic characteristic typically collected in the Demographics CRF."/>
    <s v="{&quot;crf_name&quot;:&quot;Demographics&quot;,&quot;rationale&quot;:&quot;The variable 'age' is a fundamental demographic characteristic typically collected in the Demographics CRF.&quot;}"/>
    <x v="3"/>
    <s v="High"/>
    <s v="The CRF name exactly matches 'Demographics' and the variable 'age' is a core demographic characteristic consistent with this CRF."/>
    <s v="HDP01193_SCOPE_Data_Dictionary.redcap.vlmd_2025-07-31"/>
    <x v="18"/>
    <n v="10765299"/>
    <x v="0"/>
    <x v="1"/>
    <n v="0"/>
    <m/>
    <m/>
    <m/>
    <m/>
    <m/>
    <m/>
    <m/>
    <m/>
    <m/>
    <m/>
    <m/>
    <m/>
    <m/>
    <m/>
    <m/>
    <m/>
    <m/>
    <m/>
    <m/>
    <m/>
    <m/>
    <m/>
    <m/>
    <m/>
    <m/>
  </r>
  <r>
    <s v="0.3.2"/>
    <x v="36"/>
    <s v="sex"/>
    <s v="What is your sex?"/>
    <s v="What is your sex?"/>
    <s v="integer"/>
    <m/>
    <m/>
    <m/>
    <s v="1|2|3|4"/>
    <m/>
    <m/>
    <m/>
    <s v="1=Male|2=Female|3=Unknown|4=Intersex"/>
    <m/>
    <m/>
    <m/>
    <m/>
    <m/>
    <m/>
    <m/>
    <m/>
    <m/>
    <m/>
    <m/>
    <m/>
    <m/>
    <m/>
    <m/>
    <m/>
    <s v="Demographics"/>
    <s v="The variable 'sex' is a fundamental demographic attribute typically collected in the Demographics CRF."/>
    <s v="{&quot;crf_name&quot;:&quot;Demographics&quot;,&quot;rationale&quot;:&quot;The variable 'sex' is a fundamental demographic attribute typically collected in the Demographics CRF.&quot;}"/>
    <x v="3"/>
    <s v="High"/>
    <s v="The CRF name exactly matches 'Demographics' and the variable 'sex' is a core demographic attribute consistent with this CRF."/>
    <s v="HDP01193_SCOPE_Data_Dictionary.redcap.vlmd_2025-07-31"/>
    <x v="18"/>
    <n v="10765299"/>
    <x v="0"/>
    <x v="1"/>
    <n v="0"/>
    <m/>
    <m/>
    <m/>
    <m/>
    <m/>
    <m/>
    <m/>
    <m/>
    <m/>
    <m/>
    <m/>
    <m/>
    <m/>
    <m/>
    <m/>
    <m/>
    <m/>
    <m/>
    <m/>
    <m/>
    <m/>
    <m/>
    <m/>
    <m/>
    <m/>
  </r>
  <r>
    <s v="0.3.2"/>
    <x v="36"/>
    <s v="gender"/>
    <s v="What is your gender identity?"/>
    <s v="What is your gender identity?"/>
    <s v="integer"/>
    <m/>
    <m/>
    <m/>
    <s v="1|2|3|4"/>
    <m/>
    <m/>
    <m/>
    <s v="1=Male|2=Female|3=Unknown|4=Other, specify: {gender_other}"/>
    <m/>
    <m/>
    <m/>
    <m/>
    <m/>
    <m/>
    <m/>
    <m/>
    <m/>
    <m/>
    <m/>
    <m/>
    <m/>
    <m/>
    <m/>
    <m/>
    <s v="Demographics"/>
    <s v="The variable 'gender' with the description 'What is your gender identity?' aligns with demographic information collected in the Demographics CRF."/>
    <s v="{&quot;crf_name&quot;:&quot;Demographics&quot;,&quot;rationale&quot;:&quot;The variable 'gender' with the description 'What is your gender identity?' aligns with demographic information collected in the Demographics CRF.&quot;}"/>
    <x v="3"/>
    <s v="High"/>
    <s v="The CRF name exactly matches 'Demographics' and the variable description about gender identity aligns with demographic data collection."/>
    <s v="HDP01193_SCOPE_Data_Dictionary.redcap.vlmd_2025-07-31"/>
    <x v="18"/>
    <n v="10765299"/>
    <x v="0"/>
    <x v="1"/>
    <n v="0"/>
    <m/>
    <m/>
    <m/>
    <m/>
    <m/>
    <m/>
    <m/>
    <m/>
    <m/>
    <m/>
    <m/>
    <m/>
    <m/>
    <m/>
    <m/>
    <m/>
    <m/>
    <m/>
    <m/>
    <m/>
    <m/>
    <m/>
    <m/>
    <m/>
    <m/>
  </r>
  <r>
    <s v="0.3.2"/>
    <x v="36"/>
    <s v="gender_other"/>
    <s v="Other gender identity"/>
    <s v="Other gender identity"/>
    <s v="string"/>
    <m/>
    <m/>
    <m/>
    <m/>
    <m/>
    <m/>
    <m/>
    <m/>
    <m/>
    <m/>
    <m/>
    <m/>
    <m/>
    <m/>
    <m/>
    <m/>
    <m/>
    <m/>
    <m/>
    <m/>
    <m/>
    <m/>
    <m/>
    <m/>
    <s v="Demographics"/>
    <s v="The variable pertains to gender identity, which is typically captured in the Demographics CRF."/>
    <s v="{&quot;crf_name&quot;:&quot;Demographics&quot;,&quot;rationale&quot;:&quot;The variable pertains to gender identity, which is typically captured in the Demographics CRF.&quot;}"/>
    <x v="3"/>
    <s v="High"/>
    <s v="The CRF name exactly matches 'Demographics' and the variable description about gender identity aligns with typical demographic data collection."/>
    <s v="HDP01193_SCOPE_Data_Dictionary.redcap.vlmd_2025-07-31"/>
    <x v="18"/>
    <n v="10765299"/>
    <x v="0"/>
    <x v="1"/>
    <n v="0"/>
    <m/>
    <m/>
    <m/>
    <m/>
    <m/>
    <m/>
    <m/>
    <m/>
    <m/>
    <m/>
    <m/>
    <m/>
    <m/>
    <m/>
    <m/>
    <m/>
    <m/>
    <m/>
    <m/>
    <m/>
    <m/>
    <m/>
    <m/>
    <m/>
    <m/>
  </r>
  <r>
    <s v="0.3.2"/>
    <x v="36"/>
    <s v="race___1"/>
    <s v="Race: American Indian or Alaska Native"/>
    <s v="Which of the following options best describes your race?  (Select all that best apply).[choice=American Indian or Alaska Native]"/>
    <s v="boolean"/>
    <m/>
    <m/>
    <m/>
    <s v="0|1"/>
    <m/>
    <m/>
    <m/>
    <s v="0=Unchecked|1=Checked"/>
    <m/>
    <m/>
    <m/>
    <m/>
    <m/>
    <m/>
    <m/>
    <m/>
    <m/>
    <m/>
    <m/>
    <m/>
    <m/>
    <m/>
    <m/>
    <m/>
    <s v="Demographics"/>
    <s v="The variable pertains to race, a standard demographic characteristic collected on the Demographics CRF."/>
    <s v="{&quot;crf_name&quot;:&quot;Demographics&quot;,&quot;rationale&quot;:&quot;The variable pertains to race, a standard demographic characteristic collected on the Demographics CRF.&quot;}"/>
    <x v="3"/>
    <s v="High"/>
    <s v="The CRF name exactly matches 'Demographics' and the variable description about race aligns with standard demographic data collected in this CRF."/>
    <s v="HDP01193_SCOPE_Data_Dictionary.redcap.vlmd_2025-07-31"/>
    <x v="18"/>
    <n v="10765299"/>
    <x v="0"/>
    <x v="1"/>
    <n v="0"/>
    <m/>
    <m/>
    <m/>
    <m/>
    <m/>
    <m/>
    <m/>
    <m/>
    <m/>
    <m/>
    <m/>
    <m/>
    <m/>
    <m/>
    <m/>
    <m/>
    <m/>
    <m/>
    <m/>
    <m/>
    <m/>
    <m/>
    <m/>
    <m/>
    <m/>
  </r>
  <r>
    <s v="0.3.2"/>
    <x v="36"/>
    <s v="race___2"/>
    <s v="Race: Asian"/>
    <s v="Which of the following options best describes your race?  (Select all that best apply).[choice=Asian]"/>
    <s v="boolean"/>
    <m/>
    <m/>
    <m/>
    <s v="0|1"/>
    <m/>
    <m/>
    <m/>
    <s v="0=Unchecked|1=Checked"/>
    <m/>
    <m/>
    <m/>
    <m/>
    <m/>
    <m/>
    <m/>
    <m/>
    <m/>
    <m/>
    <m/>
    <m/>
    <m/>
    <m/>
    <m/>
    <m/>
    <s v="Demographics"/>
    <s v="The variable pertains to race, a standard demographic characteristic typically captured in the Demographics CRF."/>
    <s v="{&quot;crf_name&quot;:&quot;Demographics&quot;,&quot;rationale&quot;:&quot;The variable pertains to race, a standard demographic characteristic typically captured in the Demographics CRF.&quot;}"/>
    <x v="3"/>
    <s v="High"/>
    <s v="The CRF name exactly matches 'Demographics' and the variable description about race aligns with standard demographic data captured in this CRF."/>
    <s v="HDP01193_SCOPE_Data_Dictionary.redcap.vlmd_2025-07-31"/>
    <x v="18"/>
    <n v="10765299"/>
    <x v="0"/>
    <x v="1"/>
    <n v="0"/>
    <m/>
    <m/>
    <m/>
    <m/>
    <m/>
    <m/>
    <m/>
    <m/>
    <m/>
    <m/>
    <m/>
    <m/>
    <m/>
    <m/>
    <m/>
    <m/>
    <m/>
    <m/>
    <m/>
    <m/>
    <m/>
    <m/>
    <m/>
    <m/>
    <m/>
  </r>
  <r>
    <s v="0.3.2"/>
    <x v="36"/>
    <s v="race___3"/>
    <s v="Race: Black or African American"/>
    <s v="Which of the following options best describes your race?  (Select all that best apply).[choice=Black or African American]"/>
    <s v="boolean"/>
    <m/>
    <m/>
    <m/>
    <s v="0|1"/>
    <m/>
    <m/>
    <m/>
    <s v="0=Unchecked|1=Checked"/>
    <m/>
    <m/>
    <m/>
    <m/>
    <m/>
    <m/>
    <m/>
    <m/>
    <m/>
    <m/>
    <m/>
    <m/>
    <m/>
    <m/>
    <m/>
    <m/>
    <s v="Demographics"/>
    <s v="The variable pertains to race, which is typically collected in the Demographics CRF."/>
    <s v="{&quot;crf_name&quot;:&quot;Demographics&quot;,&quot;rationale&quot;:&quot;The variable pertains to race, which is typically collected in the Demographics CRF.&quot;}"/>
    <x v="3"/>
    <s v="High"/>
    <s v="The CRF name exactly matches 'Demographics' and the variable description about race aligns with typical demographic data collection."/>
    <s v="HDP01193_SCOPE_Data_Dictionary.redcap.vlmd_2025-07-31"/>
    <x v="18"/>
    <n v="10765299"/>
    <x v="0"/>
    <x v="1"/>
    <n v="0"/>
    <m/>
    <m/>
    <m/>
    <m/>
    <m/>
    <m/>
    <m/>
    <m/>
    <m/>
    <m/>
    <m/>
    <m/>
    <m/>
    <m/>
    <m/>
    <m/>
    <m/>
    <m/>
    <m/>
    <m/>
    <m/>
    <m/>
    <m/>
    <m/>
    <m/>
  </r>
  <r>
    <s v="0.3.2"/>
    <x v="36"/>
    <s v="race___4"/>
    <s v="Race: Hispanic or Latino"/>
    <s v="Which of the following options best describes your race?  (Select all that best apply).[choice=Hispanic or Latino]"/>
    <s v="boolean"/>
    <m/>
    <m/>
    <m/>
    <s v="0|1"/>
    <m/>
    <m/>
    <m/>
    <s v="0=Unchecked|1=Checked"/>
    <m/>
    <m/>
    <m/>
    <m/>
    <m/>
    <m/>
    <m/>
    <m/>
    <m/>
    <m/>
    <m/>
    <m/>
    <m/>
    <m/>
    <m/>
    <m/>
    <s v="Demographics"/>
    <s v="The variable pertains to race and ethnicity information typically collected in the Demographics CRF."/>
    <s v="{&quot;crf_name&quot;:&quot;Demographics&quot;,&quot;rationale&quot;:&quot;The variable pertains to race and ethnicity information typically collected in the Demographics CRF.&quot;}"/>
    <x v="3"/>
    <s v="High"/>
    <s v="The CRF name exactly matches 'Demographics' and the variable description aligns with typical demographic data such as race and ethnicity."/>
    <s v="HDP01193_SCOPE_Data_Dictionary.redcap.vlmd_2025-07-31"/>
    <x v="18"/>
    <n v="10765299"/>
    <x v="0"/>
    <x v="1"/>
    <n v="0"/>
    <m/>
    <m/>
    <m/>
    <m/>
    <m/>
    <m/>
    <m/>
    <m/>
    <m/>
    <m/>
    <m/>
    <m/>
    <m/>
    <m/>
    <m/>
    <m/>
    <m/>
    <m/>
    <m/>
    <m/>
    <m/>
    <m/>
    <m/>
    <m/>
    <m/>
  </r>
  <r>
    <s v="0.3.2"/>
    <x v="36"/>
    <s v="race___5"/>
    <s v="Race: Middle Eastern or North African"/>
    <s v="Which of the following options best describes your race?  (Select all that best apply).[choice=Middle Eastern or North African]"/>
    <s v="boolean"/>
    <m/>
    <m/>
    <m/>
    <s v="0|1"/>
    <m/>
    <m/>
    <m/>
    <s v="0=Unchecked|1=Checked"/>
    <m/>
    <m/>
    <m/>
    <m/>
    <m/>
    <m/>
    <m/>
    <m/>
    <m/>
    <m/>
    <m/>
    <m/>
    <m/>
    <m/>
    <m/>
    <m/>
    <s v="Demographics"/>
    <s v="The variable pertains to race information collected in the Demographics form, which aligns with the original 'scope_demographics' reference."/>
    <s v="{&quot;crf_name&quot;:&quot;Demographics&quot;,&quot;rationale&quot;:&quot;The variable pertains to race information collected in the Demographics form, which aligns with the original 'scope_demographics' reference.&quot;}"/>
    <x v="3"/>
    <s v="High"/>
    <s v="The CRF name exactly matches 'Demographics' and the description about race information aligns with demographic data collection."/>
    <s v="HDP01193_SCOPE_Data_Dictionary.redcap.vlmd_2025-07-31"/>
    <x v="18"/>
    <n v="10765299"/>
    <x v="0"/>
    <x v="1"/>
    <n v="0"/>
    <m/>
    <m/>
    <m/>
    <m/>
    <m/>
    <m/>
    <m/>
    <m/>
    <m/>
    <m/>
    <m/>
    <m/>
    <m/>
    <m/>
    <m/>
    <m/>
    <m/>
    <m/>
    <m/>
    <m/>
    <m/>
    <m/>
    <m/>
    <m/>
    <m/>
  </r>
  <r>
    <s v="0.3.2"/>
    <x v="36"/>
    <s v="race___6"/>
    <s v="Race: White"/>
    <s v="Which of the following options best describes your race?  (Select all that best apply).[choice=White]"/>
    <s v="boolean"/>
    <m/>
    <m/>
    <m/>
    <s v="0|1"/>
    <m/>
    <m/>
    <m/>
    <s v="0=Unchecked|1=Checked"/>
    <m/>
    <m/>
    <m/>
    <m/>
    <m/>
    <m/>
    <m/>
    <m/>
    <m/>
    <m/>
    <m/>
    <m/>
    <m/>
    <m/>
    <m/>
    <m/>
    <s v="Demographics"/>
    <s v="The variable pertains to race, a standard demographic characteristic, aligning with the Demographics CRF."/>
    <s v="{&quot;crf_name&quot;:&quot;Demographics&quot;,&quot;rationale&quot;:&quot;The variable pertains to race, a standard demographic characteristic, aligning with the Demographics CRF.&quot;}"/>
    <x v="3"/>
    <s v="High"/>
    <s v="The CRF name exactly matches 'Demographics' and the variable description about race aligns with standard demographic characteristics."/>
    <s v="HDP01193_SCOPE_Data_Dictionary.redcap.vlmd_2025-07-31"/>
    <x v="18"/>
    <n v="10765299"/>
    <x v="0"/>
    <x v="1"/>
    <n v="0"/>
    <m/>
    <m/>
    <m/>
    <m/>
    <m/>
    <m/>
    <m/>
    <m/>
    <m/>
    <m/>
    <m/>
    <m/>
    <m/>
    <m/>
    <m/>
    <m/>
    <m/>
    <m/>
    <m/>
    <m/>
    <m/>
    <m/>
    <m/>
    <m/>
    <m/>
  </r>
  <r>
    <s v="0.3.2"/>
    <x v="36"/>
    <s v="race___7"/>
    <s v="Race: Unknown"/>
    <s v="Which of the following options best describes your race?  (Select all that best apply).[choice=Unknown]"/>
    <s v="boolean"/>
    <m/>
    <m/>
    <m/>
    <s v="0|1"/>
    <m/>
    <m/>
    <m/>
    <s v="0=Unchecked|1=Checked"/>
    <m/>
    <m/>
    <m/>
    <m/>
    <m/>
    <m/>
    <m/>
    <m/>
    <m/>
    <m/>
    <m/>
    <m/>
    <m/>
    <m/>
    <m/>
    <m/>
    <s v="Demographics"/>
    <s v="The variable pertains to race, a standard demographic characteristic, indicating it belongs to the Demographics CRF."/>
    <s v="{&quot;crf_name&quot;:&quot;Demographics&quot;,&quot;rationale&quot;:&quot;The variable pertains to race, a standard demographic characteristic, indicating it belongs to the Demographics CRF.&quot;}"/>
    <x v="3"/>
    <s v="High"/>
    <s v="The CRF name exactly matches 'Demographics' and the variable description about race aligns with standard demographic data."/>
    <s v="HDP01193_SCOPE_Data_Dictionary.redcap.vlmd_2025-07-31"/>
    <x v="18"/>
    <n v="10765299"/>
    <x v="0"/>
    <x v="1"/>
    <n v="0"/>
    <m/>
    <m/>
    <m/>
    <m/>
    <m/>
    <m/>
    <m/>
    <m/>
    <m/>
    <m/>
    <m/>
    <m/>
    <m/>
    <m/>
    <m/>
    <m/>
    <m/>
    <m/>
    <m/>
    <m/>
    <m/>
    <m/>
    <m/>
    <m/>
    <m/>
  </r>
  <r>
    <s v="0.3.2"/>
    <x v="36"/>
    <s v="race___8"/>
    <s v="Race: Other, Specify: {race_other}"/>
    <s v="Which of the following options best describes your race?  (Select all that best apply).[choice=Other, Specify: {race_other}]"/>
    <s v="boolean"/>
    <m/>
    <m/>
    <m/>
    <s v="0|1"/>
    <m/>
    <m/>
    <m/>
    <s v="0=Unchecked|1=Checked"/>
    <m/>
    <m/>
    <m/>
    <m/>
    <m/>
    <m/>
    <m/>
    <m/>
    <m/>
    <m/>
    <m/>
    <m/>
    <m/>
    <m/>
    <m/>
    <m/>
    <s v="Demographics"/>
    <s v="The variable pertains to race, a standard demographic characteristic typically collected in the Demographics CRF."/>
    <s v="{&quot;crf_name&quot;:&quot;Demographics&quot;,&quot;rationale&quot;:&quot;The variable pertains to race, a standard demographic characteristic typically collected in the Demographics CRF.&quot;}"/>
    <x v="3"/>
    <s v="High"/>
    <s v="The CRF name exactly matches 'Demographics' and the variable description about race aligns with standard demographic data collected in this CRF."/>
    <s v="HDP01193_SCOPE_Data_Dictionary.redcap.vlmd_2025-07-31"/>
    <x v="18"/>
    <n v="10765299"/>
    <x v="0"/>
    <x v="1"/>
    <n v="0"/>
    <m/>
    <m/>
    <m/>
    <m/>
    <m/>
    <m/>
    <m/>
    <m/>
    <m/>
    <m/>
    <m/>
    <m/>
    <m/>
    <m/>
    <m/>
    <m/>
    <m/>
    <m/>
    <m/>
    <m/>
    <m/>
    <m/>
    <m/>
    <m/>
    <m/>
  </r>
  <r>
    <s v="0.3.2"/>
    <x v="36"/>
    <s v="race___9"/>
    <s v="Race: Prefer not to answer"/>
    <s v="Which of the following options best describes your race?  (Select all that best apply).[choice=Prefer not to answer]"/>
    <s v="boolean"/>
    <m/>
    <m/>
    <m/>
    <s v="0|1"/>
    <m/>
    <m/>
    <m/>
    <s v="0=Unchecked|1=Checked"/>
    <m/>
    <m/>
    <m/>
    <m/>
    <m/>
    <m/>
    <m/>
    <m/>
    <m/>
    <m/>
    <m/>
    <m/>
    <m/>
    <m/>
    <m/>
    <m/>
    <s v="Demographics"/>
    <s v="The variable pertains to race, a standard demographic characteristic, aligning with the Demographics CRF."/>
    <s v="{&quot;crf_name&quot;:&quot;Demographics&quot;,&quot;rationale&quot;:&quot;The variable pertains to race, a standard demographic characteristic, aligning with the Demographics CRF.&quot;}"/>
    <x v="3"/>
    <s v="High"/>
    <s v="The CRF name exactly matches 'Demographics' and the variable description about race aligns with standard demographic data."/>
    <s v="HDP01193_SCOPE_Data_Dictionary.redcap.vlmd_2025-07-31"/>
    <x v="18"/>
    <n v="10765299"/>
    <x v="0"/>
    <x v="1"/>
    <n v="0"/>
    <m/>
    <m/>
    <m/>
    <m/>
    <m/>
    <m/>
    <m/>
    <m/>
    <m/>
    <m/>
    <m/>
    <m/>
    <m/>
    <m/>
    <m/>
    <m/>
    <m/>
    <m/>
    <m/>
    <m/>
    <m/>
    <m/>
    <m/>
    <m/>
    <m/>
  </r>
  <r>
    <s v="0.3.2"/>
    <x v="36"/>
    <s v="race_other"/>
    <s v="Please specify"/>
    <s v="Please specify"/>
    <s v="string"/>
    <m/>
    <m/>
    <m/>
    <m/>
    <m/>
    <m/>
    <m/>
    <m/>
    <m/>
    <m/>
    <m/>
    <m/>
    <m/>
    <m/>
    <m/>
    <m/>
    <m/>
    <m/>
    <m/>
    <m/>
    <m/>
    <m/>
    <m/>
    <m/>
    <s v="Demographics"/>
    <s v="The variable 'race_other' and original form name 'scope_demographics' indicate it belongs to the Demographics CRF capturing participant race details."/>
    <s v="{&quot;crf_name&quot;:&quot;Demographics&quot;,&quot;rationale&quot;:&quot;The variable 'race_other' and original form name 'scope_demographics' indicate it belongs to the Demographics CRF capturing participant race details.&quot;}"/>
    <x v="3"/>
    <s v="High"/>
    <s v="The CRF name exactly matches 'Demographics' and the variable 'race_other' aligns with demographic data capturing participant race details."/>
    <s v="HDP01193_SCOPE_Data_Dictionary.redcap.vlmd_2025-07-31"/>
    <x v="18"/>
    <n v="10765299"/>
    <x v="0"/>
    <x v="1"/>
    <n v="0"/>
    <m/>
    <m/>
    <m/>
    <m/>
    <m/>
    <m/>
    <m/>
    <m/>
    <m/>
    <m/>
    <m/>
    <m/>
    <m/>
    <m/>
    <m/>
    <m/>
    <m/>
    <m/>
    <m/>
    <m/>
    <m/>
    <m/>
    <m/>
    <m/>
    <m/>
  </r>
  <r>
    <s v="0.3.2"/>
    <x v="36"/>
    <s v="eth_country"/>
    <s v="If Hispanic or Latino, please specify country of origin"/>
    <s v="If Hispanic or Latino, please specify country of origin"/>
    <s v="string"/>
    <m/>
    <m/>
    <m/>
    <m/>
    <m/>
    <m/>
    <m/>
    <m/>
    <m/>
    <m/>
    <m/>
    <m/>
    <m/>
    <m/>
    <m/>
    <m/>
    <m/>
    <m/>
    <m/>
    <m/>
    <m/>
    <m/>
    <m/>
    <m/>
    <s v="Demographics"/>
    <s v="The variable pertains to ethnicity and country of origin, which aligns with demographic information typically collected in a Demographics CRF."/>
    <s v="{&quot;crf_name&quot;:&quot;Demographics&quot;,&quot;rationale&quot;:&quot;The variable pertains to ethnicity and country of origin, which aligns with demographic information typically collected in a Demographics CRF.&quot;}"/>
    <x v="3"/>
    <s v="High"/>
    <s v="The CRF name exactly matches 'Demographics' and the variable description about ethnicity and country of origin aligns with demographic data collection."/>
    <s v="HDP01193_SCOPE_Data_Dictionary.redcap.vlmd_2025-07-31"/>
    <x v="18"/>
    <n v="10765299"/>
    <x v="0"/>
    <x v="1"/>
    <n v="0"/>
    <m/>
    <m/>
    <m/>
    <m/>
    <m/>
    <m/>
    <m/>
    <m/>
    <m/>
    <m/>
    <m/>
    <m/>
    <m/>
    <m/>
    <m/>
    <m/>
    <m/>
    <m/>
    <m/>
    <m/>
    <m/>
    <m/>
    <m/>
    <m/>
    <m/>
  </r>
  <r>
    <s v="0.3.2"/>
    <x v="36"/>
    <s v="education"/>
    <s v="What is the highest level of education you have completed?"/>
    <s v="What is the highest level of education you have completed?"/>
    <s v="integer"/>
    <m/>
    <m/>
    <m/>
    <s v="1|2|3|4|5|6|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s v="Demographics"/>
    <s v="The variable pertains to participant background information, fitting the Demographics CRF focused on personal attributes like education."/>
    <s v="{&quot;crf_name&quot;:&quot;Demographics&quot;,&quot;rationale&quot;:&quot;The variable pertains to participant background information, fitting the Demographics CRF focused on personal attributes like education.&quot;}"/>
    <x v="3"/>
    <s v="High"/>
    <s v="The CRF name exactly matches 'Demographics' and the variable description aligns with participant background information typical of this CRF."/>
    <s v="HDP01193_SCOPE_Data_Dictionary.redcap.vlmd_2025-07-31"/>
    <x v="18"/>
    <n v="10765299"/>
    <x v="0"/>
    <x v="1"/>
    <n v="0"/>
    <m/>
    <m/>
    <m/>
    <m/>
    <m/>
    <m/>
    <m/>
    <m/>
    <m/>
    <m/>
    <m/>
    <m/>
    <m/>
    <m/>
    <m/>
    <m/>
    <m/>
    <m/>
    <m/>
    <m/>
    <m/>
    <m/>
    <m/>
    <m/>
    <m/>
  </r>
  <r>
    <s v="0.3.2"/>
    <x v="36"/>
    <s v="employment_status"/>
    <s v="What is your current employment status?"/>
    <s v="What is your current employment status?"/>
    <s v="integer"/>
    <m/>
    <m/>
    <m/>
    <s v="1|2|3|4|5"/>
    <m/>
    <m/>
    <m/>
    <s v="1=Full-time employment|2=Not employed|3=Part-time employment|4=Other, Specify: {employment_status_other}|5=Prefer not to answer"/>
    <m/>
    <m/>
    <m/>
    <m/>
    <m/>
    <m/>
    <m/>
    <m/>
    <m/>
    <m/>
    <m/>
    <m/>
    <m/>
    <m/>
    <m/>
    <m/>
    <s v="Demographics"/>
    <s v="Employment status is typically collected in the Demographics form to capture participant background information."/>
    <s v="{&quot;crf_name&quot;:&quot;Demographics&quot;,&quot;rationale&quot;:&quot;Employment status is typically collected in the Demographics form to capture participant background information.&quot;}"/>
    <x v="3"/>
    <s v="High"/>
    <s v="The CRF name exactly matches 'Demographics' and the description about employment status aligns with typical demographic data collection."/>
    <s v="HDP01193_SCOPE_Data_Dictionary.redcap.vlmd_2025-07-31"/>
    <x v="18"/>
    <n v="10765299"/>
    <x v="0"/>
    <x v="1"/>
    <n v="0"/>
    <m/>
    <m/>
    <m/>
    <m/>
    <m/>
    <m/>
    <m/>
    <m/>
    <m/>
    <m/>
    <m/>
    <m/>
    <m/>
    <m/>
    <m/>
    <m/>
    <m/>
    <m/>
    <m/>
    <m/>
    <m/>
    <m/>
    <m/>
    <m/>
    <m/>
  </r>
  <r>
    <s v="0.3.2"/>
    <x v="36"/>
    <s v="employment_status_other"/>
    <s v="Employment Status Other"/>
    <s v="Employment Status Other"/>
    <s v="string"/>
    <m/>
    <m/>
    <m/>
    <m/>
    <m/>
    <m/>
    <m/>
    <m/>
    <m/>
    <m/>
    <m/>
    <m/>
    <m/>
    <m/>
    <m/>
    <m/>
    <m/>
    <m/>
    <m/>
    <m/>
    <m/>
    <m/>
    <m/>
    <m/>
    <s v="Demographics"/>
    <s v="The variable pertains to employment status, which is typically collected in the Demographics CRF."/>
    <s v="{&quot;crf_name&quot;:&quot;Demographics&quot;,&quot;rationale&quot;:&quot;The variable pertains to employment status, which is typically collected in the Demographics CRF.&quot;}"/>
    <x v="3"/>
    <s v="High"/>
    <s v="The CRF name exactly matches 'Demographics' and the variable description about employment status aligns with typical demographic data collection."/>
    <s v="HDP01193_SCOPE_Data_Dictionary.redcap.vlmd_2025-07-31"/>
    <x v="18"/>
    <n v="10765299"/>
    <x v="0"/>
    <x v="1"/>
    <n v="0"/>
    <m/>
    <m/>
    <m/>
    <m/>
    <m/>
    <m/>
    <m/>
    <m/>
    <m/>
    <m/>
    <m/>
    <m/>
    <m/>
    <m/>
    <m/>
    <m/>
    <m/>
    <m/>
    <m/>
    <m/>
    <m/>
    <m/>
    <m/>
    <m/>
    <m/>
  </r>
  <r>
    <s v="0.3.2"/>
    <x v="36"/>
    <s v="occupation"/>
    <s v="What is your current occupation?"/>
    <s v="What is your current occupation?"/>
    <s v="string"/>
    <m/>
    <m/>
    <m/>
    <m/>
    <m/>
    <m/>
    <m/>
    <m/>
    <m/>
    <m/>
    <m/>
    <m/>
    <m/>
    <m/>
    <m/>
    <m/>
    <m/>
    <m/>
    <m/>
    <m/>
    <m/>
    <m/>
    <m/>
    <m/>
    <s v="Demographics"/>
    <s v="The variable 'occupation' is typically collected in the Demographics form, aligning with the original form name 'scope_demographics'."/>
    <s v="{&quot;crf_name&quot;:&quot;Demographics&quot;,&quot;rationale&quot;:&quot;The variable 'occupation' is typically collected in the Demographics form, aligning with the original form name 'scope_demographics'.&quot;}"/>
    <x v="3"/>
    <s v="High"/>
    <s v="The CRF name exactly matches 'Demographics' and the variable 'occupation' aligns with typical demographic data."/>
    <s v="HDP01193_SCOPE_Data_Dictionary.redcap.vlmd_2025-07-31"/>
    <x v="18"/>
    <n v="10765299"/>
    <x v="0"/>
    <x v="1"/>
    <n v="0"/>
    <m/>
    <m/>
    <m/>
    <m/>
    <m/>
    <m/>
    <m/>
    <m/>
    <m/>
    <m/>
    <m/>
    <m/>
    <m/>
    <m/>
    <m/>
    <m/>
    <m/>
    <m/>
    <m/>
    <m/>
    <m/>
    <m/>
    <m/>
    <m/>
    <m/>
  </r>
  <r>
    <s v="0.3.2"/>
    <x v="36"/>
    <s v="marital_status"/>
    <s v="What category best describes your current relationship status?"/>
    <s v="What category best describes your current relationship status?"/>
    <s v="integer"/>
    <m/>
    <m/>
    <m/>
    <s v="1|2|3|4|5|6|7"/>
    <m/>
    <m/>
    <m/>
    <s v="1=Divorced|2=Married|3=Never Married|4=Separated|5=Widowed|6=Domestic Partner|7=Prefer not to answer"/>
    <m/>
    <m/>
    <m/>
    <m/>
    <m/>
    <m/>
    <m/>
    <m/>
    <m/>
    <m/>
    <m/>
    <m/>
    <m/>
    <m/>
    <m/>
    <m/>
    <s v="Demographics"/>
    <s v="The variable 'marital_status' relates to participant background information, which is typically collected in the Demographics CRF."/>
    <s v="{&quot;crf_name&quot;:&quot;Demographics&quot;,&quot;rationale&quot;:&quot;The variable 'marital_status' relates to participant background information, which is typically collected in the Demographics CRF.&quot;}"/>
    <x v="3"/>
    <s v="High"/>
    <s v="The CRF name exactly matches 'Demographics' and the variable 'marital_status' is consistent with demographic data collection."/>
    <s v="HDP01193_SCOPE_Data_Dictionary.redcap.vlmd_2025-07-31"/>
    <x v="18"/>
    <n v="10765299"/>
    <x v="0"/>
    <x v="1"/>
    <n v="0"/>
    <m/>
    <m/>
    <m/>
    <m/>
    <m/>
    <m/>
    <m/>
    <m/>
    <m/>
    <m/>
    <m/>
    <m/>
    <m/>
    <m/>
    <m/>
    <m/>
    <m/>
    <m/>
    <m/>
    <m/>
    <m/>
    <m/>
    <m/>
    <m/>
    <m/>
  </r>
  <r>
    <s v="0.3.2"/>
    <x v="36"/>
    <s v="liv_members___1"/>
    <s v="Liv_Members: Self only (live alone)"/>
    <s v="Who lives in your current home with you? Please select all that apply.[choice=Self only (live alone)]"/>
    <s v="boolean"/>
    <m/>
    <m/>
    <m/>
    <s v="0|1"/>
    <m/>
    <m/>
    <m/>
    <s v="0=Unchecked|1=Checked"/>
    <m/>
    <m/>
    <m/>
    <m/>
    <m/>
    <m/>
    <m/>
    <m/>
    <m/>
    <m/>
    <m/>
    <m/>
    <m/>
    <m/>
    <m/>
    <m/>
    <s v="Demographics"/>
    <s v="The variable pertains to household composition, a typical demographic data point collected in the Demographics CRF."/>
    <s v="{&quot;crf_name&quot;:&quot;Demographics&quot;,&quot;rationale&quot;:&quot;The variable pertains to household composition, a typical demographic data point collected in the Demographics CRF.&quot;}"/>
    <x v="3"/>
    <s v="High"/>
    <s v="The CRF name exactly matches 'Demographics' and the variable description aligns with typical demographic data collected in that CRF."/>
    <s v="HDP01193_SCOPE_Data_Dictionary.redcap.vlmd_2025-07-31"/>
    <x v="18"/>
    <n v="10765299"/>
    <x v="0"/>
    <x v="1"/>
    <n v="0"/>
    <m/>
    <m/>
    <m/>
    <m/>
    <m/>
    <m/>
    <m/>
    <m/>
    <m/>
    <m/>
    <m/>
    <m/>
    <m/>
    <m/>
    <m/>
    <m/>
    <m/>
    <m/>
    <m/>
    <m/>
    <m/>
    <m/>
    <m/>
    <m/>
    <m/>
  </r>
  <r>
    <s v="0.3.2"/>
    <x v="36"/>
    <s v="liv_members___2"/>
    <s v="Liv_Members: Significant other"/>
    <s v="Who lives in your current home with you? Please select all that apply.[choice=Significant other]"/>
    <s v="boolean"/>
    <m/>
    <m/>
    <m/>
    <s v="0|1"/>
    <m/>
    <m/>
    <m/>
    <s v="0=Unchecked|1=Checked"/>
    <m/>
    <m/>
    <m/>
    <m/>
    <m/>
    <m/>
    <m/>
    <m/>
    <m/>
    <m/>
    <m/>
    <m/>
    <m/>
    <m/>
    <m/>
    <m/>
    <s v="Demographics"/>
    <s v="The variable pertains to household members, which aligns with demographic information collected in the Demographics CRF."/>
    <s v="{&quot;crf_name&quot;:&quot;Demographics&quot;,&quot;rationale&quot;:&quot;The variable pertains to household members, which aligns with demographic information collected in the Demographics CRF.&quot;}"/>
    <x v="3"/>
    <s v="High"/>
    <s v="The CRF name exactly matches 'Demographics' and the variable description about household members aligns with demographic data."/>
    <s v="HDP01193_SCOPE_Data_Dictionary.redcap.vlmd_2025-07-31"/>
    <x v="18"/>
    <n v="10765299"/>
    <x v="0"/>
    <x v="1"/>
    <n v="0"/>
    <m/>
    <m/>
    <m/>
    <m/>
    <m/>
    <m/>
    <m/>
    <m/>
    <m/>
    <m/>
    <m/>
    <m/>
    <m/>
    <m/>
    <m/>
    <m/>
    <m/>
    <m/>
    <m/>
    <m/>
    <m/>
    <m/>
    <m/>
    <m/>
    <m/>
  </r>
  <r>
    <s v="0.3.2"/>
    <x v="36"/>
    <s v="liv_members___3"/>
    <s v="Liv_Members: Child/children"/>
    <s v="Who lives in your current home with you? Please select all that apply.[choice=Child/children]"/>
    <s v="boolean"/>
    <m/>
    <m/>
    <m/>
    <s v="0|1"/>
    <m/>
    <m/>
    <m/>
    <s v="0=Unchecked|1=Checked"/>
    <m/>
    <m/>
    <m/>
    <m/>
    <m/>
    <m/>
    <m/>
    <m/>
    <m/>
    <m/>
    <m/>
    <m/>
    <m/>
    <m/>
    <m/>
    <m/>
    <s v="Demographics"/>
    <s v="The variable relates to household composition, which is typically captured in the Demographics CRF."/>
    <s v="{&quot;crf_name&quot;:&quot;Demographics&quot;,&quot;rationale&quot;:&quot;The variable relates to household composition, which is typically captured in the Demographics CRF.&quot;}"/>
    <x v="3"/>
    <s v="High"/>
    <s v="The CRF name exactly matches 'Demographics' and the variable description about household composition aligns with demographic data."/>
    <s v="HDP01193_SCOPE_Data_Dictionary.redcap.vlmd_2025-07-31"/>
    <x v="18"/>
    <n v="10765299"/>
    <x v="0"/>
    <x v="1"/>
    <n v="0"/>
    <m/>
    <m/>
    <m/>
    <m/>
    <m/>
    <m/>
    <m/>
    <m/>
    <m/>
    <m/>
    <m/>
    <m/>
    <m/>
    <m/>
    <m/>
    <m/>
    <m/>
    <m/>
    <m/>
    <m/>
    <m/>
    <m/>
    <m/>
    <m/>
    <m/>
  </r>
  <r>
    <s v="0.3.2"/>
    <x v="36"/>
    <s v="liv_members___4"/>
    <s v="Liv_Members: Roommate(s)/friends"/>
    <s v="Who lives in your current home with you? Please select all that apply.[choice=Roommate(s)/friends]"/>
    <s v="boolean"/>
    <m/>
    <m/>
    <m/>
    <s v="0|1"/>
    <m/>
    <m/>
    <m/>
    <s v="0=Unchecked|1=Checked"/>
    <m/>
    <m/>
    <m/>
    <m/>
    <m/>
    <m/>
    <m/>
    <m/>
    <m/>
    <m/>
    <m/>
    <m/>
    <m/>
    <m/>
    <m/>
    <m/>
    <s v="Demographics"/>
    <s v="The variable pertains to household composition, which is typically captured in the Demographics CRF."/>
    <s v="{&quot;crf_name&quot;:&quot;Demographics&quot;,&quot;rationale&quot;:&quot;The variable pertains to household composition, which is typically captured in the Demographics CRF.&quot;}"/>
    <x v="3"/>
    <s v="High"/>
    <s v="The CRF name exactly matches 'Demographics' and the variable description about household composition aligns with demographic data."/>
    <s v="HDP01193_SCOPE_Data_Dictionary.redcap.vlmd_2025-07-31"/>
    <x v="18"/>
    <n v="10765299"/>
    <x v="0"/>
    <x v="1"/>
    <n v="0"/>
    <m/>
    <m/>
    <m/>
    <m/>
    <m/>
    <m/>
    <m/>
    <m/>
    <m/>
    <m/>
    <m/>
    <m/>
    <m/>
    <m/>
    <m/>
    <m/>
    <m/>
    <m/>
    <m/>
    <m/>
    <m/>
    <m/>
    <m/>
    <m/>
    <m/>
  </r>
  <r>
    <s v="0.3.2"/>
    <x v="36"/>
    <s v="liv_members___5"/>
    <s v="Liv_Members: Parent(s)"/>
    <s v="Who lives in your current home with you? Please select all that apply.[choice=Parent(s)]"/>
    <s v="boolean"/>
    <m/>
    <m/>
    <m/>
    <s v="0|1"/>
    <m/>
    <m/>
    <m/>
    <s v="0=Unchecked|1=Checked"/>
    <m/>
    <m/>
    <m/>
    <m/>
    <m/>
    <m/>
    <m/>
    <m/>
    <m/>
    <m/>
    <m/>
    <m/>
    <m/>
    <m/>
    <m/>
    <m/>
    <s v="Demographics"/>
    <s v="The variable pertains to household members living with the participant, which aligns with demographic information collected in the Demographics CRF."/>
    <s v="{&quot;crf_name&quot;:&quot;Demographics&quot;,&quot;rationale&quot;:&quot;The variable pertains to household members living with the participant, which aligns with demographic information collected in the Demographics CRF.&quot;}"/>
    <x v="3"/>
    <s v="High"/>
    <s v="The CRF name exactly matches 'Demographics' and the variable description about household members aligns with demographic data."/>
    <s v="HDP01193_SCOPE_Data_Dictionary.redcap.vlmd_2025-07-31"/>
    <x v="18"/>
    <n v="10765299"/>
    <x v="0"/>
    <x v="1"/>
    <n v="0"/>
    <m/>
    <m/>
    <m/>
    <m/>
    <m/>
    <m/>
    <m/>
    <m/>
    <m/>
    <m/>
    <m/>
    <m/>
    <m/>
    <m/>
    <m/>
    <m/>
    <m/>
    <m/>
    <m/>
    <m/>
    <m/>
    <m/>
    <m/>
    <m/>
    <m/>
  </r>
  <r>
    <s v="0.3.2"/>
    <x v="36"/>
    <s v="liv_members___6"/>
    <s v="Liv_Members: Other family members (e.g. siblings, grandparents, uncles, aunts, cousins)"/>
    <s v="Who lives in your current home with you? Please select all that apply.[choice=Other family members (e.g. siblings, grandparents, uncles, aunts, cousins)]"/>
    <s v="boolean"/>
    <m/>
    <m/>
    <m/>
    <s v="0|1"/>
    <m/>
    <m/>
    <m/>
    <s v="0=Unchecked|1=Checked"/>
    <m/>
    <m/>
    <m/>
    <m/>
    <m/>
    <m/>
    <m/>
    <m/>
    <m/>
    <m/>
    <m/>
    <m/>
    <m/>
    <m/>
    <m/>
    <m/>
    <s v="Demographics"/>
    <s v="The variable pertains to household composition, which aligns with demographic information collected in the Demographics CRF."/>
    <s v="{&quot;crf_name&quot;:&quot;Demographics&quot;,&quot;rationale&quot;:&quot;The variable pertains to household composition, which aligns with demographic information collected in the Demographics CRF.&quot;}"/>
    <x v="3"/>
    <s v="High"/>
    <s v="The CRF name exactly matches 'Demographics' and the variable description about household composition aligns with demographic data collection."/>
    <s v="HDP01193_SCOPE_Data_Dictionary.redcap.vlmd_2025-07-31"/>
    <x v="18"/>
    <n v="10765299"/>
    <x v="0"/>
    <x v="1"/>
    <n v="0"/>
    <m/>
    <m/>
    <m/>
    <m/>
    <m/>
    <m/>
    <m/>
    <m/>
    <m/>
    <m/>
    <m/>
    <m/>
    <m/>
    <m/>
    <m/>
    <m/>
    <m/>
    <m/>
    <m/>
    <m/>
    <m/>
    <m/>
    <m/>
    <m/>
    <m/>
  </r>
  <r>
    <s v="0.3.2"/>
    <x v="36"/>
    <s v="liv_members___7"/>
    <s v="Liv_Members: Prefer not to answer"/>
    <s v="Who lives in your current home with you? Please select all that apply.[choice=Prefer not to answer]"/>
    <s v="boolean"/>
    <m/>
    <m/>
    <m/>
    <s v="0|1"/>
    <m/>
    <m/>
    <m/>
    <s v="0=Unchecked|1=Checked"/>
    <m/>
    <m/>
    <m/>
    <m/>
    <m/>
    <m/>
    <m/>
    <m/>
    <m/>
    <m/>
    <m/>
    <m/>
    <m/>
    <m/>
    <m/>
    <m/>
    <s v="Demographics"/>
    <s v="The variable pertains to household composition, which is typically captured under demographic information."/>
    <s v="{&quot;crf_name&quot;:&quot;Demographics&quot;,&quot;rationale&quot;:&quot;The variable pertains to household composition, which is typically captured under demographic information.&quot;}"/>
    <x v="3"/>
    <s v="High"/>
    <s v="The CRF name exactly matches 'Demographics' and the description about household composition aligns with demographic data."/>
    <s v="HDP01193_SCOPE_Data_Dictionary.redcap.vlmd_2025-07-31"/>
    <x v="18"/>
    <n v="10765299"/>
    <x v="0"/>
    <x v="1"/>
    <n v="0"/>
    <m/>
    <m/>
    <m/>
    <m/>
    <m/>
    <m/>
    <m/>
    <m/>
    <m/>
    <m/>
    <m/>
    <m/>
    <m/>
    <m/>
    <m/>
    <m/>
    <m/>
    <m/>
    <m/>
    <m/>
    <m/>
    <m/>
    <m/>
    <m/>
    <m/>
  </r>
  <r>
    <s v="0.3.2"/>
    <x v="36"/>
    <s v="income"/>
    <s v="What is your annual household income from all sources?"/>
    <s v="What is your annual household income from all sources?"/>
    <s v="integer"/>
    <m/>
    <m/>
    <m/>
    <s v="1|2|3|4|5|6|7|8|9|10"/>
    <m/>
    <m/>
    <m/>
    <s v="1=Less than $10,000|2=$10,000-$24,999|3=$25,000-$34,999|4=$35,000-$49,999|5=$50,000-$74,999|6=$75,000-$99,999|7=$100,000-$149,999|8=$150,000-$199,999|9=$200,000 or more|10=Prefer not to answer"/>
    <m/>
    <m/>
    <m/>
    <m/>
    <m/>
    <m/>
    <m/>
    <m/>
    <m/>
    <m/>
    <m/>
    <m/>
    <m/>
    <m/>
    <m/>
    <m/>
    <s v="Demographics"/>
    <s v="The variable 'income' relates to personal demographic information typically collected in the Demographics CRF."/>
    <s v="{&quot;crf_name&quot;:&quot;Demographics&quot;,&quot;rationale&quot;:&quot;The variable 'income' relates to personal demographic information typically collected in the Demographics CRF.&quot;}"/>
    <x v="3"/>
    <s v="High"/>
    <s v="The CRF name exactly matches 'Demographics' and the variable 'income' is consistent with demographic data collection."/>
    <s v="HDP01193_SCOPE_Data_Dictionary.redcap.vlmd_2025-07-31"/>
    <x v="18"/>
    <n v="10765299"/>
    <x v="0"/>
    <x v="1"/>
    <n v="0"/>
    <m/>
    <m/>
    <m/>
    <m/>
    <m/>
    <m/>
    <m/>
    <m/>
    <m/>
    <m/>
    <m/>
    <m/>
    <m/>
    <m/>
    <m/>
    <m/>
    <m/>
    <m/>
    <m/>
    <m/>
    <m/>
    <m/>
    <m/>
    <m/>
    <m/>
  </r>
  <r>
    <s v="0.3.2"/>
    <x v="36"/>
    <s v="inc_depend"/>
    <s v="How many people depend on this income?"/>
    <s v="How many people depend on this income?"/>
    <s v="number"/>
    <m/>
    <m/>
    <m/>
    <m/>
    <m/>
    <m/>
    <m/>
    <m/>
    <m/>
    <m/>
    <m/>
    <m/>
    <m/>
    <m/>
    <m/>
    <m/>
    <m/>
    <m/>
    <m/>
    <m/>
    <m/>
    <m/>
    <m/>
    <m/>
    <s v="Demographics"/>
    <s v="The variable relates to the number of dependents, which is typically collected in the Demographics form."/>
    <s v="{&quot;crf_name&quot;:&quot;Demographics&quot;,&quot;rationale&quot;:&quot;The variable relates to the number of dependents, which is typically collected in the Demographics form.&quot;}"/>
    <x v="3"/>
    <s v="High"/>
    <s v="The CRF name exactly matches 'Demographics' and the variable about number of dependents aligns with demographic data collection."/>
    <s v="HDP01193_SCOPE_Data_Dictionary.redcap.vlmd_2025-07-31"/>
    <x v="18"/>
    <n v="10765299"/>
    <x v="0"/>
    <x v="1"/>
    <n v="0"/>
    <m/>
    <m/>
    <m/>
    <m/>
    <m/>
    <m/>
    <m/>
    <m/>
    <m/>
    <m/>
    <m/>
    <m/>
    <m/>
    <m/>
    <m/>
    <m/>
    <m/>
    <m/>
    <m/>
    <m/>
    <m/>
    <m/>
    <m/>
    <m/>
    <m/>
  </r>
  <r>
    <s v="0.3.2"/>
    <x v="36"/>
    <s v="hardship_other"/>
    <s v="Hardship Other"/>
    <s v="Hardship Other"/>
    <s v="string"/>
    <m/>
    <m/>
    <m/>
    <m/>
    <m/>
    <m/>
    <m/>
    <m/>
    <m/>
    <m/>
    <m/>
    <m/>
    <m/>
    <m/>
    <m/>
    <m/>
    <m/>
    <m/>
    <m/>
    <m/>
    <m/>
    <m/>
    <m/>
    <m/>
    <s v="Demographics"/>
    <s v="The variable relates to demographic hardship information, fitting the Demographics CRF context."/>
    <s v="{&quot;crf_name&quot;:&quot;Demographics&quot;,&quot;rationale&quot;:&quot;The variable relates to demographic hardship information, fitting the Demographics CRF context.&quot;}"/>
    <x v="3"/>
    <s v="High"/>
    <s v="The CRF name exactly matches 'Demographics' and the variable description aligns with demographic information."/>
    <s v="HDP01193_SCOPE_Data_Dictionary.redcap.vlmd_2025-07-31"/>
    <x v="18"/>
    <n v="10765299"/>
    <x v="0"/>
    <x v="1"/>
    <n v="0"/>
    <m/>
    <m/>
    <m/>
    <m/>
    <m/>
    <m/>
    <m/>
    <m/>
    <m/>
    <m/>
    <m/>
    <m/>
    <m/>
    <m/>
    <m/>
    <m/>
    <m/>
    <m/>
    <m/>
    <m/>
    <m/>
    <m/>
    <m/>
    <m/>
    <m/>
  </r>
  <r>
    <s v="0.3.2"/>
    <x v="36"/>
    <s v="insurance_other"/>
    <s v="Other Dental Insurance"/>
    <s v="Other Dental Insurance"/>
    <s v="string"/>
    <m/>
    <m/>
    <m/>
    <m/>
    <m/>
    <m/>
    <m/>
    <m/>
    <m/>
    <m/>
    <m/>
    <m/>
    <m/>
    <m/>
    <m/>
    <m/>
    <m/>
    <m/>
    <m/>
    <m/>
    <m/>
    <m/>
    <m/>
    <m/>
    <s v="Demographics"/>
    <s v="The variable relates to insurance information collected within the Demographics form."/>
    <s v="{&quot;crf_name&quot;:&quot;Demographics&quot;,&quot;rationale&quot;:&quot;The variable relates to insurance information collected within the Demographics form.&quot;}"/>
    <x v="3"/>
    <s v="High"/>
    <s v="The CRF name exactly matches 'Demographics' and the description about insurance information fits within demographic data collection."/>
    <s v="HDP01193_SCOPE_Data_Dictionary.redcap.vlmd_2025-07-31"/>
    <x v="18"/>
    <n v="10765299"/>
    <x v="0"/>
    <x v="1"/>
    <n v="0"/>
    <m/>
    <m/>
    <m/>
    <m/>
    <m/>
    <m/>
    <m/>
    <m/>
    <m/>
    <m/>
    <m/>
    <m/>
    <m/>
    <m/>
    <m/>
    <m/>
    <m/>
    <m/>
    <m/>
    <m/>
    <m/>
    <m/>
    <m/>
    <m/>
    <m/>
  </r>
  <r>
    <s v="0.3.2"/>
    <x v="36"/>
    <s v="zip"/>
    <s v="Zip Code (5-digit)"/>
    <s v="Zip Code (5-digit)"/>
    <s v="string"/>
    <m/>
    <m/>
    <m/>
    <m/>
    <s v="^[0-9]{5}$"/>
    <m/>
    <m/>
    <m/>
    <m/>
    <m/>
    <m/>
    <m/>
    <m/>
    <m/>
    <m/>
    <m/>
    <m/>
    <m/>
    <m/>
    <m/>
    <m/>
    <m/>
    <m/>
    <m/>
    <s v="Demographics"/>
    <s v="The variable 'zip' representing a 5-digit Zip Code aligns with demographic information typically collected in the Demographics CRF."/>
    <s v="{&quot;crf_name&quot;:&quot;Demographics&quot;,&quot;rationale&quot;:&quot;The variable 'zip' representing a 5-digit Zip Code aligns with demographic information typically collected in the Demographics CRF.&quot;}"/>
    <x v="3"/>
    <s v="High"/>
    <s v="The CRF name exactly matches 'Demographics' and the variable 'zip' is consistent with demographic data collection."/>
    <s v="HDP01193_SCOPE_Data_Dictionary.redcap.vlmd_2025-07-31"/>
    <x v="18"/>
    <n v="10765299"/>
    <x v="0"/>
    <x v="1"/>
    <n v="0"/>
    <m/>
    <m/>
    <m/>
    <m/>
    <m/>
    <m/>
    <m/>
    <m/>
    <m/>
    <m/>
    <m/>
    <m/>
    <m/>
    <m/>
    <m/>
    <m/>
    <m/>
    <m/>
    <m/>
    <m/>
    <m/>
    <m/>
    <m/>
    <m/>
    <m/>
  </r>
  <r>
    <s v="0.3.2"/>
    <x v="37"/>
    <s v="q23"/>
    <s v="What is the highest level of education that you have completed?"/>
    <s v="What is the highest level of education that you have completed?"/>
    <s v="integer"/>
    <m/>
    <m/>
    <m/>
    <s v="1|4|5|6|7"/>
    <m/>
    <m/>
    <m/>
    <s v="1=High school or GED|4=Some college|5=College degree|6=Master’s degree (e.g., MS, MA, MPH)|7=Doctoral degree (e.g., MD, PhD, JD)"/>
    <m/>
    <m/>
    <m/>
    <m/>
    <m/>
    <m/>
    <m/>
    <m/>
    <m/>
    <m/>
    <m/>
    <m/>
    <m/>
    <m/>
    <m/>
    <m/>
    <s v="Demographics"/>
    <s v="Education level is typically collected in the Demographics form to capture participant background information."/>
    <s v="{&quot;crf_name&quot;:&quot;Demographics&quot;,&quot;rationale&quot;:&quot;Education level is typically collected in the Demographics form to capture participant background information.&quot;}"/>
    <x v="3"/>
    <s v="High"/>
    <s v="The CRF name exactly matches 'Demographics' and the description about education level aligns with typical demographic data collection."/>
    <s v="HDP01239_derived.redcap.vlmd_2025-07-31"/>
    <x v="19"/>
    <n v="10004917"/>
    <x v="1"/>
    <x v="1"/>
    <n v="0"/>
    <m/>
    <m/>
    <m/>
    <m/>
    <m/>
    <m/>
    <m/>
    <m/>
    <m/>
    <m/>
    <m/>
    <m/>
    <m/>
    <m/>
    <m/>
    <m/>
    <m/>
    <m/>
    <m/>
    <m/>
    <m/>
    <m/>
    <m/>
    <m/>
    <m/>
  </r>
  <r>
    <s v="0.3.2"/>
    <x v="37"/>
    <s v="state_county"/>
    <s v="state or county"/>
    <s v="state or county"/>
    <s v="integer"/>
    <m/>
    <m/>
    <m/>
    <s v="1|2"/>
    <m/>
    <m/>
    <m/>
    <s v="1=state|2=county"/>
    <m/>
    <m/>
    <m/>
    <m/>
    <m/>
    <m/>
    <m/>
    <m/>
    <m/>
    <m/>
    <m/>
    <m/>
    <m/>
    <m/>
    <m/>
    <m/>
    <s v="Demographics"/>
    <s v="The variable 'state_county' relates to geographic location, which is typically captured in the Demographics CRF."/>
    <s v="{&quot;crf_name&quot;:&quot;Demographics&quot;,&quot;rationale&quot;:&quot;The variable 'state_county' relates to geographic location, which is typically captured in the Demographics CRF.&quot;}"/>
    <x v="3"/>
    <s v="High"/>
    <s v="The CRF name exactly matches 'Demographics' and the variable description about geographic location aligns with typical demographic data."/>
    <s v="HDP01239_derived.redcap.vlmd_2025-07-31"/>
    <x v="19"/>
    <n v="10004917"/>
    <x v="1"/>
    <x v="1"/>
    <n v="0"/>
    <m/>
    <m/>
    <m/>
    <m/>
    <m/>
    <m/>
    <m/>
    <m/>
    <m/>
    <m/>
    <m/>
    <m/>
    <m/>
    <m/>
    <m/>
    <m/>
    <m/>
    <m/>
    <m/>
    <m/>
    <m/>
    <m/>
    <m/>
    <m/>
    <m/>
  </r>
  <r>
    <s v="0.3.2"/>
    <x v="38"/>
    <s v="sex"/>
    <s v="The biological sex of the animal"/>
    <s v="The biological sex of the animal"/>
    <s v="integer"/>
    <m/>
    <m/>
    <m/>
    <s v="0|1"/>
    <m/>
    <m/>
    <m/>
    <s v="0=F|1=M"/>
    <m/>
    <m/>
    <m/>
    <m/>
    <m/>
    <m/>
    <m/>
    <m/>
    <m/>
    <m/>
    <m/>
    <m/>
    <m/>
    <m/>
    <m/>
    <m/>
    <s v="Demographics"/>
    <s v="The variable 'sex' indicating biological sex typically belongs to the Demographics CRF."/>
    <s v="{&quot;crf_name&quot;:&quot;Demographics&quot;,&quot;rationale&quot;:&quot;The variable 'sex' indicating biological sex typically belongs to the Demographics CRF.&quot;}"/>
    <x v="3"/>
    <s v="High"/>
    <s v="The CRF name exactly matches 'Demographics' and the variable 'sex' is a typical demographic variable."/>
    <s v="HDP01265_odc-sci_786_dict_clean.redcap.vlmd_2025-07-31"/>
    <x v="20"/>
    <n v="9568846"/>
    <x v="0"/>
    <x v="0"/>
    <n v="0"/>
    <m/>
    <m/>
    <m/>
    <m/>
    <m/>
    <m/>
    <m/>
    <m/>
    <m/>
    <m/>
    <m/>
    <m/>
    <m/>
    <m/>
    <m/>
    <m/>
    <m/>
    <m/>
    <m/>
    <m/>
    <m/>
    <m/>
    <m/>
    <m/>
    <m/>
  </r>
  <r>
    <s v="0.3.2"/>
    <x v="39"/>
    <s v="pcc_gender"/>
    <s v="With what gender do you identify?"/>
    <s v="With what gender do you identify?"/>
    <s v="integer"/>
    <m/>
    <m/>
    <m/>
    <s v="1|2|3|4|5|6|7"/>
    <m/>
    <m/>
    <m/>
    <s v="1=Male|2=Female|3=Transgender male|4=Transgender female|5=Non-binary|6=Not listed|7=Prefer not to answer"/>
    <m/>
    <m/>
    <m/>
    <m/>
    <m/>
    <m/>
    <m/>
    <m/>
    <m/>
    <m/>
    <m/>
    <m/>
    <m/>
    <m/>
    <m/>
    <m/>
    <s v="Participant Demographics"/>
    <s v="The variable 'pcc_gender' asking about gender identity aligns with demographic data collection typically found in the Participant Demographics CRF."/>
    <s v="{&quot;crf_name&quot;:&quot;Participant Demographics&quot;,&quot;rationale&quot;:&quot;The variable 'pcc_gender' asking about gender identity aligns with demographic data collection typically found in the Participant Demographics CRF.&quot;}"/>
    <x v="3"/>
    <s v="High"/>
    <s v="The CRF name exactly matches 'Demographics' and the variable about gender identity aligns with demographic data collection."/>
    <s v="HDP01287_ctn0095a2_clean.redcap.vlmd_2025-07-31"/>
    <x v="21"/>
    <m/>
    <x v="3"/>
    <x v="3"/>
    <e v="#N/A"/>
    <m/>
    <m/>
    <m/>
    <m/>
    <m/>
    <m/>
    <m/>
    <m/>
    <m/>
    <m/>
    <m/>
    <m/>
    <m/>
    <m/>
    <m/>
    <m/>
    <m/>
    <m/>
    <m/>
    <m/>
    <m/>
    <m/>
    <m/>
    <m/>
    <m/>
  </r>
  <r>
    <s v="0.3.2"/>
    <x v="39"/>
    <s v="pcc_age"/>
    <s v="What is your age?"/>
    <s v="What is your age?"/>
    <s v="integer"/>
    <m/>
    <m/>
    <m/>
    <m/>
    <m/>
    <m/>
    <m/>
    <m/>
    <m/>
    <m/>
    <m/>
    <m/>
    <m/>
    <m/>
    <m/>
    <m/>
    <m/>
    <m/>
    <m/>
    <m/>
    <m/>
    <m/>
    <m/>
    <m/>
    <s v="Participant Demographics"/>
    <s v="The variable 'pcc_age' asking for age aligns with demographic data typically collected in the Participant Characteristics form."/>
    <s v="{&quot;crf_name&quot;:&quot;Participant Characteristics&quot;,&quot;rationale&quot;:&quot;The variable 'pcc_age' asking for age aligns with demographic data typically collected in the Participant Characteristics form.&quot;}"/>
    <x v="3"/>
    <s v="High"/>
    <s v="The CRF name 'Participant Characteristics' and variable 'pcc_age' correspond directly to demographic data, matching the 'Demographics' HEAL Core CRF exactly."/>
    <s v="HDP01287_ctn0095a2_clean.redcap.vlmd_2025-07-31"/>
    <x v="21"/>
    <m/>
    <x v="3"/>
    <x v="3"/>
    <e v="#N/A"/>
    <m/>
    <m/>
    <m/>
    <m/>
    <m/>
    <m/>
    <m/>
    <m/>
    <m/>
    <m/>
    <m/>
    <m/>
    <m/>
    <m/>
    <m/>
    <m/>
    <m/>
    <m/>
    <m/>
    <m/>
    <m/>
    <m/>
    <m/>
    <m/>
    <m/>
  </r>
  <r>
    <s v="0.3.2"/>
    <x v="39"/>
    <s v="pcc_race"/>
    <s v="Self-reported race calculated from boxes checked"/>
    <s v="Self-reported race calculated from boxes checked"/>
    <s v="integer"/>
    <m/>
    <m/>
    <m/>
    <s v="1|2|3|4|5|6|7|8|9"/>
    <m/>
    <m/>
    <m/>
    <s v="1=American Indian or Alaska Native|2=Asian|3=Black or African American|4=Native Hawaiian or Pacific Islander|5=White|6=Some other race|7=Multiple selected|8=Dont know|9=Prefer not to answer"/>
    <m/>
    <m/>
    <m/>
    <m/>
    <m/>
    <m/>
    <m/>
    <m/>
    <m/>
    <m/>
    <m/>
    <m/>
    <m/>
    <m/>
    <m/>
    <m/>
    <s v="Participant Demographics"/>
    <s v="The variable 'pcc_race' indicates self-reported race, which is typically collected in the Participant Demographics form."/>
    <s v="{&quot;crf_name&quot;:&quot;Participant Demographics&quot;,&quot;rationale&quot;:&quot;The variable 'pcc_race' indicates self-reported race, which is typically collected in the Participant Demographics form.&quot;}"/>
    <x v="3"/>
    <s v="High"/>
    <s v="The CRF name exactly matches 'Demographics' and the variable description about self-reported race aligns with typical demographic data collection."/>
    <s v="HDP01287_ctn0095a2_clean.redcap.vlmd_2025-07-31"/>
    <x v="21"/>
    <m/>
    <x v="3"/>
    <x v="3"/>
    <e v="#N/A"/>
    <m/>
    <m/>
    <m/>
    <m/>
    <m/>
    <m/>
    <m/>
    <m/>
    <m/>
    <m/>
    <m/>
    <m/>
    <m/>
    <m/>
    <m/>
    <m/>
    <m/>
    <m/>
    <m/>
    <m/>
    <m/>
    <m/>
    <m/>
    <m/>
    <m/>
  </r>
  <r>
    <s v="0.3.2"/>
    <x v="39"/>
    <s v="pcc_hispanic"/>
    <s v="Do you consider yourself to be Hispanic/Latino?"/>
    <s v="Do you consider yourself to be Hispanic/Latino?"/>
    <s v="boolean"/>
    <m/>
    <m/>
    <m/>
    <s v="0|1"/>
    <m/>
    <m/>
    <m/>
    <s v="0=No|1=Yes"/>
    <m/>
    <m/>
    <m/>
    <m/>
    <m/>
    <m/>
    <m/>
    <m/>
    <m/>
    <m/>
    <m/>
    <m/>
    <m/>
    <m/>
    <m/>
    <m/>
    <s v="Participant Demographics"/>
    <s v="The variable pertains to ethnicity, which is typically collected in the Demographics CRF."/>
    <s v="{&quot;crf_name&quot;:&quot;Demographics&quot;,&quot;rationale&quot;:&quot;The variable pertains to ethnicity, which is typically collected in the Demographics CRF.&quot;}"/>
    <x v="3"/>
    <s v="High"/>
    <s v="The CRF name exactly matches 'Demographics' and the variable description about ethnicity aligns with demographic data collection."/>
    <s v="HDP01287_ctn0095a2_clean.redcap.vlmd_2025-07-31"/>
    <x v="21"/>
    <m/>
    <x v="3"/>
    <x v="3"/>
    <e v="#N/A"/>
    <m/>
    <m/>
    <m/>
    <m/>
    <m/>
    <m/>
    <m/>
    <m/>
    <m/>
    <m/>
    <m/>
    <m/>
    <m/>
    <m/>
    <m/>
    <m/>
    <m/>
    <m/>
    <m/>
    <m/>
    <m/>
    <m/>
    <m/>
    <m/>
    <m/>
  </r>
  <r>
    <s v="0.3.2"/>
    <x v="13"/>
    <s v="patienticn"/>
    <s v="Patient ID"/>
    <s v="Patient ID"/>
    <s v="string"/>
    <m/>
    <m/>
    <m/>
    <m/>
    <m/>
    <m/>
    <m/>
    <m/>
    <m/>
    <m/>
    <m/>
    <m/>
    <m/>
    <m/>
    <m/>
    <m/>
    <m/>
    <m/>
    <m/>
    <m/>
    <m/>
    <m/>
    <m/>
    <m/>
    <s v="Demographics and Baseline Characteristics"/>
    <s v="The variable 'patienticn' representing Patient ID is typically collected in the Demographics CRF."/>
    <s v="{&quot;crf_name&quot;:&quot;Demographics&quot;,&quot;rationale&quot;:&quot;The variable 'patienticn' representing Patient ID is typically collected in the Demographics CRF.&quot;}"/>
    <x v="3"/>
    <s v="High"/>
    <s v="The CRF name exactly matches 'Demographics' and the variable 'patienticn' aligns with typical Demographics data."/>
    <s v="HDP01310_HDP01310_CTN0087_Data_Dictionary.redcap.vlmd_2025-07-31"/>
    <x v="22"/>
    <m/>
    <x v="3"/>
    <x v="3"/>
    <e v="#N/A"/>
    <m/>
    <m/>
    <m/>
    <m/>
    <m/>
    <m/>
    <m/>
    <m/>
    <m/>
    <m/>
    <m/>
    <m/>
    <m/>
    <m/>
    <m/>
    <m/>
    <m/>
    <m/>
    <m/>
    <m/>
    <m/>
    <m/>
    <m/>
    <m/>
    <m/>
  </r>
  <r>
    <s v="0.3.2"/>
    <x v="13"/>
    <s v="age"/>
    <s v="Age"/>
    <s v="Age"/>
    <s v="integer"/>
    <m/>
    <m/>
    <m/>
    <m/>
    <m/>
    <m/>
    <m/>
    <m/>
    <m/>
    <m/>
    <m/>
    <m/>
    <m/>
    <m/>
    <m/>
    <m/>
    <m/>
    <m/>
    <m/>
    <m/>
    <m/>
    <m/>
    <m/>
    <m/>
    <s v="Demographics and Baseline Characteristics"/>
    <s v="Age is a fundamental demographic variable typically collected in the Demographics CRF."/>
    <s v="{&quot;crf_name&quot;:&quot;Demographics&quot;,&quot;rationale&quot;:&quot;Age is a fundamental demographic variable typically collected in the Demographics CRF.&quot;}"/>
    <x v="3"/>
    <s v="High"/>
    <s v="The CRF name exactly matches 'Demographics' and the description about age aligns with demographic data collection."/>
    <s v="HDP01310_HDP01310_CTN0087_Data_Dictionary.redcap.vlmd_2025-07-31"/>
    <x v="22"/>
    <m/>
    <x v="3"/>
    <x v="3"/>
    <e v="#N/A"/>
    <m/>
    <m/>
    <m/>
    <m/>
    <m/>
    <m/>
    <m/>
    <m/>
    <m/>
    <m/>
    <m/>
    <m/>
    <m/>
    <m/>
    <m/>
    <m/>
    <m/>
    <m/>
    <m/>
    <m/>
    <m/>
    <m/>
    <m/>
    <m/>
    <m/>
  </r>
  <r>
    <s v="0.3.2"/>
    <x v="13"/>
    <s v="assignedgender"/>
    <s v="Gender"/>
    <s v="Gender"/>
    <s v="string"/>
    <m/>
    <m/>
    <m/>
    <m/>
    <m/>
    <m/>
    <m/>
    <m/>
    <m/>
    <m/>
    <m/>
    <m/>
    <m/>
    <m/>
    <m/>
    <m/>
    <m/>
    <m/>
    <m/>
    <m/>
    <m/>
    <m/>
    <m/>
    <m/>
    <s v="Demographics and Baseline Characteristics"/>
    <s v="The variable 'assignedgender' pertains to basic participant characteristics typically collected in the Demographics form."/>
    <s v="{&quot;crf_name&quot;:&quot;Demographics&quot;,&quot;rationale&quot;:&quot;The variable 'assignedgender' pertains to basic participant characteristics typically collected in the Demographics form.&quot;}"/>
    <x v="3"/>
    <s v="High"/>
    <s v="The CRF name exactly matches 'Demographics' and the variable description aligns with participant basic characteristics collected in Demographics."/>
    <s v="HDP01310_HDP01310_CTN0087_Data_Dictionary.redcap.vlmd_2025-07-31"/>
    <x v="22"/>
    <m/>
    <x v="3"/>
    <x v="3"/>
    <e v="#N/A"/>
    <m/>
    <m/>
    <m/>
    <m/>
    <m/>
    <m/>
    <m/>
    <m/>
    <m/>
    <m/>
    <m/>
    <m/>
    <m/>
    <m/>
    <m/>
    <m/>
    <m/>
    <m/>
    <m/>
    <m/>
    <m/>
    <m/>
    <m/>
    <m/>
    <m/>
  </r>
  <r>
    <s v="0.3.2"/>
    <x v="13"/>
    <s v="race4categ"/>
    <s v="Race"/>
    <s v="Race"/>
    <s v="string"/>
    <m/>
    <m/>
    <m/>
    <m/>
    <m/>
    <m/>
    <m/>
    <m/>
    <m/>
    <m/>
    <m/>
    <m/>
    <m/>
    <m/>
    <m/>
    <m/>
    <m/>
    <m/>
    <m/>
    <m/>
    <m/>
    <m/>
    <m/>
    <m/>
    <s v="Demographics and Baseline Characteristics"/>
    <s v="The variable 'race4categ' pertains to race information, which is typically collected in the Demographics CRF."/>
    <s v="{&quot;crf_name&quot;:&quot;Demographics&quot;,&quot;rationale&quot;:&quot;The variable 'race4categ' pertains to race information, which is typically collected in the Demographics CRF.&quot;}"/>
    <x v="3"/>
    <s v="High"/>
    <s v="The CRF name exactly matches 'Demographics' and the variable description about race aligns with demographic data collection."/>
    <s v="HDP01310_HDP01310_CTN0087_Data_Dictionary.redcap.vlmd_2025-07-31"/>
    <x v="22"/>
    <m/>
    <x v="3"/>
    <x v="3"/>
    <e v="#N/A"/>
    <m/>
    <m/>
    <m/>
    <m/>
    <m/>
    <m/>
    <m/>
    <m/>
    <m/>
    <m/>
    <m/>
    <m/>
    <m/>
    <m/>
    <m/>
    <m/>
    <m/>
    <m/>
    <m/>
    <m/>
    <m/>
    <m/>
    <m/>
    <m/>
    <m/>
  </r>
  <r>
    <s v="0.3.2"/>
    <x v="13"/>
    <s v="ethnicity"/>
    <s v="Ethnicity"/>
    <s v="Ethnicity"/>
    <s v="string"/>
    <m/>
    <m/>
    <m/>
    <m/>
    <m/>
    <m/>
    <m/>
    <m/>
    <m/>
    <m/>
    <m/>
    <m/>
    <m/>
    <m/>
    <m/>
    <m/>
    <m/>
    <m/>
    <m/>
    <m/>
    <m/>
    <m/>
    <m/>
    <m/>
    <s v="Demographics and Baseline Characteristics"/>
    <s v="Ethnicity is typically collected in the Demographics CRF as part of baseline participant information."/>
    <s v="{&quot;crf_name&quot;:&quot;Demographics&quot;,&quot;rationale&quot;:&quot;Ethnicity is typically collected in the Demographics CRF as part of baseline participant information.&quot;}"/>
    <x v="3"/>
    <s v="High"/>
    <s v="The CRF name exactly matches 'Demographics' and the description about ethnicity aligns with typical demographic data collection."/>
    <s v="HDP01310_HDP01310_CTN0087_Data_Dictionary.redcap.vlmd_2025-07-31"/>
    <x v="22"/>
    <m/>
    <x v="3"/>
    <x v="3"/>
    <e v="#N/A"/>
    <m/>
    <m/>
    <m/>
    <m/>
    <m/>
    <m/>
    <m/>
    <m/>
    <m/>
    <m/>
    <m/>
    <m/>
    <m/>
    <m/>
    <m/>
    <m/>
    <m/>
    <m/>
    <m/>
    <m/>
    <m/>
    <m/>
    <m/>
    <m/>
    <m/>
  </r>
  <r>
    <s v="0.3.2"/>
    <x v="27"/>
    <s v="intrvdate"/>
    <s v="Baseline assessment interview date"/>
    <s v="Baseline assessment interview date"/>
    <s v="date"/>
    <s v="any"/>
    <m/>
    <m/>
    <m/>
    <m/>
    <m/>
    <m/>
    <m/>
    <m/>
    <m/>
    <m/>
    <m/>
    <m/>
    <m/>
    <m/>
    <m/>
    <m/>
    <m/>
    <m/>
    <m/>
    <m/>
    <m/>
    <m/>
    <m/>
    <s v="Demographics"/>
    <s v="The variable 'intrvdate' refers to the baseline interview date, which is typically collected in the Demographics form."/>
    <s v="{&quot;crf_name&quot;:&quot;Demographics&quot;,&quot;rationale&quot;:&quot;The variable 'intrvdate' refers to the baseline interview date, which is typically collected in the Demographics form.&quot;}"/>
    <x v="3"/>
    <s v="High"/>
    <s v="The CRF name exactly matches 'Demographics' and the variable description aligns with baseline demographic data collection."/>
    <s v="HDP01329_HDP01329_EQUIPD_DataDictionary.redcap.vlmd_2025-07-31"/>
    <x v="3"/>
    <n v="11062118"/>
    <x v="0"/>
    <x v="0"/>
    <n v="0"/>
    <m/>
    <m/>
    <m/>
    <m/>
    <m/>
    <m/>
    <m/>
    <m/>
    <m/>
    <m/>
    <m/>
    <m/>
    <m/>
    <m/>
    <m/>
    <m/>
    <m/>
    <m/>
    <m/>
    <m/>
    <m/>
    <m/>
    <m/>
    <m/>
    <m/>
  </r>
  <r>
    <s v="0.3.2"/>
    <x v="27"/>
    <s v="age"/>
    <s v="Age:Value for participant/subject's age, calculated as elapsed time since the birth of the participant/subject."/>
    <s v="Age:Value for participant/subject's age, calculated as elapsed time since the birth of the participant/subject."/>
    <s v="integer"/>
    <m/>
    <m/>
    <m/>
    <m/>
    <m/>
    <m/>
    <m/>
    <m/>
    <m/>
    <m/>
    <m/>
    <m/>
    <m/>
    <m/>
    <m/>
    <m/>
    <m/>
    <m/>
    <m/>
    <m/>
    <m/>
    <m/>
    <m/>
    <m/>
    <s v="Demographics"/>
    <s v="The variable 'age' is a fundamental participant characteristic typically captured in the Demographics CRF."/>
    <s v="{&quot;crf_name&quot;:&quot;Demographics&quot;,&quot;rationale&quot;:&quot;The variable 'age' is a fundamental participant characteristic typically captured in the Demographics CRF.&quot;}"/>
    <x v="3"/>
    <s v="High"/>
    <s v="The CRF name exactly matches 'Demographics' and the variable 'age' is a core demographic characteristic."/>
    <s v="HDP01329_HDP01329_EQUIPD_DataDictionary.redcap.vlmd_2025-07-31"/>
    <x v="3"/>
    <n v="11062118"/>
    <x v="0"/>
    <x v="0"/>
    <n v="0"/>
    <m/>
    <m/>
    <m/>
    <m/>
    <m/>
    <m/>
    <m/>
    <m/>
    <m/>
    <m/>
    <m/>
    <m/>
    <m/>
    <m/>
    <m/>
    <m/>
    <m/>
    <m/>
    <m/>
    <m/>
    <m/>
    <m/>
    <m/>
    <m/>
    <m/>
  </r>
  <r>
    <s v="0.3.2"/>
    <x v="27"/>
    <s v="edulevel"/>
    <s v="What is the highest level of education you have completed? :Highest level of education participant/subject has completed or the highest degree received"/>
    <s v="What is the highest level of education you have completed? :Highest level of education participant/subject has completed or the highest degree received"/>
    <s v="integer"/>
    <m/>
    <m/>
    <m/>
    <s v="1|2|3|4|5|6|99"/>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99=Unknown/Prefer not to answer"/>
    <m/>
    <m/>
    <m/>
    <m/>
    <m/>
    <m/>
    <m/>
    <m/>
    <m/>
    <m/>
    <m/>
    <m/>
    <m/>
    <m/>
    <m/>
    <m/>
    <s v="Demographics"/>
    <s v="The variable 'edulevel' pertains to participant education, which is typically collected in the Demographics CRF."/>
    <s v="{&quot;crf_name&quot;:&quot;Demographics&quot;,&quot;rationale&quot;:&quot;The variable 'edulevel' pertains to participant education, which is typically collected in the Demographics CRF.&quot;}"/>
    <x v="3"/>
    <s v="High"/>
    <s v="The CRF name exactly matches 'Demographics' and the variable description about education level aligns with demographic data."/>
    <s v="HDP01329_HDP01329_EQUIPD_DataDictionary.redcap.vlmd_2025-07-31"/>
    <x v="3"/>
    <n v="11062118"/>
    <x v="0"/>
    <x v="0"/>
    <n v="0"/>
    <m/>
    <m/>
    <m/>
    <m/>
    <m/>
    <m/>
    <m/>
    <m/>
    <m/>
    <m/>
    <m/>
    <m/>
    <m/>
    <m/>
    <m/>
    <m/>
    <m/>
    <m/>
    <m/>
    <m/>
    <m/>
    <m/>
    <m/>
    <m/>
    <m/>
  </r>
  <r>
    <s v="0.3.2"/>
    <x v="27"/>
    <s v="edulevel_2"/>
    <s v="Doctoral or Postgraduate Education, Specify which:"/>
    <s v="Doctoral or Postgraduate Education, Specify which:"/>
    <s v="integer"/>
    <m/>
    <m/>
    <m/>
    <s v="1|2"/>
    <m/>
    <m/>
    <m/>
    <s v="1=Doctoral|2=Postgraduate"/>
    <m/>
    <m/>
    <m/>
    <m/>
    <m/>
    <m/>
    <m/>
    <m/>
    <m/>
    <m/>
    <m/>
    <m/>
    <m/>
    <m/>
    <m/>
    <m/>
    <s v="Demographics"/>
    <s v="The variable pertains to education level, which is typically collected in the Demographics form."/>
    <s v="{&quot;crf_name&quot;:&quot;Demographics&quot;,&quot;rationale&quot;:&quot;The variable pertains to education level, which is typically collected in the Demographics form.&quot;}"/>
    <x v="3"/>
    <s v="High"/>
    <s v="The CRF name exactly matches 'Demographics' and the variable description about education level aligns with typical demographic data."/>
    <s v="HDP01329_HDP01329_EQUIPD_DataDictionary.redcap.vlmd_2025-07-31"/>
    <x v="3"/>
    <n v="11062118"/>
    <x v="0"/>
    <x v="0"/>
    <n v="0"/>
    <m/>
    <m/>
    <m/>
    <m/>
    <m/>
    <m/>
    <m/>
    <m/>
    <m/>
    <m/>
    <m/>
    <m/>
    <m/>
    <m/>
    <m/>
    <m/>
    <m/>
    <m/>
    <m/>
    <m/>
    <m/>
    <m/>
    <m/>
    <m/>
    <m/>
  </r>
  <r>
    <s v="0.3.2"/>
    <x v="27"/>
    <s v="ai_an"/>
    <s v="The participant can select one or more races. :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integer"/>
    <m/>
    <m/>
    <m/>
    <s v="0|1"/>
    <m/>
    <m/>
    <m/>
    <s v="0=not checked|1=checked"/>
    <m/>
    <m/>
    <m/>
    <m/>
    <m/>
    <m/>
    <m/>
    <m/>
    <m/>
    <m/>
    <m/>
    <m/>
    <m/>
    <m/>
    <m/>
    <m/>
    <s v="Demographics"/>
    <s v="The variable pertains to self-reported race categories, which are typically collected in the Demographics CRF."/>
    <s v="{&quot;crf_name&quot;:&quot;Demographics&quot;,&quot;rationale&quot;:&quot;The variable pertains to self-reported race categories, which are typically collected in the Demographics CRF.&quot;}"/>
    <x v="3"/>
    <s v="High"/>
    <s v="The CRF name exactly matches 'Demographics' and the variable description about self-reported race aligns with typical demographic data collection."/>
    <s v="HDP01329_HDP01329_EQUIPD_DataDictionary.redcap.vlmd_2025-07-31"/>
    <x v="3"/>
    <n v="11062118"/>
    <x v="0"/>
    <x v="0"/>
    <n v="0"/>
    <m/>
    <m/>
    <m/>
    <m/>
    <m/>
    <m/>
    <m/>
    <m/>
    <m/>
    <m/>
    <m/>
    <m/>
    <m/>
    <m/>
    <m/>
    <m/>
    <m/>
    <m/>
    <m/>
    <m/>
    <m/>
    <m/>
    <m/>
    <m/>
    <m/>
  </r>
  <r>
    <s v="0.3.2"/>
    <x v="27"/>
    <s v="asian"/>
    <s v="The participant can select one or more races. :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integer"/>
    <m/>
    <m/>
    <m/>
    <s v="0|1"/>
    <m/>
    <m/>
    <m/>
    <s v="0=not checked|1=checked"/>
    <m/>
    <m/>
    <m/>
    <m/>
    <m/>
    <m/>
    <m/>
    <m/>
    <m/>
    <m/>
    <m/>
    <m/>
    <m/>
    <m/>
    <m/>
    <m/>
    <s v="Demographics"/>
    <s v="Variable pertains to participant self-reported race, which is typically collected in the Demographics CRF."/>
    <s v="{&quot;crf_name&quot;:&quot;Demographics&quot;,&quot;rationale&quot;:&quot;Variable pertains to participant self-reported race, which is typically collected in the Demographics CRF.&quot;}"/>
    <x v="3"/>
    <s v="High"/>
    <s v="The CRF name exactly matches 'Demographics' and the variable description about participant self-reported race aligns with demographic data collection."/>
    <s v="HDP01329_HDP01329_EQUIPD_DataDictionary.redcap.vlmd_2025-07-31"/>
    <x v="3"/>
    <n v="11062118"/>
    <x v="0"/>
    <x v="0"/>
    <n v="0"/>
    <m/>
    <m/>
    <m/>
    <m/>
    <m/>
    <m/>
    <m/>
    <m/>
    <m/>
    <m/>
    <m/>
    <m/>
    <m/>
    <m/>
    <m/>
    <m/>
    <m/>
    <m/>
    <m/>
    <m/>
    <m/>
    <m/>
    <m/>
    <m/>
    <m/>
  </r>
  <r>
    <s v="0.3.2"/>
    <x v="27"/>
    <s v="bl_aa"/>
    <s v="The participant can select one or more races. :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integer"/>
    <m/>
    <m/>
    <m/>
    <s v="0|1"/>
    <m/>
    <m/>
    <m/>
    <s v="0=not checked|1=checked"/>
    <m/>
    <m/>
    <m/>
    <m/>
    <m/>
    <m/>
    <m/>
    <m/>
    <m/>
    <m/>
    <m/>
    <m/>
    <m/>
    <m/>
    <m/>
    <m/>
    <s v="Demographics"/>
    <s v="The variable captures self-reported race information, which is typically collected in the Demographics form."/>
    <s v="{&quot;crf_name&quot;:&quot;Demographics&quot;,&quot;rationale&quot;:&quot;The variable captures self-reported race information, which is typically collected in the Demographics form.&quot;}"/>
    <x v="3"/>
    <s v="High"/>
    <s v="The CRF name exactly matches 'Demographics' and the variable description about self-reported race aligns with demographic data collection."/>
    <s v="HDP01329_HDP01329_EQUIPD_DataDictionary.redcap.vlmd_2025-07-31"/>
    <x v="3"/>
    <n v="11062118"/>
    <x v="0"/>
    <x v="0"/>
    <n v="0"/>
    <m/>
    <m/>
    <m/>
    <m/>
    <m/>
    <m/>
    <m/>
    <m/>
    <m/>
    <m/>
    <m/>
    <m/>
    <m/>
    <m/>
    <m/>
    <m/>
    <m/>
    <m/>
    <m/>
    <m/>
    <m/>
    <m/>
    <m/>
    <m/>
    <m/>
  </r>
  <r>
    <s v="0.3.2"/>
    <x v="27"/>
    <s v="nh_pi"/>
    <s v="The participant can select one or more races. :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integer"/>
    <m/>
    <m/>
    <m/>
    <s v="0|1"/>
    <m/>
    <m/>
    <m/>
    <s v="0=not checked|1=checked"/>
    <m/>
    <m/>
    <m/>
    <m/>
    <m/>
    <m/>
    <m/>
    <m/>
    <m/>
    <m/>
    <m/>
    <m/>
    <m/>
    <m/>
    <m/>
    <m/>
    <s v="Demographics"/>
    <s v="Variable relates to participant self-declared race, which is typically collected in the Demographics form."/>
    <s v="{&quot;crf_name&quot;:&quot;Demographics&quot;,&quot;rationale&quot;:&quot;Variable relates to participant self-declared race, which is typically collected in the Demographics form.&quot;}"/>
    <x v="3"/>
    <s v="High"/>
    <s v="CRF name exactly matches 'Demographics' and variable description aligns with typical demographic data collection such as race."/>
    <s v="HDP01329_HDP01329_EQUIPD_DataDictionary.redcap.vlmd_2025-07-31"/>
    <x v="3"/>
    <n v="11062118"/>
    <x v="0"/>
    <x v="0"/>
    <n v="0"/>
    <m/>
    <m/>
    <m/>
    <m/>
    <m/>
    <m/>
    <m/>
    <m/>
    <m/>
    <m/>
    <m/>
    <m/>
    <m/>
    <m/>
    <m/>
    <m/>
    <m/>
    <m/>
    <m/>
    <m/>
    <m/>
    <m/>
    <m/>
    <m/>
    <m/>
  </r>
  <r>
    <s v="0.3.2"/>
    <x v="27"/>
    <s v="white"/>
    <s v="The participant can select one or more races. :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Participant/subject self declared racial origination, independent of ethnic origination, using OMB approved categories-  White, Denotes a person with European, Middle Eastern, or North African ancestral origin who identifies, or is identified, as White"/>
    <s v="integer"/>
    <m/>
    <m/>
    <m/>
    <s v="0|1"/>
    <m/>
    <m/>
    <m/>
    <s v="0=not checked|1=checked"/>
    <m/>
    <m/>
    <m/>
    <m/>
    <m/>
    <m/>
    <m/>
    <m/>
    <m/>
    <m/>
    <m/>
    <m/>
    <m/>
    <m/>
    <m/>
    <m/>
    <s v="Demographics"/>
    <s v="The variable pertains to self-declared race information, which is typically collected in the Demographics form."/>
    <s v="{&quot;crf_name&quot;:&quot;Demographics&quot;,&quot;rationale&quot;:&quot;The variable pertains to self-declared race information, which is typically collected in the Demographics form.&quot;}"/>
    <x v="3"/>
    <s v="High"/>
    <s v="The CRF name exactly matches 'Demographics' and the variable description about self-declared race aligns with demographic data collection."/>
    <s v="HDP01329_HDP01329_EQUIPD_DataDictionary.redcap.vlmd_2025-07-31"/>
    <x v="3"/>
    <n v="11062118"/>
    <x v="0"/>
    <x v="0"/>
    <n v="0"/>
    <m/>
    <m/>
    <m/>
    <m/>
    <m/>
    <m/>
    <m/>
    <m/>
    <m/>
    <m/>
    <m/>
    <m/>
    <m/>
    <m/>
    <m/>
    <m/>
    <m/>
    <m/>
    <m/>
    <m/>
    <m/>
    <m/>
    <m/>
    <m/>
    <m/>
  </r>
  <r>
    <s v="0.3.2"/>
    <x v="27"/>
    <s v="unkn"/>
    <s v="The participant can select one or more races. :Participant/subject self declared racial origination, independent of ethnic origination, using OMB approved categories-  Unknown, Not provided or available"/>
    <s v="The participant can select one or more races. :Participant/subject self declared racial origination, independent of ethnic origination, using OMB approved categories-  Unknown, Not provided or available"/>
    <s v="integer"/>
    <m/>
    <m/>
    <m/>
    <s v="0|1"/>
    <m/>
    <m/>
    <m/>
    <s v="0=not checked|1=checked"/>
    <m/>
    <m/>
    <m/>
    <m/>
    <m/>
    <m/>
    <m/>
    <m/>
    <m/>
    <m/>
    <m/>
    <m/>
    <m/>
    <m/>
    <m/>
    <m/>
    <s v="Demographics"/>
    <s v="The variable pertains to participant race and ethnicity data typically collected in the Demographics form."/>
    <s v="{&quot;crf_name&quot;:&quot;Demographics&quot;,&quot;rationale&quot;:&quot;The variable pertains to participant race and ethnicity data typically collected in the Demographics form.&quot;}"/>
    <x v="3"/>
    <s v="High"/>
    <s v="The CRF name exactly matches 'Demographics' and the description aligns with typical demographic data collection."/>
    <s v="HDP01329_HDP01329_EQUIPD_DataDictionary.redcap.vlmd_2025-07-31"/>
    <x v="3"/>
    <n v="11062118"/>
    <x v="0"/>
    <x v="0"/>
    <n v="0"/>
    <m/>
    <m/>
    <m/>
    <m/>
    <m/>
    <m/>
    <m/>
    <m/>
    <m/>
    <m/>
    <m/>
    <m/>
    <m/>
    <m/>
    <m/>
    <m/>
    <m/>
    <m/>
    <m/>
    <m/>
    <m/>
    <m/>
    <m/>
    <m/>
    <m/>
  </r>
  <r>
    <s v="0.3.2"/>
    <x v="27"/>
    <s v="ethnic"/>
    <s v="Ethnicity: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Ethnicity: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integer"/>
    <m/>
    <m/>
    <m/>
    <s v="1|2|3|4"/>
    <m/>
    <m/>
    <m/>
    <s v="1=Hispanic or Latino,A person of Mexican,Puerto Rican,Cuban,Central or South American or other Spanish culture or origin,regardless of race|2=Not Hispanic or Latino,A person not of Cuban,Mexican,Puerto Rican,South or Central American,or other Spanish culture or origin,regardless of race. An arbitrary ethnic classification|3=Unknown,Not known,not observed,not recorded,or refused|4=Not reported,Not provided or available"/>
    <m/>
    <m/>
    <m/>
    <m/>
    <m/>
    <m/>
    <m/>
    <m/>
    <m/>
    <m/>
    <m/>
    <m/>
    <m/>
    <m/>
    <m/>
    <m/>
    <s v="Demographics"/>
    <s v="The variable 'ethnic' pertains to participant ethnicity, which is typically collected in the Demographics CRF."/>
    <s v="{&quot;crf_name&quot;:&quot;Demographics&quot;,&quot;rationale&quot;:&quot;The variable 'ethnic' pertains to participant ethnicity, which is typically collected in the Demographics CRF.&quot;}"/>
    <x v="3"/>
    <s v="High"/>
    <s v="The CRF name exactly matches 'Demographics' and the variable description about ethnicity aligns with demographic data collection."/>
    <s v="HDP01329_HDP01329_EQUIPD_DataDictionary.redcap.vlmd_2025-07-31"/>
    <x v="3"/>
    <n v="11062118"/>
    <x v="0"/>
    <x v="0"/>
    <n v="0"/>
    <m/>
    <m/>
    <m/>
    <m/>
    <m/>
    <m/>
    <m/>
    <m/>
    <m/>
    <m/>
    <m/>
    <m/>
    <m/>
    <m/>
    <m/>
    <m/>
    <m/>
    <m/>
    <m/>
    <m/>
    <m/>
    <m/>
    <m/>
    <m/>
    <m/>
  </r>
  <r>
    <s v="0.3.2"/>
    <x v="27"/>
    <s v="sex"/>
    <s v="Sex at birth:Self-reported sex at birth of the participant/subject. The assemblage of physical properties or qualities by which male is distinguished from female; the physical difference between male and female; the distinguishing peculiarity of male or female."/>
    <s v="Sex at birth:Self-reported sex at birth of the participant/subject. The assemblage of physical properties or qualities by which male is distinguished from female; the physical difference between male and female; the distinguishing peculiarity of male or female."/>
    <s v="integer"/>
    <m/>
    <m/>
    <m/>
    <s v="1|2|3|4"/>
    <m/>
    <m/>
    <m/>
    <s v="1=Male,A person who belongs to the sex that normally produces sperm. The term is used to indicate biological sex distinctions,cultural gender role distinctions,or both|2=Female,A person who belongs to the sex that normally produces ova. The term is used to indicate biological sex distinctions,or cultural gender role distinctions,or both|3=Unknown,Not known,not observed,not recorded,or refused|4=Intersex,A person (one of unisexual specimens) who is born with genitalia and/or secondary sexual characteristics of indeterminate sex,or which combine features of both sexes"/>
    <m/>
    <m/>
    <m/>
    <m/>
    <m/>
    <m/>
    <m/>
    <m/>
    <m/>
    <m/>
    <m/>
    <m/>
    <m/>
    <m/>
    <m/>
    <m/>
    <s v="Demographics"/>
    <s v="The variable 'sex' aligns directly with participant baseline characteristics collected in the Demographics form."/>
    <s v="{&quot;crf_name&quot;:&quot;Demographics&quot;,&quot;rationale&quot;:&quot;The variable 'sex' aligns directly with participant baseline characteristics collected in the Demographics form.&quot;}"/>
    <x v="3"/>
    <s v="High"/>
    <s v="The CRF name exactly matches 'Demographics' and the variable 'sex' is a standard demographic characteristic."/>
    <s v="HDP01329_HDP01329_EQUIPD_DataDictionary.redcap.vlmd_2025-07-31"/>
    <x v="3"/>
    <n v="11062118"/>
    <x v="0"/>
    <x v="0"/>
    <n v="0"/>
    <m/>
    <m/>
    <m/>
    <m/>
    <m/>
    <m/>
    <m/>
    <m/>
    <m/>
    <m/>
    <m/>
    <m/>
    <m/>
    <m/>
    <m/>
    <m/>
    <m/>
    <m/>
    <m/>
    <m/>
    <m/>
    <m/>
    <m/>
    <m/>
    <m/>
  </r>
  <r>
    <s v="0.3.2"/>
    <x v="27"/>
    <s v="genident"/>
    <s v="Gender identity:Self-reported participant's/subject's internally held sense of their gender, which may or may not correspond to the individual's genotypic or phenotypic sex."/>
    <s v="Gender identity:Self-reported participant's/subject's internally held sense of their gender, which may or may not correspond to the individual's genotypic or phenotypic sex."/>
    <s v="integer"/>
    <m/>
    <m/>
    <m/>
    <s v="1|2|3|4"/>
    <m/>
    <m/>
    <m/>
    <s v="1=Male|2=Female|3=Unknown|4=Other,specify"/>
    <m/>
    <m/>
    <m/>
    <m/>
    <m/>
    <m/>
    <m/>
    <m/>
    <m/>
    <m/>
    <m/>
    <m/>
    <m/>
    <m/>
    <m/>
    <m/>
    <s v="Demographics"/>
    <s v="The variable 'genident' relates to gender identity, a core demographic characteristic collected in the Demographics CRF."/>
    <s v="{&quot;crf_name&quot;:&quot;Demographics&quot;,&quot;rationale&quot;:&quot;The variable 'genident' relates to gender identity, a core demographic characteristic collected in the Demographics CRF.&quot;}"/>
    <x v="3"/>
    <s v="High"/>
    <s v="The CRF name exactly matches 'Demographics' and the variable description aligns with core demographic data."/>
    <s v="HDP01329_HDP01329_EQUIPD_DataDictionary.redcap.vlmd_2025-07-31"/>
    <x v="3"/>
    <n v="11062118"/>
    <x v="0"/>
    <x v="0"/>
    <n v="0"/>
    <m/>
    <m/>
    <m/>
    <m/>
    <m/>
    <m/>
    <m/>
    <m/>
    <m/>
    <m/>
    <m/>
    <m/>
    <m/>
    <m/>
    <m/>
    <m/>
    <m/>
    <m/>
    <m/>
    <m/>
    <m/>
    <m/>
    <m/>
    <m/>
    <m/>
  </r>
  <r>
    <s v="0.3.2"/>
    <x v="27"/>
    <s v="genidentoth"/>
    <s v="Other, specify:The free-text field related to 'Gender idenitification type."/>
    <s v="Other, specify:The free-text field related to 'Gender idenitification type."/>
    <s v="string"/>
    <m/>
    <m/>
    <m/>
    <m/>
    <m/>
    <m/>
    <m/>
    <m/>
    <m/>
    <m/>
    <m/>
    <m/>
    <m/>
    <m/>
    <m/>
    <m/>
    <m/>
    <m/>
    <m/>
    <m/>
    <m/>
    <m/>
    <m/>
    <m/>
    <s v="Demographics"/>
    <s v="The variable pertains to gender identification details, which are typically collected in the Demographics CRF."/>
    <s v="{&quot;crf_name&quot;:&quot;Demographics&quot;,&quot;rationale&quot;:&quot;The variable pertains to gender identification details, which are typically collected in the Demographics CRF.&quot;}"/>
    <x v="3"/>
    <s v="High"/>
    <s v="The CRF name exactly matches 'Demographics' and the variable description about gender identification aligns with demographic data collection."/>
    <s v="HDP01329_HDP01329_EQUIPD_DataDictionary.redcap.vlmd_2025-07-31"/>
    <x v="3"/>
    <n v="11062118"/>
    <x v="0"/>
    <x v="0"/>
    <n v="0"/>
    <m/>
    <m/>
    <m/>
    <m/>
    <m/>
    <m/>
    <m/>
    <m/>
    <m/>
    <m/>
    <m/>
    <m/>
    <m/>
    <m/>
    <m/>
    <m/>
    <m/>
    <m/>
    <m/>
    <m/>
    <m/>
    <m/>
    <m/>
    <m/>
    <m/>
  </r>
  <r>
    <s v="0.3.2"/>
    <x v="27"/>
    <s v="maristat"/>
    <s v="What category best describes your current relationship status?:Status of participant/subject current conjugal situation"/>
    <s v="What category best describes your current relationship status?:Status of participant/subject current conjugal situation"/>
    <s v="integer"/>
    <m/>
    <m/>
    <m/>
    <s v="1|2|3|4|5|6|7|8"/>
    <m/>
    <m/>
    <m/>
    <s v="1=Divorced,Marriage contract has been declared dissolved and inactive|2=Married,A current marriage contract is active|3=Never Married,No marriage contract has ever been entered|4=Separated,A person who is separated from their spouse,whether or not there is a legal arrangement|5=Widowed,The spouse has died|6=Domestic Partner,Person declares that a domestic partnership relationship exists|7=Prefer not to answer|8=Other"/>
    <m/>
    <m/>
    <m/>
    <m/>
    <m/>
    <m/>
    <m/>
    <m/>
    <m/>
    <m/>
    <m/>
    <m/>
    <m/>
    <m/>
    <m/>
    <m/>
    <s v="Demographics"/>
    <s v="The variable pertains to participant's relationship status, which is typically collected in the Demographics form."/>
    <s v="{&quot;crf_name&quot;:&quot;Demographics&quot;,&quot;rationale&quot;:&quot;The variable pertains to participant's relationship status, which is typically collected in the Demographics form.&quot;}"/>
    <x v="3"/>
    <s v="High"/>
    <s v="The CRF name exactly matches 'Demographics' and the variable description about relationship status aligns with demographic data collection."/>
    <s v="HDP01329_HDP01329_EQUIPD_DataDictionary.redcap.vlmd_2025-07-31"/>
    <x v="3"/>
    <n v="11062118"/>
    <x v="0"/>
    <x v="0"/>
    <n v="0"/>
    <m/>
    <m/>
    <m/>
    <m/>
    <m/>
    <m/>
    <m/>
    <m/>
    <m/>
    <m/>
    <m/>
    <m/>
    <m/>
    <m/>
    <m/>
    <m/>
    <m/>
    <m/>
    <m/>
    <m/>
    <m/>
    <m/>
    <m/>
    <m/>
    <m/>
  </r>
  <r>
    <s v="0.3.2"/>
    <x v="27"/>
    <s v="maristatoth"/>
    <s v="Marital Status Other, specify:"/>
    <s v="Marital Status Other, specify:"/>
    <s v="string"/>
    <m/>
    <m/>
    <m/>
    <m/>
    <m/>
    <m/>
    <m/>
    <m/>
    <m/>
    <m/>
    <m/>
    <m/>
    <m/>
    <m/>
    <m/>
    <m/>
    <m/>
    <m/>
    <m/>
    <m/>
    <m/>
    <m/>
    <m/>
    <m/>
    <s v="Demographics"/>
    <s v="Variable pertains to marital status details collected in the Demographics form."/>
    <s v="{&quot;crf_name&quot;:&quot;Demographics&quot;,&quot;rationale&quot;:&quot;Variable pertains to marital status details collected in the Demographics form.&quot;}"/>
    <x v="3"/>
    <s v="High"/>
    <s v="CRF name exactly matches 'Demographics' and variable description aligns with demographic information."/>
    <s v="HDP01329_HDP01329_EQUIPD_DataDictionary.redcap.vlmd_2025-07-31"/>
    <x v="3"/>
    <n v="11062118"/>
    <x v="0"/>
    <x v="0"/>
    <n v="0"/>
    <m/>
    <m/>
    <m/>
    <m/>
    <m/>
    <m/>
    <m/>
    <m/>
    <m/>
    <m/>
    <m/>
    <m/>
    <m/>
    <m/>
    <m/>
    <m/>
    <m/>
    <m/>
    <m/>
    <m/>
    <m/>
    <m/>
    <m/>
    <m/>
    <m/>
  </r>
  <r>
    <s v="0.3.2"/>
    <x v="27"/>
    <s v="empstat"/>
    <s v="What is your current employment status?:Status of participant/subject current employment"/>
    <s v="What is your current employment status?:Status of participant/subject current employment"/>
    <s v="integer"/>
    <m/>
    <m/>
    <m/>
    <s v="1|2|3|4"/>
    <m/>
    <m/>
    <m/>
    <s v="1=Full,time employment,Employment involving the standard or customary working time|2=Not employed,The state of not having a job|3=Part,time employment,Employment involving less than the standard or customary working time|4=Prefer not to answer"/>
    <m/>
    <m/>
    <m/>
    <m/>
    <m/>
    <m/>
    <m/>
    <m/>
    <m/>
    <m/>
    <m/>
    <m/>
    <m/>
    <m/>
    <m/>
    <m/>
    <s v="Demographics"/>
    <s v="The variable 'empstat' relates to employment status, which is typically collected in the Demographics form."/>
    <s v="{&quot;crf_name&quot;:&quot;Demographics&quot;,&quot;rationale&quot;:&quot;The variable 'empstat' relates to employment status, which is typically collected in the Demographics form.&quot;}"/>
    <x v="3"/>
    <s v="High"/>
    <s v="The CRF name exactly matches 'Demographics' and the variable 'empstat' aligns with typical demographic data collection."/>
    <s v="HDP01329_HDP01329_EQUIPD_DataDictionary.redcap.vlmd_2025-07-31"/>
    <x v="3"/>
    <n v="11062118"/>
    <x v="0"/>
    <x v="0"/>
    <n v="0"/>
    <m/>
    <m/>
    <m/>
    <m/>
    <m/>
    <m/>
    <m/>
    <m/>
    <m/>
    <m/>
    <m/>
    <m/>
    <m/>
    <m/>
    <m/>
    <m/>
    <m/>
    <m/>
    <m/>
    <m/>
    <m/>
    <m/>
    <m/>
    <m/>
    <m/>
  </r>
  <r>
    <s v="0.3.2"/>
    <x v="27"/>
    <s v="empstat_2_6"/>
    <s v="other"/>
    <s v="other"/>
    <s v="integer"/>
    <m/>
    <m/>
    <m/>
    <s v="0|1"/>
    <m/>
    <m/>
    <m/>
    <s v="0=not checked|1=checked"/>
    <m/>
    <m/>
    <m/>
    <m/>
    <m/>
    <m/>
    <m/>
    <m/>
    <m/>
    <m/>
    <m/>
    <m/>
    <m/>
    <m/>
    <m/>
    <m/>
    <s v="Demographics"/>
    <s v="Variable 'empstat_2_6' relates to employment status, which is typically captured in the Demographics CRF."/>
    <s v="{&quot;crf_name&quot;:&quot;Demographics&quot;,&quot;rationale&quot;:&quot;Variable 'empstat_2_6' relates to employment status, which is typically captured in the Demographics CRF.&quot;}"/>
    <x v="3"/>
    <s v="High"/>
    <s v="The CRF name exactly matches 'Demographics' and the variable description about employment status aligns with demographic data."/>
    <s v="HDP01329_HDP01329_EQUIPD_DataDictionary.redcap.vlmd_2025-07-31"/>
    <x v="3"/>
    <n v="11062118"/>
    <x v="0"/>
    <x v="0"/>
    <n v="0"/>
    <m/>
    <m/>
    <m/>
    <m/>
    <m/>
    <m/>
    <m/>
    <m/>
    <m/>
    <m/>
    <m/>
    <m/>
    <m/>
    <m/>
    <m/>
    <m/>
    <m/>
    <m/>
    <m/>
    <m/>
    <m/>
    <m/>
    <m/>
    <m/>
    <m/>
  </r>
  <r>
    <s v="0.3.2"/>
    <x v="27"/>
    <s v="empstat_3"/>
    <s v="Not employed: other, specify:"/>
    <s v="Not employed: other, specify:"/>
    <s v="string"/>
    <m/>
    <m/>
    <m/>
    <m/>
    <m/>
    <m/>
    <m/>
    <m/>
    <m/>
    <m/>
    <m/>
    <m/>
    <m/>
    <m/>
    <m/>
    <m/>
    <m/>
    <m/>
    <m/>
    <m/>
    <m/>
    <m/>
    <m/>
    <m/>
    <s v="Demographics"/>
    <s v="The variable relates to employment status, which is typically collected in the Demographics form."/>
    <s v="{&quot;crf_name&quot;:&quot;Demographics&quot;,&quot;rationale&quot;:&quot;The variable relates to employment status, which is typically collected in the Demographics form.&quot;}"/>
    <x v="3"/>
    <s v="High"/>
    <s v="The CRF name exactly matches 'Demographics' and the variable description about employment status aligns with demographic data collection."/>
    <s v="HDP01329_HDP01329_EQUIPD_DataDictionary.redcap.vlmd_2025-07-31"/>
    <x v="3"/>
    <n v="11062118"/>
    <x v="0"/>
    <x v="0"/>
    <n v="0"/>
    <m/>
    <m/>
    <m/>
    <m/>
    <m/>
    <m/>
    <m/>
    <m/>
    <m/>
    <m/>
    <m/>
    <m/>
    <m/>
    <m/>
    <m/>
    <m/>
    <m/>
    <m/>
    <m/>
    <m/>
    <m/>
    <m/>
    <m/>
    <m/>
    <m/>
  </r>
  <r>
    <s v="0.3.2"/>
    <x v="27"/>
    <s v="empstat_4"/>
    <s v="Are you a student"/>
    <s v="Are you a student"/>
    <s v="integer"/>
    <m/>
    <m/>
    <m/>
    <s v="0|1|2"/>
    <m/>
    <m/>
    <m/>
    <s v="0=Yes|1=No|2=Unknown/Prefer not to answer"/>
    <m/>
    <m/>
    <m/>
    <m/>
    <m/>
    <m/>
    <m/>
    <m/>
    <m/>
    <m/>
    <m/>
    <m/>
    <m/>
    <m/>
    <m/>
    <m/>
    <s v="Demographics"/>
    <s v="The variable 'empstat_4' relates to employment status including student status, fitting within the Demographics form."/>
    <s v="{&quot;crf_name&quot;:&quot;Demographics&quot;,&quot;rationale&quot;:&quot;The variable 'empstat_4' relates to employment status including student status, fitting within the Demographics form.&quot;}"/>
    <x v="3"/>
    <s v="High"/>
    <s v="The CRF name exactly matches 'Demographics' and the variable description about employment status fits the demographic domain."/>
    <s v="HDP01329_HDP01329_EQUIPD_DataDictionary.redcap.vlmd_2025-07-31"/>
    <x v="3"/>
    <n v="11062118"/>
    <x v="0"/>
    <x v="0"/>
    <n v="0"/>
    <m/>
    <m/>
    <m/>
    <m/>
    <m/>
    <m/>
    <m/>
    <m/>
    <m/>
    <m/>
    <m/>
    <m/>
    <m/>
    <m/>
    <m/>
    <m/>
    <m/>
    <m/>
    <m/>
    <m/>
    <m/>
    <m/>
    <m/>
    <m/>
    <m/>
  </r>
  <r>
    <s v="0.3.2"/>
    <x v="27"/>
    <s v="demruca1"/>
    <s v="RUCA cod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s v="RUCA cod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s v="integer"/>
    <m/>
    <m/>
    <m/>
    <s v="1|2|3|4|5|6|7|8|9|10|99"/>
    <m/>
    <m/>
    <m/>
    <s v="1=Metropolitan area core: primary flow within an urbanized area (UA)|2=Metropolitan area high commuting: primary flow 30% or more to a UA|3=Metropolitan area low commuting: primary flow 10% to 30% to a UA|4=Micropolitan area core: primary flow within an Urban Cluster of 10,000 to 49,999 (large UC)|5=Micropolitan high commuting: primary flow 30% or more to a large UC|6=Micropolitan low commuting: primary flow 10% to 30% to a large UC|7=Small town core: primary flow within an Urban Cluster of 2,500 to 9,999 (small UC)|8=Small town high commuting: primary flow 30% or more to a small UC|9=Small town low commuting: primary flow 10% to 30% to a small UC|10=Rural areas: primary flow to a tract outside a UA or UC|99=Not coded: Census tract has zero population and no rural,urban identifier information"/>
    <m/>
    <m/>
    <m/>
    <m/>
    <m/>
    <m/>
    <m/>
    <m/>
    <m/>
    <m/>
    <m/>
    <m/>
    <m/>
    <m/>
    <m/>
    <m/>
    <s v="Demographics"/>
    <s v="The variable pertains to RUCA codes, which classify geographic and population characteristics typically collected in the Demographics form."/>
    <s v="{&quot;crf_name&quot;:&quot;Demographics&quot;,&quot;rationale&quot;:&quot;The variable pertains to RUCA codes, which classify geographic and population characteristics typically collected in the Demographics form.&quot;}"/>
    <x v="3"/>
    <s v="High"/>
    <s v="The CRF name exactly matches 'Demographics' and the variable description about RUCA codes aligns with demographic data collection."/>
    <s v="HDP01329_HDP01329_EQUIPD_DataDictionary.redcap.vlmd_2025-07-31"/>
    <x v="3"/>
    <n v="11062118"/>
    <x v="0"/>
    <x v="0"/>
    <n v="0"/>
    <m/>
    <m/>
    <m/>
    <m/>
    <m/>
    <m/>
    <m/>
    <m/>
    <m/>
    <m/>
    <m/>
    <m/>
    <m/>
    <m/>
    <m/>
    <m/>
    <m/>
    <m/>
    <m/>
    <m/>
    <m/>
    <m/>
    <m/>
    <m/>
    <m/>
  </r>
  <r>
    <s v="0.3.2"/>
    <x v="27"/>
    <s v="demruca2"/>
    <s v="RUCA code:The rural-urban commuting area (RUCA) codes classify U.S. locations to reflect population density, urbanization, and daily commuting. The classification contains two levels. The 10 primary codes can be  further subdivided based on secondary commuting flows."/>
    <s v="RUCA code:The rural-urban commuting area (RUCA) codes classify U.S. locations to reflect population density, urbanization, and daily commuting. The classification contains two levels. The 10 primary codes can be  further subdivided based on secondary commuting flows."/>
    <s v="integer"/>
    <m/>
    <m/>
    <m/>
    <s v="1|1.1|2|2.1|3|4|4.1|5|5.1|6|7|7.1|7.2|8|8.1|8.2|9|10|10.1|10.2|10.3|99"/>
    <m/>
    <m/>
    <m/>
    <s v="1=Metropolitan area core: primary flow within an urbanized area (UA) [No additional code]|1.1=Secondary flow 30% to 50% to a larger UA|2=Metropolitan area high commuting: primary flow 30% or more to a UA [No additional code]|2.1=Secondary flow 30% to 50% to a larger UA|3=Metropolitan area low commuting: primary flow 10% to 30% to a UA [No additional code]|4=Micropolitan area core: primary flow within an Urban Cluster of 10,000 to 49,999 (large UC) [No additional code]|4.1=Secondary flow 30% to 50% to a UA|5=Micropolitan high commuting: primary flow 30% or more to a large UC [No additional code]|5.1=Secondary flow 30% to 50% to a UA|6=Micropolitan low commuting: primary flow 10% to 30% to a large UC [No additional code]|7=Small town core: primary flow within an Urban Cluster of 2,500 to 9,999 (small UC) [No additional code]|7.1=Secondary flow 30% to 50% to a UA|7.2=Secondary flow 30% to 50% to a large UC|8=Small town high commuting: primary flow 30% or more to a small UC [No additional code]|8.1=Secondary flow 30% to 50% to a UA|8.2=Secondary flow 30% to 50% to a large UC|9=Small town low commuting: primary flow 10% to 30% to a small UC [No additional code]|10=Rural areas: primary flow to a tract outside a UA or UC [No additional code]|10.1=Secondary flow 30% to 50% to a UA|10.2=Secondary flow 30% to 50% to a large UC|10.3=Secondary flow 30% to 50% to a small UC|99=Not coded: Census tract has zero population and no rural,urban identifier information"/>
    <m/>
    <m/>
    <m/>
    <m/>
    <m/>
    <m/>
    <m/>
    <m/>
    <m/>
    <m/>
    <m/>
    <m/>
    <m/>
    <m/>
    <m/>
    <m/>
    <s v="Demographics"/>
    <s v="The variable pertains to geographic classification related to population and urbanization, fitting within demographic data collection."/>
    <s v="{&quot;crf_name&quot;:&quot;Demographics&quot;,&quot;rationale&quot;:&quot;The variable pertains to geographic classification related to population and urbanization, fitting within demographic data collection.&quot;}"/>
    <x v="3"/>
    <s v="High"/>
    <s v="The CRF name exactly matches 'Demographics' and the description aligns with demographic data collection."/>
    <s v="HDP01329_HDP01329_EQUIPD_DataDictionary.redcap.vlmd_2025-07-31"/>
    <x v="3"/>
    <n v="11062118"/>
    <x v="0"/>
    <x v="0"/>
    <n v="0"/>
    <m/>
    <m/>
    <m/>
    <m/>
    <m/>
    <m/>
    <m/>
    <m/>
    <m/>
    <m/>
    <m/>
    <m/>
    <m/>
    <m/>
    <m/>
    <m/>
    <m/>
    <m/>
    <m/>
    <m/>
    <m/>
    <m/>
    <m/>
    <m/>
    <m/>
  </r>
  <r>
    <s v="0.3.2"/>
    <x v="40"/>
    <s v="first_name"/>
    <s v="First name:"/>
    <s v="First name:"/>
    <s v="string"/>
    <m/>
    <m/>
    <m/>
    <m/>
    <m/>
    <m/>
    <m/>
    <m/>
    <m/>
    <m/>
    <m/>
    <m/>
    <m/>
    <m/>
    <m/>
    <m/>
    <m/>
    <m/>
    <m/>
    <m/>
    <m/>
    <m/>
    <m/>
    <m/>
    <s v="Demographics"/>
    <s v="First name is typically collected in the Demographics form, not in Inclusion/Exclusion criteria."/>
    <s v="{&quot;crf_name&quot;: &quot;Demographics&quot;, &quot;rationale&quot;: &quot;First name is typically collected in the Demographics form, not in Inclusion/Exclusion criteria.&quot;}"/>
    <x v="3"/>
    <s v="High"/>
    <s v="The CRF name exactly matches 'Demographics' and the description aligns with typical demographic data collection."/>
    <s v="HDP01498_FMTIPSDataEntry202308071358RED_DataDictionary_2023-08-22.vlmd_2025-07-31"/>
    <x v="2"/>
    <n v="10253306"/>
    <x v="0"/>
    <x v="0"/>
    <s v="PRISM"/>
    <m/>
    <m/>
    <m/>
    <m/>
    <m/>
    <m/>
    <m/>
    <m/>
    <m/>
    <m/>
    <m/>
    <m/>
    <m/>
    <m/>
    <m/>
    <m/>
    <m/>
    <m/>
    <m/>
    <m/>
    <m/>
    <m/>
    <m/>
    <m/>
    <m/>
  </r>
  <r>
    <s v="0.3.2"/>
    <x v="40"/>
    <s v="last_name"/>
    <s v="Last name:"/>
    <s v="Last name:"/>
    <s v="string"/>
    <m/>
    <m/>
    <m/>
    <m/>
    <m/>
    <m/>
    <m/>
    <m/>
    <m/>
    <m/>
    <m/>
    <m/>
    <m/>
    <m/>
    <m/>
    <m/>
    <m/>
    <m/>
    <m/>
    <m/>
    <m/>
    <m/>
    <m/>
    <m/>
    <s v="Demographics"/>
    <s v="Last name is a demographic identifier typically collected in the Demographics CRF."/>
    <s v="{&quot;crf_name&quot;:&quot;Demographics&quot;,&quot;rationale&quot;:&quot;Last name is a demographic identifier typically collected in the Demographics CRF.&quot;}"/>
    <x v="3"/>
    <s v="High"/>
    <s v="The CRF name exactly matches 'Demographics' and the description aligns with demographic identifiers collected in that CRF."/>
    <s v="HDP01498_FMTIPSDataEntry202308071358RED_DataDictionary_2023-08-22.vlmd_2025-07-31"/>
    <x v="2"/>
    <n v="10253306"/>
    <x v="0"/>
    <x v="0"/>
    <s v="PRISM"/>
    <m/>
    <m/>
    <m/>
    <m/>
    <m/>
    <m/>
    <m/>
    <m/>
    <m/>
    <m/>
    <m/>
    <m/>
    <m/>
    <m/>
    <m/>
    <m/>
    <m/>
    <m/>
    <m/>
    <m/>
    <m/>
    <m/>
    <m/>
    <m/>
    <m/>
  </r>
  <r>
    <s v="0.3.2"/>
    <x v="41"/>
    <s v="street_address"/>
    <s v="Street:"/>
    <s v="Address: Street:"/>
    <s v="string"/>
    <m/>
    <m/>
    <m/>
    <m/>
    <m/>
    <m/>
    <m/>
    <m/>
    <m/>
    <m/>
    <m/>
    <m/>
    <m/>
    <m/>
    <m/>
    <m/>
    <m/>
    <m/>
    <m/>
    <m/>
    <m/>
    <m/>
    <m/>
    <m/>
    <s v="Demographics"/>
    <s v="Street address is typically collected in the Demographics form, not in the Informed Consent Documentation form."/>
    <s v="{&quot;crf_name&quot;:&quot;Demographics&quot;,&quot;rationale&quot;:&quot;Street address is typically collected in the Demographics form, not in the Informed Consent Documentation form.&quot;}"/>
    <x v="3"/>
    <s v="High"/>
    <s v="The CRF name exactly matches 'Demographics' and the description about street address collection aligns with demographic data."/>
    <s v="HDP01498_FMTIPSDataEntry202308071358RED_DataDictionary_2023-08-22.vlmd_2025-07-31"/>
    <x v="2"/>
    <n v="10253306"/>
    <x v="0"/>
    <x v="0"/>
    <s v="PRISM"/>
    <m/>
    <m/>
    <m/>
    <m/>
    <m/>
    <m/>
    <m/>
    <m/>
    <m/>
    <m/>
    <m/>
    <m/>
    <m/>
    <m/>
    <m/>
    <m/>
    <m/>
    <m/>
    <m/>
    <m/>
    <m/>
    <m/>
    <m/>
    <m/>
    <m/>
  </r>
  <r>
    <s v="0.3.2"/>
    <x v="41"/>
    <s v="city_address"/>
    <s v="City:"/>
    <s v="Address: City:"/>
    <s v="string"/>
    <m/>
    <m/>
    <m/>
    <m/>
    <m/>
    <m/>
    <m/>
    <m/>
    <m/>
    <m/>
    <m/>
    <m/>
    <m/>
    <m/>
    <m/>
    <m/>
    <m/>
    <m/>
    <m/>
    <m/>
    <m/>
    <m/>
    <m/>
    <m/>
    <s v="Demographics"/>
    <s v="The variable 'city_address' pertains to participant location details typically collected in the Demographics form, not in Informed Consent Documentation."/>
    <s v="{&quot;crf_name&quot;:&quot;Demographics&quot;,&quot;rationale&quot;:&quot;The variable 'city_address' pertains to participant location details typically collected in the Demographics form, not in Informed Consent Documentation.&quot;}"/>
    <x v="3"/>
    <s v="High"/>
    <s v="The CRF name exactly matches 'Demographics' and the variable description aligns with typical demographic data collection."/>
    <s v="HDP01498_FMTIPSDataEntry202308071358RED_DataDictionary_2023-08-22.vlmd_2025-07-31"/>
    <x v="2"/>
    <n v="10253306"/>
    <x v="0"/>
    <x v="0"/>
    <s v="PRISM"/>
    <m/>
    <m/>
    <m/>
    <m/>
    <m/>
    <m/>
    <m/>
    <m/>
    <m/>
    <m/>
    <m/>
    <m/>
    <m/>
    <m/>
    <m/>
    <m/>
    <m/>
    <m/>
    <m/>
    <m/>
    <m/>
    <m/>
    <m/>
    <m/>
    <m/>
  </r>
  <r>
    <s v="0.3.2"/>
    <x v="41"/>
    <s v="state_address"/>
    <s v="State:"/>
    <s v="Address: State:"/>
    <s v="integer"/>
    <m/>
    <m/>
    <m/>
    <s v="1|2|3|4|5|6|7|8|9|10|11|12|13|14|15|16|17|18|19|20|21|22|23|24|25|26|27|28|29|30|31|32|33|34|35|36|37|38|39|40|41|42|43|44|45|46|47|48|49|50"/>
    <m/>
    <m/>
    <m/>
    <s v="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
    <m/>
    <m/>
    <m/>
    <m/>
    <m/>
    <m/>
    <m/>
    <m/>
    <m/>
    <m/>
    <m/>
    <m/>
    <m/>
    <m/>
    <m/>
    <m/>
    <s v="Demographics"/>
    <s v="The variable 'state_address' pertains to participant location details typically collected in the Demographics form, not in Informed Consent Documentation."/>
    <s v="{&quot;crf_name&quot;:&quot;Demographics&quot;,&quot;rationale&quot;:&quot;The variable 'state_address' pertains to participant location details typically collected in the Demographics form, not in Informed Consent Documentation.&quot;}"/>
    <x v="3"/>
    <s v="High"/>
    <s v="The CRF name exactly matches 'Demographics' and the variable description aligns with demographic data collection."/>
    <s v="HDP01498_FMTIPSDataEntry202308071358RED_DataDictionary_2023-08-22.vlmd_2025-07-31"/>
    <x v="2"/>
    <n v="10253306"/>
    <x v="0"/>
    <x v="0"/>
    <s v="PRISM"/>
    <m/>
    <m/>
    <m/>
    <m/>
    <m/>
    <m/>
    <m/>
    <m/>
    <m/>
    <m/>
    <m/>
    <m/>
    <m/>
    <m/>
    <m/>
    <m/>
    <m/>
    <m/>
    <m/>
    <m/>
    <m/>
    <m/>
    <m/>
    <m/>
    <m/>
  </r>
  <r>
    <s v="0.3.2"/>
    <x v="41"/>
    <s v="zip_address"/>
    <s v="Zip code:"/>
    <s v="Address: Zip code:"/>
    <s v="string"/>
    <m/>
    <m/>
    <m/>
    <m/>
    <s v="^[0-9]{5}$"/>
    <m/>
    <m/>
    <m/>
    <m/>
    <m/>
    <m/>
    <m/>
    <m/>
    <m/>
    <m/>
    <m/>
    <m/>
    <m/>
    <m/>
    <m/>
    <m/>
    <m/>
    <m/>
    <m/>
    <s v="Demographics"/>
    <s v="Zip code is typically collected in the Demographics form, not in Informed Consent Documentation."/>
    <s v="{&quot;crf_name&quot;:&quot;Demographics&quot;,&quot;rationale&quot;:&quot;Zip code is typically collected in the Demographics form, not in Informed Consent Documentation.&quot;}"/>
    <x v="3"/>
    <s v="High"/>
    <s v="The CRF name exactly matches 'Demographics' and the rationale about zip code collection aligns with demographic data."/>
    <s v="HDP01498_FMTIPSDataEntry202308071358RED_DataDictionary_2023-08-22.vlmd_2025-07-31"/>
    <x v="2"/>
    <n v="10253306"/>
    <x v="0"/>
    <x v="0"/>
    <s v="PRISM"/>
    <m/>
    <m/>
    <m/>
    <m/>
    <m/>
    <m/>
    <m/>
    <m/>
    <m/>
    <m/>
    <m/>
    <m/>
    <m/>
    <m/>
    <m/>
    <m/>
    <m/>
    <m/>
    <m/>
    <m/>
    <m/>
    <m/>
    <m/>
    <m/>
    <m/>
  </r>
  <r>
    <s v="0.3.2"/>
    <x v="27"/>
    <s v="brthdtc"/>
    <s v="Date of birth:"/>
    <s v="Date of birth:"/>
    <s v="date"/>
    <s v="any"/>
    <m/>
    <m/>
    <m/>
    <m/>
    <m/>
    <m/>
    <m/>
    <m/>
    <m/>
    <m/>
    <m/>
    <m/>
    <m/>
    <m/>
    <m/>
    <m/>
    <m/>
    <m/>
    <m/>
    <m/>
    <m/>
    <m/>
    <m/>
    <s v="Demographics"/>
    <s v="The variable 'brthdtc' refers to date of birth, which is typically collected in the Demographics CRF."/>
    <s v="{&quot;crf_name&quot;:&quot;Demographics&quot;,&quot;rationale&quot;:&quot;The variable 'brthdtc' refers to date of birth, which is typically collected in the Demographics CRF.&quot;}"/>
    <x v="3"/>
    <s v="High"/>
    <s v="The CRF name exactly matches 'Demographics' and the variable 'brthdtc' aligns with typical demographic data collection."/>
    <s v="HDP01498_FMTIPSDataEntry202308071358RED_DataDictionary_2023-08-22.vlmd_2025-07-31"/>
    <x v="2"/>
    <n v="10253306"/>
    <x v="0"/>
    <x v="0"/>
    <s v="PRISM"/>
    <m/>
    <m/>
    <m/>
    <m/>
    <m/>
    <m/>
    <m/>
    <m/>
    <m/>
    <m/>
    <m/>
    <m/>
    <m/>
    <m/>
    <m/>
    <m/>
    <m/>
    <m/>
    <m/>
    <m/>
    <m/>
    <m/>
    <m/>
    <m/>
    <m/>
  </r>
  <r>
    <s v="0.3.2"/>
    <x v="27"/>
    <s v="age"/>
    <s v="Age:"/>
    <s v="Age:"/>
    <s v="integer"/>
    <m/>
    <m/>
    <m/>
    <m/>
    <m/>
    <m/>
    <m/>
    <m/>
    <m/>
    <m/>
    <m/>
    <m/>
    <m/>
    <m/>
    <m/>
    <m/>
    <m/>
    <m/>
    <m/>
    <m/>
    <m/>
    <m/>
    <m/>
    <m/>
    <s v="Demographics"/>
    <s v="The variable 'age' is a fundamental demographic characteristic typically captured in the Demographics CRF."/>
    <s v="{&quot;crf_name&quot;:&quot;Demographics&quot;,&quot;rationale&quot;:&quot;The variable 'age' is a fundamental demographic characteristic typically captured in the Demographics CRF.&quot;}"/>
    <x v="3"/>
    <s v="High"/>
    <s v="The CRF name exactly matches 'Demographics' and the variable 'age' is a core demographic characteristic consistent with this CRF."/>
    <s v="HDP01498_FMTIPSDataEntry202308071358RED_DataDictionary_2023-08-22.vlmd_2025-07-31"/>
    <x v="2"/>
    <n v="10253306"/>
    <x v="0"/>
    <x v="0"/>
    <s v="PRISM"/>
    <m/>
    <m/>
    <m/>
    <m/>
    <m/>
    <m/>
    <m/>
    <m/>
    <m/>
    <m/>
    <m/>
    <m/>
    <m/>
    <m/>
    <m/>
    <m/>
    <m/>
    <m/>
    <m/>
    <m/>
    <m/>
    <m/>
    <m/>
    <m/>
    <m/>
  </r>
  <r>
    <s v="0.3.2"/>
    <x v="27"/>
    <s v="dob_verify"/>
    <s v="No field label for this variable"/>
    <s v="[calculation: rounddown( datediff( [brthdtc],&quot;today&quot;,&quot;y&quot;),0)]"/>
    <s v="number"/>
    <m/>
    <m/>
    <m/>
    <m/>
    <m/>
    <m/>
    <m/>
    <m/>
    <m/>
    <m/>
    <m/>
    <m/>
    <m/>
    <m/>
    <m/>
    <m/>
    <m/>
    <m/>
    <m/>
    <m/>
    <m/>
    <m/>
    <m/>
    <m/>
    <s v="Demographics"/>
    <s v="The variable 'dob_verify' and the calculation involving birth date difference clearly relate to patient demographic information."/>
    <s v="{&quot;crf_name&quot;:&quot;Demographics&quot;,&quot;rationale&quot;:&quot;The variable 'dob_verify' and the calculation involving birth date difference clearly relate to patient demographic information.&quot;}"/>
    <x v="3"/>
    <s v="High"/>
    <s v="The CRF name exactly matches 'Demographics' and the variable description about date of birth verification aligns with demographic data."/>
    <s v="HDP01498_FMTIPSDataEntry202308071358RED_DataDictionary_2023-08-22.vlmd_2025-07-31"/>
    <x v="2"/>
    <n v="10253306"/>
    <x v="0"/>
    <x v="0"/>
    <s v="PRISM"/>
    <m/>
    <m/>
    <m/>
    <m/>
    <m/>
    <m/>
    <m/>
    <m/>
    <m/>
    <m/>
    <m/>
    <m/>
    <m/>
    <m/>
    <m/>
    <m/>
    <m/>
    <m/>
    <m/>
    <m/>
    <m/>
    <m/>
    <m/>
    <m/>
    <m/>
  </r>
  <r>
    <s v="0.3.2"/>
    <x v="27"/>
    <s v="sex"/>
    <s v="Sex at birth:"/>
    <s v="Sex at birth:"/>
    <s v="integer"/>
    <m/>
    <m/>
    <m/>
    <s v="1|2|3|4|5"/>
    <m/>
    <m/>
    <m/>
    <s v="1=Male|2=Female|3=Unknown|4=Intersex|5=Prefer not to answer"/>
    <m/>
    <m/>
    <m/>
    <m/>
    <m/>
    <m/>
    <m/>
    <m/>
    <m/>
    <m/>
    <m/>
    <m/>
    <m/>
    <m/>
    <m/>
    <m/>
    <s v="Demographics"/>
    <s v="The variable 'sex' with description 'Sex at birth' is a fundamental demographic characteristic typically captured in the Demographics CRF."/>
    <s v="{&quot;crf_name&quot;:&quot;Demographics&quot;,&quot;rationale&quot;:&quot;The variable 'sex' with description 'Sex at birth' is a fundamental demographic characteristic typically captured in the Demographics CRF.&quot;}"/>
    <x v="3"/>
    <s v="High"/>
    <s v="The CRF name exactly matches 'Demographics' and the variable 'sex' with description 'Sex at birth' aligns with demographic data."/>
    <s v="HDP01498_FMTIPSDataEntry202308071358RED_DataDictionary_2023-08-22.vlmd_2025-07-31"/>
    <x v="2"/>
    <n v="10253306"/>
    <x v="0"/>
    <x v="0"/>
    <s v="PRISM"/>
    <m/>
    <m/>
    <m/>
    <m/>
    <m/>
    <m/>
    <m/>
    <m/>
    <m/>
    <m/>
    <m/>
    <m/>
    <m/>
    <m/>
    <m/>
    <m/>
    <m/>
    <m/>
    <m/>
    <m/>
    <m/>
    <m/>
    <m/>
    <m/>
    <m/>
  </r>
  <r>
    <s v="0.3.2"/>
    <x v="27"/>
    <s v="genident"/>
    <s v="Gender identity:"/>
    <s v="Gender identity:"/>
    <s v="integer"/>
    <m/>
    <m/>
    <m/>
    <s v="1|2|3|4|5"/>
    <m/>
    <m/>
    <m/>
    <s v="1=Male|2=Female|3=Unknown|4=Other|5=Prefer not to answer"/>
    <m/>
    <m/>
    <m/>
    <m/>
    <m/>
    <m/>
    <m/>
    <m/>
    <m/>
    <m/>
    <m/>
    <m/>
    <m/>
    <m/>
    <m/>
    <m/>
    <s v="Demographics"/>
    <s v="The variable 'genident' pertains to gender identity, which is typically collected in the Demographics form."/>
    <s v="{&quot;crf_name&quot;:&quot;Demographics&quot;,&quot;rationale&quot;:&quot;The variable 'genident' pertains to gender identity, which is typically collected in the Demographics form.&quot;}"/>
    <x v="3"/>
    <s v="High"/>
    <s v="The CRF name exactly matches 'Demographics' and the variable 'genident' aligns with demographic data collection."/>
    <s v="HDP01498_FMTIPSDataEntry202308071358RED_DataDictionary_2023-08-22.vlmd_2025-07-31"/>
    <x v="2"/>
    <n v="10253306"/>
    <x v="0"/>
    <x v="0"/>
    <s v="PRISM"/>
    <m/>
    <m/>
    <m/>
    <m/>
    <m/>
    <m/>
    <m/>
    <m/>
    <m/>
    <m/>
    <m/>
    <m/>
    <m/>
    <m/>
    <m/>
    <m/>
    <m/>
    <m/>
    <m/>
    <m/>
    <m/>
    <m/>
    <m/>
    <m/>
    <m/>
  </r>
  <r>
    <s v="0.3.2"/>
    <x v="27"/>
    <s v="genidentoth"/>
    <s v="If other, Specify"/>
    <s v="If other, Specify"/>
    <s v="string"/>
    <m/>
    <m/>
    <m/>
    <m/>
    <m/>
    <m/>
    <m/>
    <m/>
    <m/>
    <m/>
    <m/>
    <m/>
    <m/>
    <m/>
    <m/>
    <m/>
    <m/>
    <m/>
    <m/>
    <m/>
    <m/>
    <m/>
    <m/>
    <m/>
    <s v="Demographics"/>
    <s v="The variable 'genidentoth' suggests 'general identification other,' which aligns with specifying 'other' options typically captured in Demographics forms."/>
    <s v="{&quot;crf_name&quot;:&quot;Demographics&quot;,&quot;rationale&quot;:&quot;The variable 'genidentoth' suggests 'general identification other,' which aligns with specifying 'other' options typically captured in Demographics forms.&quot;}"/>
    <x v="3"/>
    <s v="High"/>
    <s v="The CRF name exactly matches 'Demographics' and the variable description aligns with demographic identification."/>
    <s v="HDP01498_FMTIPSDataEntry202308071358RED_DataDictionary_2023-08-22.vlmd_2025-07-31"/>
    <x v="2"/>
    <n v="10253306"/>
    <x v="0"/>
    <x v="0"/>
    <s v="PRISM"/>
    <m/>
    <m/>
    <m/>
    <m/>
    <m/>
    <m/>
    <m/>
    <m/>
    <m/>
    <m/>
    <m/>
    <m/>
    <m/>
    <m/>
    <m/>
    <m/>
    <m/>
    <m/>
    <m/>
    <m/>
    <m/>
    <m/>
    <m/>
    <m/>
    <m/>
  </r>
  <r>
    <s v="0.3.2"/>
    <x v="27"/>
    <s v="ethnic"/>
    <s v="Ethnicity"/>
    <s v="Ethnicity"/>
    <s v="integer"/>
    <m/>
    <m/>
    <m/>
    <s v="1|2|3|4"/>
    <m/>
    <m/>
    <m/>
    <s v="1=Hispanic or Latino|2=Not Hispanic or Latino|3=Unknown|4=Prefer not to answer"/>
    <m/>
    <m/>
    <m/>
    <m/>
    <m/>
    <m/>
    <m/>
    <m/>
    <m/>
    <m/>
    <m/>
    <m/>
    <m/>
    <m/>
    <m/>
    <m/>
    <s v="Demographics"/>
    <s v="The variable 'ethnic' refers to ethnicity, which is typically collected in the Demographics form."/>
    <s v="{&quot;crf_name&quot;:&quot;Demographics&quot;,&quot;rationale&quot;:&quot;The variable 'ethnic' refers to ethnicity, which is typically collected in the Demographics form.&quot;}"/>
    <x v="3"/>
    <s v="High"/>
    <s v="The CRF name exactly matches 'Demographics' and the variable description about ethnicity aligns with demographic data collection."/>
    <s v="HDP01498_FMTIPSDataEntry202308071358RED_DataDictionary_2023-08-22.vlmd_2025-07-31"/>
    <x v="2"/>
    <n v="10253306"/>
    <x v="0"/>
    <x v="0"/>
    <s v="PRISM"/>
    <m/>
    <m/>
    <m/>
    <m/>
    <m/>
    <m/>
    <m/>
    <m/>
    <m/>
    <m/>
    <m/>
    <m/>
    <m/>
    <m/>
    <m/>
    <m/>
    <m/>
    <m/>
    <m/>
    <m/>
    <m/>
    <m/>
    <m/>
    <m/>
    <m/>
  </r>
  <r>
    <s v="0.3.2"/>
    <x v="27"/>
    <s v="race___1"/>
    <s v="Race: American Indian or Alaska Native"/>
    <s v="Race (Choose all that apply)[choice=American Indian or Alaska Native]"/>
    <s v="boolean"/>
    <m/>
    <m/>
    <m/>
    <s v="0|1"/>
    <m/>
    <m/>
    <m/>
    <s v="0=Unchecked|1=Checked"/>
    <m/>
    <m/>
    <m/>
    <m/>
    <m/>
    <m/>
    <m/>
    <m/>
    <m/>
    <m/>
    <m/>
    <m/>
    <m/>
    <m/>
    <m/>
    <m/>
    <s v="Demographics"/>
    <s v="The variable pertains to race information, which is typically collected in the Demographics form."/>
    <s v="{&quot;crf_name&quot;:&quot;Demographics&quot;,&quot;rationale&quot;:&quot;The variable pertains to race information, which is typically collected in the Demographics form.&quot;}"/>
    <x v="3"/>
    <s v="High"/>
    <s v="The CRF name exactly matches 'Demographics' and the variable description about race aligns with demographic data collection."/>
    <s v="HDP01498_FMTIPSDataEntry202308071358RED_DataDictionary_2023-08-22.vlmd_2025-07-31"/>
    <x v="2"/>
    <n v="10253306"/>
    <x v="0"/>
    <x v="0"/>
    <s v="PRISM"/>
    <m/>
    <m/>
    <m/>
    <m/>
    <m/>
    <m/>
    <m/>
    <m/>
    <m/>
    <m/>
    <m/>
    <m/>
    <m/>
    <m/>
    <m/>
    <m/>
    <m/>
    <m/>
    <m/>
    <m/>
    <m/>
    <m/>
    <m/>
    <m/>
    <m/>
  </r>
  <r>
    <s v="0.3.2"/>
    <x v="27"/>
    <s v="race___2"/>
    <s v="Race: Asian"/>
    <s v="Race (Choose all that apply)[choice=Asian]"/>
    <s v="boolean"/>
    <m/>
    <m/>
    <m/>
    <s v="0|1"/>
    <m/>
    <m/>
    <m/>
    <s v="0=Unchecked|1=Checked"/>
    <m/>
    <m/>
    <m/>
    <m/>
    <m/>
    <m/>
    <m/>
    <m/>
    <m/>
    <m/>
    <m/>
    <m/>
    <m/>
    <m/>
    <m/>
    <m/>
    <s v="Demographics"/>
    <s v="The variable pertains to race, which is commonly collected in the Demographics CRF."/>
    <s v="{&quot;crf_name&quot;:&quot;Demographics&quot;,&quot;rationale&quot;:&quot;The variable pertains to race, which is commonly collected in the Demographics CRF.&quot;}"/>
    <x v="3"/>
    <s v="High"/>
    <s v="The CRF name exactly matches 'Demographics' and the variable description about race aligns with demographic data collection."/>
    <s v="HDP01498_FMTIPSDataEntry202308071358RED_DataDictionary_2023-08-22.vlmd_2025-07-31"/>
    <x v="2"/>
    <n v="10253306"/>
    <x v="0"/>
    <x v="0"/>
    <s v="PRISM"/>
    <m/>
    <m/>
    <m/>
    <m/>
    <m/>
    <m/>
    <m/>
    <m/>
    <m/>
    <m/>
    <m/>
    <m/>
    <m/>
    <m/>
    <m/>
    <m/>
    <m/>
    <m/>
    <m/>
    <m/>
    <m/>
    <m/>
    <m/>
    <m/>
    <m/>
  </r>
  <r>
    <s v="0.3.2"/>
    <x v="27"/>
    <s v="race___3"/>
    <s v="Race: Black or African American"/>
    <s v="Race (Choose all that apply)[choice=Black or African American]"/>
    <s v="boolean"/>
    <m/>
    <m/>
    <m/>
    <s v="0|1"/>
    <m/>
    <m/>
    <m/>
    <s v="0=Unchecked|1=Checked"/>
    <m/>
    <m/>
    <m/>
    <m/>
    <m/>
    <m/>
    <m/>
    <m/>
    <m/>
    <m/>
    <m/>
    <m/>
    <m/>
    <m/>
    <m/>
    <m/>
    <s v="Demographics"/>
    <s v="The variable relates to race information collected in the Demographics form."/>
    <s v="{&quot;crf_name&quot;:&quot;Demographics&quot;,&quot;rationale&quot;:&quot;The variable relates to race information collected in the Demographics form.&quot;}"/>
    <x v="3"/>
    <s v="High"/>
    <s v="The CRF name exactly matches 'Demographics' and the variable description about race information aligns with demographic data."/>
    <s v="HDP01498_FMTIPSDataEntry202308071358RED_DataDictionary_2023-08-22.vlmd_2025-07-31"/>
    <x v="2"/>
    <n v="10253306"/>
    <x v="0"/>
    <x v="0"/>
    <s v="PRISM"/>
    <m/>
    <m/>
    <m/>
    <m/>
    <m/>
    <m/>
    <m/>
    <m/>
    <m/>
    <m/>
    <m/>
    <m/>
    <m/>
    <m/>
    <m/>
    <m/>
    <m/>
    <m/>
    <m/>
    <m/>
    <m/>
    <m/>
    <m/>
    <m/>
    <m/>
  </r>
  <r>
    <s v="0.3.2"/>
    <x v="27"/>
    <s v="race___4"/>
    <s v="Race: Native Hawaiian or Pacific Islander"/>
    <s v="Race (Choose all that apply)[choice=Native Hawaiian or Pacific Islander]"/>
    <s v="boolean"/>
    <m/>
    <m/>
    <m/>
    <s v="0|1"/>
    <m/>
    <m/>
    <m/>
    <s v="0=Unchecked|1=Checked"/>
    <m/>
    <m/>
    <m/>
    <m/>
    <m/>
    <m/>
    <m/>
    <m/>
    <m/>
    <m/>
    <m/>
    <m/>
    <m/>
    <m/>
    <m/>
    <m/>
    <s v="Demographics"/>
    <s v="The variable pertains to race information collected in the Demographics form."/>
    <s v="{&quot;crf_name&quot;:&quot;Demographics&quot;,&quot;rationale&quot;:&quot;The variable pertains to race information collected in the Demographics form.&quot;}"/>
    <x v="3"/>
    <s v="High"/>
    <s v="The CRF name exactly matches 'Demographics' and the variable description about race information aligns with demographic data."/>
    <s v="HDP01498_FMTIPSDataEntry202308071358RED_DataDictionary_2023-08-22.vlmd_2025-07-31"/>
    <x v="2"/>
    <n v="10253306"/>
    <x v="0"/>
    <x v="0"/>
    <s v="PRISM"/>
    <m/>
    <m/>
    <m/>
    <m/>
    <m/>
    <m/>
    <m/>
    <m/>
    <m/>
    <m/>
    <m/>
    <m/>
    <m/>
    <m/>
    <m/>
    <m/>
    <m/>
    <m/>
    <m/>
    <m/>
    <m/>
    <m/>
    <m/>
    <m/>
    <m/>
  </r>
  <r>
    <s v="0.3.2"/>
    <x v="27"/>
    <s v="race___5"/>
    <s v="Race: White"/>
    <s v="Race (Choose all that apply)[choice=White]"/>
    <s v="boolean"/>
    <m/>
    <m/>
    <m/>
    <s v="0|1"/>
    <m/>
    <m/>
    <m/>
    <s v="0=Unchecked|1=Checked"/>
    <m/>
    <m/>
    <m/>
    <m/>
    <m/>
    <m/>
    <m/>
    <m/>
    <m/>
    <m/>
    <m/>
    <m/>
    <m/>
    <m/>
    <m/>
    <m/>
    <s v="Demographics"/>
    <s v="Variable 'race___5' pertains to race categories collected in the Demographics form."/>
    <s v="{&quot;crf_name&quot;:&quot;Demographics&quot;,&quot;rationale&quot;:&quot;Variable 'race___5' pertains to race categories collected in the Demographics form.&quot;}"/>
    <x v="3"/>
    <s v="High"/>
    <s v="The CRF name exactly matches 'Demographics' and the variable description about race categories aligns with demographic data collection."/>
    <s v="HDP01498_FMTIPSDataEntry202308071358RED_DataDictionary_2023-08-22.vlmd_2025-07-31"/>
    <x v="2"/>
    <n v="10253306"/>
    <x v="0"/>
    <x v="0"/>
    <s v="PRISM"/>
    <m/>
    <m/>
    <m/>
    <m/>
    <m/>
    <m/>
    <m/>
    <m/>
    <m/>
    <m/>
    <m/>
    <m/>
    <m/>
    <m/>
    <m/>
    <m/>
    <m/>
    <m/>
    <m/>
    <m/>
    <m/>
    <m/>
    <m/>
    <m/>
    <m/>
  </r>
  <r>
    <s v="0.3.2"/>
    <x v="27"/>
    <s v="race___6"/>
    <s v="Race: Unknown"/>
    <s v="Race (Choose all that apply)[choice=Unknown]"/>
    <s v="boolean"/>
    <m/>
    <m/>
    <m/>
    <s v="0|1"/>
    <m/>
    <m/>
    <m/>
    <s v="0=Unchecked|1=Checked"/>
    <m/>
    <m/>
    <m/>
    <m/>
    <m/>
    <m/>
    <m/>
    <m/>
    <m/>
    <m/>
    <m/>
    <m/>
    <m/>
    <m/>
    <m/>
    <m/>
    <s v="Demographics"/>
    <s v="Variable pertains to race information typically collected in the Demographics form."/>
    <s v="{&quot;crf_name&quot;:&quot;Demographics&quot;,&quot;rationale&quot;:&quot;Variable pertains to race information typically collected in the Demographics form.&quot;}"/>
    <x v="3"/>
    <s v="High"/>
    <s v="CRF name exactly matches 'Demographics' and variable description aligns with typical demographic data collection."/>
    <s v="HDP01498_FMTIPSDataEntry202308071358RED_DataDictionary_2023-08-22.vlmd_2025-07-31"/>
    <x v="2"/>
    <n v="10253306"/>
    <x v="0"/>
    <x v="0"/>
    <s v="PRISM"/>
    <m/>
    <m/>
    <m/>
    <m/>
    <m/>
    <m/>
    <m/>
    <m/>
    <m/>
    <m/>
    <m/>
    <m/>
    <m/>
    <m/>
    <m/>
    <m/>
    <m/>
    <m/>
    <m/>
    <m/>
    <m/>
    <m/>
    <m/>
    <m/>
    <m/>
  </r>
  <r>
    <s v="0.3.2"/>
    <x v="27"/>
    <s v="race___7"/>
    <s v="Race: Prefer not to answer"/>
    <s v="Race (Choose all that apply)[choice=Prefer not to answer]"/>
    <s v="boolean"/>
    <m/>
    <m/>
    <m/>
    <s v="0|1"/>
    <m/>
    <m/>
    <m/>
    <s v="0=Unchecked|1=Checked"/>
    <m/>
    <m/>
    <m/>
    <m/>
    <m/>
    <m/>
    <m/>
    <m/>
    <m/>
    <m/>
    <m/>
    <m/>
    <m/>
    <m/>
    <m/>
    <m/>
    <s v="Demographics"/>
    <s v="The variable pertains to race selection, which is typically collected in the Demographics form."/>
    <s v="{&quot;crf_name&quot;:&quot;Demographics&quot;,&quot;rationale&quot;:&quot;The variable pertains to race selection, which is typically collected in the Demographics form.&quot;}"/>
    <x v="3"/>
    <s v="High"/>
    <s v="The CRF name exactly matches 'Demographics' and the variable description about race selection aligns with demographic data collection."/>
    <s v="HDP01498_FMTIPSDataEntry202308071358RED_DataDictionary_2023-08-22.vlmd_2025-07-31"/>
    <x v="2"/>
    <n v="10253306"/>
    <x v="0"/>
    <x v="0"/>
    <s v="PRISM"/>
    <m/>
    <m/>
    <m/>
    <m/>
    <m/>
    <m/>
    <m/>
    <m/>
    <m/>
    <m/>
    <m/>
    <m/>
    <m/>
    <m/>
    <m/>
    <m/>
    <m/>
    <m/>
    <m/>
    <m/>
    <m/>
    <m/>
    <m/>
    <m/>
    <m/>
  </r>
  <r>
    <s v="0.3.2"/>
    <x v="27"/>
    <s v="edulevel"/>
    <s v="What is the highest level of education you have completed?"/>
    <s v="What is the highest level of education you have completed?"/>
    <s v="integer"/>
    <m/>
    <m/>
    <m/>
    <s v="1|2|3|4|5|6|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s v="Demographics"/>
    <s v="The variable 'edulevel' relates to education level, which is a standard demographic characteristic collected in the Demographics CRF."/>
    <s v="{&quot;crf_name&quot;:&quot;Demographics&quot;,&quot;rationale&quot;:&quot;The variable 'edulevel' relates to education level, which is a standard demographic characteristic collected in the Demographics CRF.&quot;}"/>
    <x v="3"/>
    <s v="High"/>
    <s v="The CRF name exactly matches 'Demographics' and the variable 'edulevel' aligns with standard demographic data collected in this CRF."/>
    <s v="HDP01498_FMTIPSDataEntry202308071358RED_DataDictionary_2023-08-22.vlmd_2025-07-31"/>
    <x v="2"/>
    <n v="10253306"/>
    <x v="0"/>
    <x v="0"/>
    <s v="PRISM"/>
    <m/>
    <m/>
    <m/>
    <m/>
    <m/>
    <m/>
    <m/>
    <m/>
    <m/>
    <m/>
    <m/>
    <m/>
    <m/>
    <m/>
    <m/>
    <m/>
    <m/>
    <m/>
    <m/>
    <m/>
    <m/>
    <m/>
    <m/>
    <m/>
    <m/>
  </r>
  <r>
    <s v="0.3.2"/>
    <x v="27"/>
    <s v="empstat"/>
    <s v="What is your current employment status?"/>
    <s v="What is your current employment status?"/>
    <s v="integer"/>
    <m/>
    <m/>
    <m/>
    <s v="1|2|3|4"/>
    <m/>
    <m/>
    <m/>
    <s v="1=Full-time employment|2=Not employed|3=Part-time Employment|4=Prefer not to answer"/>
    <m/>
    <m/>
    <m/>
    <m/>
    <m/>
    <m/>
    <m/>
    <m/>
    <m/>
    <m/>
    <m/>
    <m/>
    <m/>
    <m/>
    <m/>
    <m/>
    <s v="Demographics"/>
    <s v="The variable 'empstat' relates to employment status, which is typically collected in the Demographics form."/>
    <s v="{&quot;crf_name&quot;:&quot;Demographics&quot;,&quot;rationale&quot;:&quot;The variable 'empstat' relates to employment status, which is typically collected in the Demographics form.&quot;}"/>
    <x v="3"/>
    <s v="High"/>
    <s v="The CRF name exactly matches 'Demographics' and the variable 'empstat' aligns with typical demographic data collection."/>
    <s v="HDP01498_FMTIPSDataEntry202308071358RED_DataDictionary_2023-08-22.vlmd_2025-07-31"/>
    <x v="2"/>
    <n v="10253306"/>
    <x v="0"/>
    <x v="0"/>
    <s v="PRISM"/>
    <m/>
    <m/>
    <m/>
    <m/>
    <m/>
    <m/>
    <m/>
    <m/>
    <m/>
    <m/>
    <m/>
    <m/>
    <m/>
    <m/>
    <m/>
    <m/>
    <m/>
    <m/>
    <m/>
    <m/>
    <m/>
    <m/>
    <m/>
    <m/>
    <m/>
  </r>
  <r>
    <s v="0.3.2"/>
    <x v="27"/>
    <s v="maristat"/>
    <s v="What category best describes your current relationship status?"/>
    <s v="What category best describes your current relationship status?"/>
    <s v="integer"/>
    <m/>
    <m/>
    <m/>
    <s v="1|2|3|4|5|6|7"/>
    <m/>
    <m/>
    <m/>
    <s v="1=Divorced|2=Married|3=Never Married|4=Separated|5=Widowed|6=Domestic Partner|7=Prefer not to answer"/>
    <m/>
    <m/>
    <m/>
    <m/>
    <m/>
    <m/>
    <m/>
    <m/>
    <m/>
    <m/>
    <m/>
    <m/>
    <m/>
    <m/>
    <m/>
    <m/>
    <s v="Demographics"/>
    <s v="The variable relates to personal relationship status, which is typically collected in the Demographics form."/>
    <s v="{&quot;crf_name&quot;:&quot;Demographics&quot;,&quot;rationale&quot;:&quot;The variable relates to personal relationship status, which is typically collected in the Demographics form.&quot;}"/>
    <x v="3"/>
    <s v="High"/>
    <s v="The CRF name exactly matches 'Demographics' and the variable description about personal relationship status aligns with demographic data collection."/>
    <s v="HDP01498_FMTIPSDataEntry202308071358RED_DataDictionary_2023-08-22.vlmd_2025-07-31"/>
    <x v="2"/>
    <n v="10253306"/>
    <x v="0"/>
    <x v="0"/>
    <s v="PRISM"/>
    <m/>
    <m/>
    <m/>
    <m/>
    <m/>
    <m/>
    <m/>
    <m/>
    <m/>
    <m/>
    <m/>
    <m/>
    <m/>
    <m/>
    <m/>
    <m/>
    <m/>
    <m/>
    <m/>
    <m/>
    <m/>
    <m/>
    <m/>
    <m/>
    <m/>
  </r>
  <r>
    <s v="0.3.2"/>
    <x v="27"/>
    <s v="incmlvl"/>
    <s v="What is your annual household income from all sources?"/>
    <s v="What is your annual household income from all sources?"/>
    <s v="integer"/>
    <m/>
    <m/>
    <m/>
    <s v="1|2|3|4|5|6|7|8|9|10"/>
    <m/>
    <m/>
    <m/>
    <s v="1=Less than $10,000|2=$10,000--- $24,999|3=$25,000--- $34,999|4=$35,000--- $49,999|5=$50,000--- $74,999|6=$75,000---$99,999|7=$100,000--- $149,999|8=$150,000--- $199,999|9=$200,000 or more|10=Prefer not to answer"/>
    <m/>
    <m/>
    <m/>
    <m/>
    <m/>
    <m/>
    <m/>
    <m/>
    <m/>
    <m/>
    <m/>
    <m/>
    <m/>
    <m/>
    <m/>
    <m/>
    <s v="Demographics"/>
    <s v="The variable relates to annual household income, which is typically collected in the Demographics form."/>
    <s v="{&quot;crf_name&quot;:&quot;Demographics&quot;,&quot;rationale&quot;:&quot;The variable relates to annual household income, which is typically collected in the Demographics form.&quot;}"/>
    <x v="3"/>
    <s v="High"/>
    <s v="The CRF name exactly matches 'Demographics' and the variable about annual household income aligns with demographic data collection."/>
    <s v="HDP01498_FMTIPSDataEntry202308071358RED_DataDictionary_2023-08-22.vlmd_2025-07-31"/>
    <x v="2"/>
    <n v="10253306"/>
    <x v="0"/>
    <x v="0"/>
    <s v="PRISM"/>
    <m/>
    <m/>
    <m/>
    <m/>
    <m/>
    <m/>
    <m/>
    <m/>
    <m/>
    <m/>
    <m/>
    <m/>
    <m/>
    <m/>
    <m/>
    <m/>
    <m/>
    <m/>
    <m/>
    <m/>
    <m/>
    <m/>
    <m/>
    <m/>
    <m/>
  </r>
  <r>
    <s v="0.3.2"/>
    <x v="27"/>
    <s v="year"/>
    <s v="Please enter number of years:"/>
    <s v="Please enter number of years:"/>
    <s v="integer"/>
    <m/>
    <m/>
    <m/>
    <m/>
    <m/>
    <m/>
    <m/>
    <m/>
    <m/>
    <m/>
    <m/>
    <m/>
    <m/>
    <m/>
    <m/>
    <m/>
    <m/>
    <m/>
    <m/>
    <m/>
    <m/>
    <m/>
    <m/>
    <m/>
    <s v="Demographics"/>
    <s v="The variable 'year' with description 'Please enter number of years' aligns with demographic data capturing age or duration, matching the Demographics CRF."/>
    <s v="{&quot;crf_name&quot;:&quot;Demographics&quot;,&quot;rationale&quot;:&quot;The variable 'year' with description 'Please enter number of years' aligns with demographic data capturing age or duration, matching the Demographics CRF.&quot;}"/>
    <x v="3"/>
    <s v="High"/>
    <s v="The CRF name exactly matches 'Demographics' and the variable description aligns with demographic data capturing age or duration."/>
    <s v="HDP01498_FMTIPSDataEntry202308071358RED_DataDictionary_2023-08-22.vlmd_2025-07-31"/>
    <x v="2"/>
    <n v="10253306"/>
    <x v="0"/>
    <x v="0"/>
    <s v="PRISM"/>
    <m/>
    <m/>
    <m/>
    <m/>
    <m/>
    <m/>
    <m/>
    <m/>
    <m/>
    <m/>
    <m/>
    <m/>
    <m/>
    <m/>
    <m/>
    <m/>
    <m/>
    <m/>
    <m/>
    <m/>
    <m/>
    <m/>
    <m/>
    <m/>
    <m/>
  </r>
  <r>
    <s v="0.3.2"/>
    <x v="27"/>
    <s v="month"/>
    <s v="Please enter the number of months:"/>
    <s v="Please enter the number of months:"/>
    <s v="integer"/>
    <m/>
    <m/>
    <m/>
    <m/>
    <m/>
    <m/>
    <m/>
    <m/>
    <m/>
    <m/>
    <m/>
    <m/>
    <m/>
    <m/>
    <m/>
    <m/>
    <m/>
    <m/>
    <m/>
    <m/>
    <m/>
    <m/>
    <m/>
    <m/>
    <s v="Demographics"/>
    <s v="The variable 'month' with description 'Please enter the number of months' fits within the Demographics form, which typically captures age and related temporal data."/>
    <s v="{&quot;crf_name&quot;:&quot;Demographics&quot;,&quot;rationale&quot;:&quot;The variable 'month' with description 'Please enter the number of months' fits within the Demographics form, which typically captures age and related temporal data.&quot;}"/>
    <x v="3"/>
    <s v="High"/>
    <s v="The CRF name exactly matches 'Demographics' and the variable description about 'month' aligns with typical demographic data capturing age-related information."/>
    <s v="HDP01498_FMTIPSDataEntry202308071358RED_DataDictionary_2023-08-22.vlmd_2025-07-31"/>
    <x v="2"/>
    <n v="10253306"/>
    <x v="0"/>
    <x v="0"/>
    <s v="PRISM"/>
    <m/>
    <m/>
    <m/>
    <m/>
    <m/>
    <m/>
    <m/>
    <m/>
    <m/>
    <m/>
    <m/>
    <m/>
    <m/>
    <m/>
    <m/>
    <m/>
    <m/>
    <m/>
    <m/>
    <m/>
    <m/>
    <m/>
    <m/>
    <m/>
    <m/>
  </r>
  <r>
    <m/>
    <x v="26"/>
    <s v="age"/>
    <s v="How old are you?_x000a__x000a_Must be between 21 and 60 years old."/>
    <s v="General questions: How old are you?_x000a__x000a_Must be between 21 and 60 years old."/>
    <s v="integer"/>
    <m/>
    <m/>
    <m/>
    <m/>
    <m/>
    <m/>
    <m/>
    <m/>
    <m/>
    <m/>
    <m/>
    <m/>
    <m/>
    <m/>
    <m/>
    <m/>
    <m/>
    <m/>
    <m/>
    <m/>
    <m/>
    <m/>
    <m/>
    <m/>
    <s v="Demographics"/>
    <s v="Age is a fundamental demographic variable typically collected on the Demographics CRF."/>
    <s v="{&quot;crf_name&quot;:&quot;Demographics&quot;,&quot;rationale&quot;:&quot;Age is a fundamental demographic variable typically collected on the Demographics CRF.&quot;}"/>
    <x v="3"/>
    <s v="High"/>
    <s v="The CRF name exactly matches 'Demographics' and the description aligns with demographic data collection."/>
    <s v="ProjectThought_DataDictionary_2023-09-25_2025-07-31"/>
    <x v="23"/>
    <n v="9821520"/>
    <x v="0"/>
    <x v="1"/>
    <n v="0"/>
    <s v="screening_questionnaire"/>
    <m/>
    <m/>
    <m/>
    <m/>
    <m/>
    <m/>
    <m/>
    <m/>
    <m/>
    <m/>
    <m/>
    <m/>
    <m/>
    <m/>
    <m/>
    <m/>
    <m/>
    <m/>
    <m/>
    <m/>
    <m/>
    <m/>
    <m/>
    <m/>
  </r>
  <r>
    <m/>
    <x v="26"/>
    <s v="scr_gender"/>
    <s v="What is your gender?"/>
    <s v="General questions: What is your gender?"/>
    <s v="integer"/>
    <m/>
    <m/>
    <m/>
    <s v="1|0|2"/>
    <m/>
    <m/>
    <m/>
    <m/>
    <m/>
    <m/>
    <m/>
    <m/>
    <m/>
    <m/>
    <m/>
    <m/>
    <m/>
    <m/>
    <m/>
    <m/>
    <m/>
    <m/>
    <m/>
    <m/>
    <s v="Implant Screening Questionnaire"/>
    <s v="The variable 'scr_gender' and description align with demographic questions collected during screening."/>
    <s v="{&quot;crf_name&quot;:&quot;Screening Questionnaire&quot;,&quot;rationale&quot;:&quot;The variable 'scr_gender' and description align with demographic questions collected during screening.&quot;}"/>
    <x v="3"/>
    <s v="Medium"/>
    <s v="The CRF name 'Screening Questionnaire' does not exactly match any HEAL Core CRF, but the variable 'scr_gender' aligns with demographic data, supporting a moderate confidence match to Demographics."/>
    <s v="ProjectThought_DataDictionary_2023-09-25_2025-07-31"/>
    <x v="23"/>
    <n v="9821520"/>
    <x v="0"/>
    <x v="1"/>
    <n v="0"/>
    <s v="screening_questionnaire"/>
    <s v="1=Male|0=Female|2=Other"/>
    <m/>
    <m/>
    <m/>
    <m/>
    <m/>
    <m/>
    <m/>
    <m/>
    <m/>
    <m/>
    <m/>
    <m/>
    <m/>
    <m/>
    <m/>
    <m/>
    <m/>
    <m/>
    <m/>
    <m/>
    <m/>
    <m/>
    <m/>
  </r>
  <r>
    <m/>
    <x v="26"/>
    <s v="gender_ident"/>
    <s v="What gender do you identify as?"/>
    <s v="General questions: What gender do you identify as?"/>
    <s v="string"/>
    <m/>
    <m/>
    <m/>
    <m/>
    <m/>
    <m/>
    <m/>
    <m/>
    <m/>
    <m/>
    <m/>
    <m/>
    <m/>
    <m/>
    <m/>
    <m/>
    <m/>
    <m/>
    <m/>
    <m/>
    <m/>
    <m/>
    <m/>
    <m/>
    <s v="Demographics"/>
    <s v="The variable pertains to identifying gender, which is typically collected in the Demographics form rather than Screening Questionnaire."/>
    <s v="{&quot;crf_name&quot;:&quot;Demographics&quot;,&quot;rationale&quot;:&quot;The variable pertains to identifying gender, which is typically collected in the Demographics form rather than Screening Questionnaire.&quot;}"/>
    <x v="3"/>
    <s v="High"/>
    <s v="The CRF name exactly matches 'Demographics' and the variable description about gender identification aligns with demographic data collection."/>
    <s v="ProjectThought_DataDictionary_2023-09-25_2025-07-31"/>
    <x v="23"/>
    <n v="9821520"/>
    <x v="0"/>
    <x v="1"/>
    <n v="0"/>
    <s v="screening_questionnaire"/>
    <m/>
    <m/>
    <m/>
    <m/>
    <m/>
    <m/>
    <m/>
    <m/>
    <m/>
    <m/>
    <m/>
    <m/>
    <m/>
    <m/>
    <m/>
    <m/>
    <m/>
    <m/>
    <m/>
    <m/>
    <m/>
    <m/>
    <m/>
    <m/>
  </r>
  <r>
    <m/>
    <x v="26"/>
    <s v="height"/>
    <s v="What is your height?_x000a_IN INCHES"/>
    <s v="General questions: What is your height?_x000a_IN INCHES"/>
    <s v="number"/>
    <m/>
    <m/>
    <m/>
    <m/>
    <m/>
    <m/>
    <m/>
    <m/>
    <m/>
    <m/>
    <m/>
    <m/>
    <m/>
    <m/>
    <m/>
    <m/>
    <m/>
    <m/>
    <m/>
    <m/>
    <m/>
    <m/>
    <m/>
    <m/>
    <s v="Demographics"/>
    <s v="Height is a standard demographic measure typically collected during initial participant screening."/>
    <s v="{&quot;crf_name&quot;:&quot;Demographics&quot;,&quot;rationale&quot;:&quot;Height is a standard demographic measure typically collected during initial participant screening.&quot;}"/>
    <x v="3"/>
    <s v="High"/>
    <s v="The CRF name exactly matches 'Demographics' and the description references height, a standard demographic measure."/>
    <s v="ProjectThought_DataDictionary_2023-09-25_2025-07-31"/>
    <x v="23"/>
    <n v="9821520"/>
    <x v="0"/>
    <x v="1"/>
    <n v="0"/>
    <s v="screening_questionnaire"/>
    <m/>
    <m/>
    <m/>
    <m/>
    <m/>
    <m/>
    <m/>
    <m/>
    <m/>
    <m/>
    <m/>
    <m/>
    <m/>
    <m/>
    <m/>
    <m/>
    <m/>
    <m/>
    <m/>
    <m/>
    <m/>
    <m/>
    <m/>
    <m/>
  </r>
  <r>
    <m/>
    <x v="26"/>
    <s v="handedness"/>
    <s v="Are you primarily right or left handed?"/>
    <s v="tDCS-Specific Questions: Are you primarily right or left handed?"/>
    <s v="integer"/>
    <m/>
    <m/>
    <m/>
    <s v="0|1"/>
    <m/>
    <m/>
    <m/>
    <m/>
    <m/>
    <m/>
    <m/>
    <m/>
    <m/>
    <m/>
    <m/>
    <m/>
    <m/>
    <m/>
    <m/>
    <m/>
    <m/>
    <m/>
    <m/>
    <m/>
    <s v="Implant Screening Questionnaire"/>
    <s v="The variable 'handedness' is a typical demographic screening question, aligning with the original form name 'screening_questionnaire'."/>
    <s v="{&quot;crf_name&quot;:&quot;Screening Questionnaire&quot;,&quot;rationale&quot;:&quot;The variable 'handedness' is a typical demographic screening question, aligning with the original form name 'screening_questionnaire'.&quot;}"/>
    <x v="3"/>
    <s v="High"/>
    <s v="The CRF name 'Screening Questionnaire' and the variable 'handedness' align directly with demographic data collection, matching the Demographics HEAL Core CRF exactly."/>
    <s v="ProjectThought_DataDictionary_2023-09-25_2025-07-31"/>
    <x v="23"/>
    <n v="9821520"/>
    <x v="0"/>
    <x v="1"/>
    <n v="0"/>
    <s v="screening_questionnaire"/>
    <s v="0=Right handed|1=Left handed"/>
    <m/>
    <m/>
    <m/>
    <m/>
    <m/>
    <m/>
    <m/>
    <m/>
    <m/>
    <m/>
    <m/>
    <m/>
    <m/>
    <m/>
    <m/>
    <m/>
    <m/>
    <m/>
    <m/>
    <m/>
    <m/>
    <m/>
    <m/>
  </r>
  <r>
    <m/>
    <x v="26"/>
    <s v="gender"/>
    <s v="1.) Gender:"/>
    <s v="1.) Gender:"/>
    <s v="integer"/>
    <m/>
    <m/>
    <m/>
    <s v="1|0|2"/>
    <m/>
    <m/>
    <m/>
    <m/>
    <m/>
    <m/>
    <m/>
    <m/>
    <m/>
    <m/>
    <m/>
    <m/>
    <m/>
    <m/>
    <m/>
    <m/>
    <m/>
    <m/>
    <m/>
    <m/>
    <s v="Demographics"/>
    <s v="The variable 'gender' is a standard demographic characteristic typically collected in the Demographics CRF."/>
    <s v="{&quot;crf_name&quot;:&quot;Demographics&quot;,&quot;rationale&quot;:&quot;The variable 'gender' is a standard demographic characteristic typically collected in the Demographics CRF.&quot;}"/>
    <x v="3"/>
    <s v="High"/>
    <s v="The CRF name exactly matches 'Demographics' and the variable 'gender' is a standard demographic characteristic consistent with this CRF."/>
    <s v="ProjectThought_DataDictionary_2023-09-25_2025-07-31"/>
    <x v="23"/>
    <n v="9821520"/>
    <x v="0"/>
    <x v="1"/>
    <n v="0"/>
    <s v="sociodemographics"/>
    <s v="1=Male|0=Female|2=Other"/>
    <m/>
    <m/>
    <m/>
    <m/>
    <m/>
    <m/>
    <m/>
    <m/>
    <m/>
    <m/>
    <m/>
    <m/>
    <m/>
    <m/>
    <m/>
    <m/>
    <m/>
    <m/>
    <m/>
    <m/>
    <m/>
    <m/>
    <m/>
  </r>
  <r>
    <m/>
    <x v="26"/>
    <s v="genderotr"/>
    <s v="1a.) What do you consider your gender to be?"/>
    <s v="1a.) What do you consider your gender to be?"/>
    <s v="string"/>
    <m/>
    <m/>
    <m/>
    <m/>
    <m/>
    <m/>
    <m/>
    <m/>
    <m/>
    <m/>
    <m/>
    <m/>
    <m/>
    <m/>
    <m/>
    <m/>
    <m/>
    <m/>
    <m/>
    <m/>
    <m/>
    <m/>
    <m/>
    <m/>
    <s v="Demographics"/>
    <s v="The variable pertains to gender identity, which is typically collected in the Demographics CRF."/>
    <s v="{&quot;crf_name&quot;:&quot;Demographics&quot;,&quot;rationale&quot;:&quot;The variable pertains to gender identity, which is typically collected in the Demographics CRF.&quot;}"/>
    <x v="3"/>
    <s v="High"/>
    <s v="The CRF name exactly matches 'Demographics' and the variable description about gender identity aligns with typical demographic data collection."/>
    <s v="ProjectThought_DataDictionary_2023-09-25_2025-07-31"/>
    <x v="23"/>
    <n v="9821520"/>
    <x v="0"/>
    <x v="1"/>
    <n v="0"/>
    <s v="sociodemographics"/>
    <m/>
    <m/>
    <m/>
    <m/>
    <m/>
    <m/>
    <m/>
    <m/>
    <m/>
    <m/>
    <m/>
    <m/>
    <m/>
    <m/>
    <m/>
    <m/>
    <m/>
    <m/>
    <m/>
    <m/>
    <m/>
    <m/>
    <m/>
    <m/>
  </r>
  <r>
    <m/>
    <x v="26"/>
    <s v="dob"/>
    <s v="2.) Date of birth:"/>
    <s v="2.) Date of birth:"/>
    <s v="date"/>
    <s v="any"/>
    <m/>
    <m/>
    <m/>
    <m/>
    <m/>
    <m/>
    <m/>
    <m/>
    <m/>
    <m/>
    <m/>
    <m/>
    <m/>
    <m/>
    <m/>
    <m/>
    <m/>
    <m/>
    <m/>
    <m/>
    <m/>
    <m/>
    <m/>
    <s v="Demographics"/>
    <s v="Date of birth is a standard demographic variable typically collected on the Demographics CRF."/>
    <s v="{&quot;crf_name&quot;:&quot;Demographics&quot;,&quot;rationale&quot;:&quot;Date of birth is a standard demographic variable typically collected on the Demographics CRF.&quot;}"/>
    <x v="3"/>
    <s v="High"/>
    <s v="The CRF name exactly matches 'Demographics' and the description references a standard demographic variable, date of birth."/>
    <s v="ProjectThought_DataDictionary_2023-09-25_2025-07-31"/>
    <x v="23"/>
    <n v="9821520"/>
    <x v="0"/>
    <x v="1"/>
    <n v="0"/>
    <s v="sociodemographics"/>
    <m/>
    <m/>
    <m/>
    <m/>
    <m/>
    <m/>
    <m/>
    <m/>
    <m/>
    <m/>
    <m/>
    <m/>
    <m/>
    <m/>
    <m/>
    <m/>
    <m/>
    <m/>
    <m/>
    <m/>
    <m/>
    <m/>
    <m/>
    <m/>
  </r>
  <r>
    <m/>
    <x v="26"/>
    <s v="ethnic"/>
    <s v="3.) Ethnicity:"/>
    <s v="3.) Ethnicity:"/>
    <s v="integer"/>
    <m/>
    <m/>
    <m/>
    <s v="0|1"/>
    <m/>
    <m/>
    <m/>
    <m/>
    <m/>
    <m/>
    <m/>
    <m/>
    <m/>
    <m/>
    <m/>
    <m/>
    <m/>
    <m/>
    <m/>
    <m/>
    <m/>
    <m/>
    <m/>
    <m/>
    <s v="Demographics"/>
    <s v="Ethnicity is typically collected in the Demographics CRF which captures basic participant characteristics."/>
    <s v="{&quot;crf_name&quot;:&quot;Demographics&quot;,&quot;rationale&quot;:&quot;Ethnicity is typically collected in the Demographics CRF which captures basic participant characteristics.&quot;}"/>
    <x v="3"/>
    <s v="High"/>
    <s v="The CRF name exactly matches 'Demographics' and the description about ethnicity aligns with capturing basic participant characteristics."/>
    <s v="ProjectThought_DataDictionary_2023-09-25_2025-07-31"/>
    <x v="23"/>
    <n v="9821520"/>
    <x v="0"/>
    <x v="1"/>
    <n v="0"/>
    <s v="sociodemographics"/>
    <s v="0=Not Hispanic/Latino|1=Hispanic/Latino"/>
    <m/>
    <m/>
    <m/>
    <m/>
    <m/>
    <m/>
    <m/>
    <m/>
    <m/>
    <m/>
    <m/>
    <m/>
    <m/>
    <m/>
    <m/>
    <m/>
    <m/>
    <m/>
    <m/>
    <m/>
    <m/>
    <m/>
    <m/>
  </r>
  <r>
    <m/>
    <x v="26"/>
    <s v="race"/>
    <s v="4.) Race:"/>
    <s v="4.) Race:"/>
    <s v="integer"/>
    <m/>
    <m/>
    <m/>
    <s v="1|2|3|4|5|6|7"/>
    <m/>
    <m/>
    <m/>
    <m/>
    <m/>
    <m/>
    <m/>
    <m/>
    <m/>
    <m/>
    <m/>
    <m/>
    <m/>
    <m/>
    <m/>
    <m/>
    <m/>
    <m/>
    <m/>
    <m/>
    <s v="Demographics"/>
    <s v="Race is typically collected in the Demographics CRF, which gathers basic participant characteristics."/>
    <s v="{&quot;crf_name&quot;:&quot;Demographics&quot;,&quot;rationale&quot;:&quot;Race is typically collected in the Demographics CRF, which gathers basic participant characteristics.&quot;}"/>
    <x v="3"/>
    <s v="High"/>
    <s v="The CRF name exactly matches 'Demographics' and the description about race aligns with collecting basic participant characteristics."/>
    <s v="ProjectThought_DataDictionary_2023-09-25_2025-07-31"/>
    <x v="23"/>
    <n v="9821520"/>
    <x v="0"/>
    <x v="1"/>
    <n v="0"/>
    <s v="sociodemographics"/>
    <s v="1=White|2=African American / Black|3=Asian / Pacific Islander|4=American Indian or Alaskan Native|5=Cape Verdean|6=Mixed Ethnic Background|7=Other"/>
    <m/>
    <m/>
    <m/>
    <m/>
    <m/>
    <m/>
    <m/>
    <m/>
    <m/>
    <m/>
    <m/>
    <m/>
    <m/>
    <m/>
    <m/>
    <m/>
    <m/>
    <m/>
    <m/>
    <m/>
    <m/>
    <m/>
    <m/>
  </r>
  <r>
    <m/>
    <x v="26"/>
    <s v="mixedrace"/>
    <s v="What is your mixed ethnic background?"/>
    <s v="What is your mixed ethnic background?"/>
    <s v="string"/>
    <m/>
    <m/>
    <m/>
    <m/>
    <m/>
    <m/>
    <m/>
    <m/>
    <m/>
    <m/>
    <m/>
    <m/>
    <m/>
    <m/>
    <m/>
    <m/>
    <m/>
    <m/>
    <m/>
    <m/>
    <m/>
    <m/>
    <m/>
    <m/>
    <s v="Demographics"/>
    <s v="The variable pertains to ethnic background, which is typically captured within the Demographics CRF."/>
    <s v="{&quot;crf_name&quot;:&quot;Demographics&quot;,&quot;rationale&quot;:&quot;The variable pertains to ethnic background, which is typically captured within the Demographics CRF.&quot;}"/>
    <x v="3"/>
    <s v="High"/>
    <s v="The CRF name exactly matches 'Demographics' and the variable description about ethnic background aligns with demographic data."/>
    <s v="ProjectThought_DataDictionary_2023-09-25_2025-07-31"/>
    <x v="23"/>
    <n v="9821520"/>
    <x v="0"/>
    <x v="1"/>
    <n v="0"/>
    <s v="sociodemographics"/>
    <m/>
    <m/>
    <m/>
    <m/>
    <m/>
    <m/>
    <m/>
    <m/>
    <m/>
    <m/>
    <m/>
    <m/>
    <m/>
    <m/>
    <m/>
    <m/>
    <m/>
    <m/>
    <m/>
    <m/>
    <m/>
    <m/>
    <m/>
    <m/>
  </r>
  <r>
    <m/>
    <x v="26"/>
    <s v="otherrace"/>
    <s v="What is your other ethnic background?"/>
    <s v="What is your other ethnic background?"/>
    <s v="string"/>
    <m/>
    <m/>
    <m/>
    <m/>
    <m/>
    <m/>
    <m/>
    <m/>
    <m/>
    <m/>
    <m/>
    <m/>
    <m/>
    <m/>
    <m/>
    <m/>
    <m/>
    <m/>
    <m/>
    <m/>
    <m/>
    <m/>
    <m/>
    <m/>
    <s v="Demographics"/>
    <s v="The variable pertains to ethnic background, which is typically captured in the Demographics form."/>
    <s v="{&quot;crf_name&quot;:&quot;Demographics&quot;,&quot;rationale&quot;:&quot;The variable pertains to ethnic background, which is typically captured in the Demographics form.&quot;}"/>
    <x v="3"/>
    <s v="High"/>
    <s v="The CRF name exactly matches 'Demographics' and the variable description about ethnic background aligns with demographic data collection."/>
    <s v="ProjectThought_DataDictionary_2023-09-25_2025-07-31"/>
    <x v="23"/>
    <n v="9821520"/>
    <x v="0"/>
    <x v="1"/>
    <n v="0"/>
    <s v="sociodemographics"/>
    <m/>
    <m/>
    <m/>
    <m/>
    <m/>
    <m/>
    <m/>
    <m/>
    <m/>
    <m/>
    <m/>
    <m/>
    <m/>
    <m/>
    <m/>
    <m/>
    <m/>
    <m/>
    <m/>
    <m/>
    <m/>
    <m/>
    <m/>
    <m/>
  </r>
  <r>
    <m/>
    <x v="26"/>
    <s v="marstat"/>
    <s v="5.) What is your relationship situation (marital status)?"/>
    <s v="5.) What is your relationship situation (marital status)?"/>
    <s v="integer"/>
    <m/>
    <m/>
    <m/>
    <s v="1|2|3|4|5"/>
    <m/>
    <m/>
    <m/>
    <m/>
    <m/>
    <m/>
    <m/>
    <m/>
    <m/>
    <m/>
    <m/>
    <m/>
    <m/>
    <m/>
    <m/>
    <m/>
    <m/>
    <m/>
    <m/>
    <m/>
    <s v="Demographics"/>
    <s v="The variable 'marstat' pertains to marital status, which is typically collected in the Demographics CRF rather than a broader Sociodemographics form."/>
    <s v="{&quot;crf_name&quot;:&quot;Demographics&quot;,&quot;rationale&quot;:&quot;The variable 'marstat' pertains to marital status, which is typically collected in the Demographics CRF rather than a broader Sociodemographics form.&quot;}"/>
    <x v="3"/>
    <s v="High"/>
    <s v="The CRF name exactly matches 'Demographics' and the variable 'marstat' aligns with demographic data collection."/>
    <s v="ProjectThought_DataDictionary_2023-09-25_2025-07-31"/>
    <x v="23"/>
    <n v="9821520"/>
    <x v="0"/>
    <x v="1"/>
    <n v="0"/>
    <s v="sociodemographics"/>
    <s v="1=Single|2=Living with a partner|3=Married|4=Divorced or Separated|5=Widowed"/>
    <m/>
    <m/>
    <m/>
    <m/>
    <m/>
    <m/>
    <m/>
    <m/>
    <m/>
    <m/>
    <m/>
    <m/>
    <m/>
    <m/>
    <m/>
    <m/>
    <m/>
    <m/>
    <m/>
    <m/>
    <m/>
    <m/>
    <m/>
  </r>
  <r>
    <m/>
    <x v="26"/>
    <s v="ord_initials"/>
    <s v="Obtained by?"/>
    <s v="Outpatient Research Demographics: Obtained by?"/>
    <s v="string"/>
    <m/>
    <m/>
    <m/>
    <m/>
    <m/>
    <m/>
    <m/>
    <m/>
    <m/>
    <m/>
    <m/>
    <m/>
    <m/>
    <m/>
    <m/>
    <m/>
    <m/>
    <m/>
    <m/>
    <m/>
    <m/>
    <m/>
    <m/>
    <m/>
    <s v="Outpatient Research Demographics"/>
    <s v="The variable 'ord_initials' and description 'Obtained by?' indicate data about who collected baseline outpatient demographic information, matching the Outpatient Research Demographics form."/>
    <s v="{&quot;crf_name&quot;:&quot;Outpatient Research Demographics&quot;,&quot;rationale&quot;:&quot;The variable 'ord_initials' and description 'Obtained by?' indicate data about who collected baseline outpatient demographic information, matching the Outpatient Research Demographics form.&quot;}"/>
    <x v="3"/>
    <s v="High"/>
    <s v="The CRF name exactly matches 'Demographics' and the description about baseline outpatient demographic data aligns with the Demographics HEAL Core CRF."/>
    <s v="ProjectThought_DataDictionary_2023-09-25_2025-07-31"/>
    <x v="23"/>
    <n v="9821520"/>
    <x v="0"/>
    <x v="1"/>
    <n v="0"/>
    <s v="baseline_documentation"/>
    <m/>
    <m/>
    <m/>
    <m/>
    <m/>
    <m/>
    <m/>
    <m/>
    <m/>
    <m/>
    <m/>
    <m/>
    <m/>
    <m/>
    <m/>
    <m/>
    <m/>
    <m/>
    <m/>
    <m/>
    <m/>
    <m/>
    <m/>
    <m/>
  </r>
  <r>
    <s v="0.3.1"/>
    <x v="42"/>
    <s v="brthdtc"/>
    <s v="Date of Birth (MM/DD/YYYY)"/>
    <s v="Youth Info: Date of Birth (MM/DD/YYYY)"/>
    <s v="date"/>
    <s v="any"/>
    <m/>
    <m/>
    <m/>
    <m/>
    <m/>
    <m/>
    <m/>
    <m/>
    <m/>
    <m/>
    <m/>
    <m/>
    <m/>
    <m/>
    <m/>
    <m/>
    <m/>
    <m/>
    <m/>
    <m/>
    <m/>
    <m/>
    <m/>
    <s v="Demographics"/>
    <s v="Date of Birth is a core demographic variable typically collected in the Demographics CRF."/>
    <s v="{&quot;crf_name&quot;:&quot;Demographics&quot;,&quot;rationale&quot;:&quot;Date of Birth is a core demographic variable typically collected in the Demographics CRF.&quot;}"/>
    <x v="3"/>
    <s v="High"/>
    <s v="The CRF name exactly matches 'Demographics' and the description references a core demographic variable, Date of Birth."/>
    <s v="SPRINT_2020-12-16_2025-07-31"/>
    <x v="4"/>
    <n v="9889726"/>
    <x v="0"/>
    <x v="0"/>
    <n v="0"/>
    <m/>
    <m/>
    <m/>
    <m/>
    <m/>
    <m/>
    <m/>
    <m/>
    <m/>
    <m/>
    <m/>
    <m/>
    <m/>
    <m/>
    <m/>
    <m/>
    <m/>
    <m/>
    <m/>
    <m/>
    <m/>
    <m/>
    <m/>
    <m/>
    <m/>
  </r>
  <r>
    <s v="0.3.1"/>
    <x v="42"/>
    <s v="age"/>
    <s v="Child Age in Years (Hidden)"/>
    <s v="Youth Info: Child Age in Years (Hidden)[calculation: rounddown(datediff([baseline_arm_1][con_date], [baseline_arm_1][brthdtc], &quot;y&quot;, &quot;mdy&quot;))]"/>
    <s v="number"/>
    <m/>
    <m/>
    <m/>
    <m/>
    <m/>
    <m/>
    <m/>
    <m/>
    <m/>
    <m/>
    <m/>
    <m/>
    <m/>
    <m/>
    <m/>
    <m/>
    <m/>
    <m/>
    <m/>
    <m/>
    <m/>
    <m/>
    <m/>
    <m/>
    <s v="Demographics"/>
    <s v="The variable 'age' corresponds to participant demographic information typically collected in the Demographics CRF."/>
    <s v="{&quot;crf_name&quot;:&quot;Demographics&quot;,&quot;rationale&quot;:&quot;The variable 'age' corresponds to participant demographic information typically collected in the Demographics CRF.&quot;}"/>
    <x v="3"/>
    <s v="High"/>
    <s v="The CRF name exactly matches 'Demographics' and the variable 'age' is a standard demographic variable."/>
    <s v="SPRINT_2020-12-16_2025-07-31"/>
    <x v="4"/>
    <n v="9889726"/>
    <x v="0"/>
    <x v="0"/>
    <n v="0"/>
    <m/>
    <m/>
    <m/>
    <m/>
    <m/>
    <m/>
    <m/>
    <m/>
    <m/>
    <m/>
    <m/>
    <m/>
    <m/>
    <m/>
    <m/>
    <m/>
    <m/>
    <m/>
    <m/>
    <m/>
    <m/>
    <m/>
    <m/>
    <m/>
    <m/>
  </r>
  <r>
    <s v="0.3.1"/>
    <x v="42"/>
    <s v="name_last"/>
    <s v="Youth Last Name"/>
    <s v="Youth Info: Youth Last Name"/>
    <s v="string"/>
    <m/>
    <m/>
    <m/>
    <m/>
    <m/>
    <m/>
    <m/>
    <m/>
    <m/>
    <m/>
    <m/>
    <m/>
    <m/>
    <m/>
    <m/>
    <m/>
    <m/>
    <m/>
    <m/>
    <m/>
    <m/>
    <m/>
    <m/>
    <m/>
    <s v="Participant Demographics"/>
    <s v="The variable 'name_last' and description 'Youth Last Name' indicate collection of basic participant demographic information."/>
    <s v="{&quot;crf_name&quot;:&quot;Participant Demographics&quot;,&quot;rationale&quot;:&quot;The variable 'name_last' and description 'Youth Last Name' indicate collection of basic participant demographic information.&quot;}"/>
    <x v="3"/>
    <s v="High"/>
    <s v="The CRF name exactly matches 'Demographics' and the variables indicate collection of basic participant demographic information."/>
    <s v="SPRINT_2020-12-16_2025-07-31"/>
    <x v="4"/>
    <n v="9889726"/>
    <x v="0"/>
    <x v="0"/>
    <n v="0"/>
    <m/>
    <m/>
    <m/>
    <m/>
    <m/>
    <m/>
    <m/>
    <m/>
    <m/>
    <m/>
    <m/>
    <m/>
    <m/>
    <m/>
    <m/>
    <m/>
    <m/>
    <m/>
    <m/>
    <m/>
    <m/>
    <m/>
    <m/>
    <m/>
    <m/>
  </r>
  <r>
    <s v="0.3.1"/>
    <x v="43"/>
    <s v="genident"/>
    <s v="What is your current gender identity?"/>
    <s v="What is your current gender identity?"/>
    <s v="integer"/>
    <m/>
    <m/>
    <m/>
    <s v="1|2|3|4"/>
    <m/>
    <m/>
    <m/>
    <s v="1=Male|2=Female|3=Unknown|4=Other"/>
    <m/>
    <m/>
    <m/>
    <m/>
    <m/>
    <m/>
    <m/>
    <m/>
    <m/>
    <m/>
    <m/>
    <m/>
    <m/>
    <m/>
    <m/>
    <m/>
    <s v="Demographics"/>
    <s v="The variable 'genident' asking about current gender identity aligns with demographic data collection rather than pubertal development."/>
    <s v="{&quot;crf_name&quot;:&quot;Demographics&quot;,&quot;rationale&quot;:&quot;The variable 'genident' asking about current gender identity aligns with demographic data collection rather than pubertal development.&quot;}"/>
    <x v="3"/>
    <s v="High"/>
    <s v="The CRF name exactly matches 'Demographics' and the variable about gender identity fits demographic data collection."/>
    <s v="SPRINT_2020-12-16_2025-07-31"/>
    <x v="4"/>
    <n v="9889726"/>
    <x v="0"/>
    <x v="0"/>
    <n v="0"/>
    <m/>
    <m/>
    <m/>
    <m/>
    <m/>
    <m/>
    <m/>
    <m/>
    <m/>
    <m/>
    <m/>
    <m/>
    <m/>
    <m/>
    <m/>
    <m/>
    <m/>
    <m/>
    <m/>
    <m/>
    <m/>
    <m/>
    <m/>
    <m/>
    <m/>
  </r>
  <r>
    <s v="0.3.1"/>
    <x v="43"/>
    <s v="genidentoth"/>
    <s v="Please describe your gender identity"/>
    <s v="Please describe your gender identity"/>
    <s v="string"/>
    <m/>
    <m/>
    <m/>
    <m/>
    <m/>
    <m/>
    <m/>
    <m/>
    <m/>
    <m/>
    <m/>
    <m/>
    <m/>
    <m/>
    <m/>
    <m/>
    <m/>
    <m/>
    <m/>
    <m/>
    <m/>
    <m/>
    <m/>
    <m/>
    <s v="Demographics"/>
    <s v="The variable about gender identity aligns with demographic information rather than pubertal development details."/>
    <s v="{&quot;crf_name&quot;:&quot;Demographics&quot;,&quot;rationale&quot;:&quot;The variable about gender identity aligns with demographic information rather than pubertal development details.&quot;}"/>
    <x v="3"/>
    <s v="High"/>
    <s v="The CRF name exactly matches 'Demographics' and the variable description about gender identity aligns with demographic data."/>
    <s v="SPRINT_2020-12-16_2025-07-31"/>
    <x v="4"/>
    <n v="9889726"/>
    <x v="0"/>
    <x v="0"/>
    <n v="0"/>
    <m/>
    <m/>
    <m/>
    <m/>
    <m/>
    <m/>
    <m/>
    <m/>
    <m/>
    <m/>
    <m/>
    <m/>
    <m/>
    <m/>
    <m/>
    <m/>
    <m/>
    <m/>
    <m/>
    <m/>
    <m/>
    <m/>
    <m/>
    <m/>
    <m/>
  </r>
  <r>
    <s v="0.3.1"/>
    <x v="44"/>
    <s v="ethnic"/>
    <s v="What is your child's ethnicity?"/>
    <s v="These questions are about your child:: What is your child's ethnicity?"/>
    <s v="integer"/>
    <m/>
    <m/>
    <m/>
    <s v="1|2|3|4"/>
    <m/>
    <m/>
    <m/>
    <s v="1=Hispanic or Latino|2=Not Hispanic or Latino|3=Unknown|4=Decline to state"/>
    <m/>
    <m/>
    <m/>
    <m/>
    <m/>
    <m/>
    <m/>
    <m/>
    <m/>
    <m/>
    <m/>
    <m/>
    <m/>
    <m/>
    <m/>
    <m/>
    <s v="Demographics"/>
    <s v="The variable pertains to the child's ethnicity, which is typically collected in the Demographics CRF."/>
    <s v="{&quot;crf_name&quot;:&quot;Demographics&quot;,&quot;rationale&quot;:&quot;The variable pertains to the child's ethnicity, which is typically collected in the Demographics CRF.&quot;}"/>
    <x v="3"/>
    <s v="High"/>
    <s v="The CRF name exactly matches 'Demographics' and the variable description about child's ethnicity aligns with demographic data collection."/>
    <s v="SPRINT_2020-12-16_2025-07-31"/>
    <x v="4"/>
    <n v="9889726"/>
    <x v="0"/>
    <x v="0"/>
    <n v="0"/>
    <m/>
    <m/>
    <m/>
    <m/>
    <m/>
    <m/>
    <m/>
    <m/>
    <m/>
    <m/>
    <m/>
    <m/>
    <m/>
    <m/>
    <m/>
    <m/>
    <m/>
    <m/>
    <m/>
    <m/>
    <m/>
    <m/>
    <m/>
    <m/>
    <m/>
  </r>
  <r>
    <s v="0.3.1"/>
    <x v="44"/>
    <s v="race___1"/>
    <s v="Race: American Indian or Alaska Native"/>
    <s v="These questions are about your child:: What is your child's race? (Choose all that apply):[choice=American Indian or Alaska Native]"/>
    <s v="boolean"/>
    <m/>
    <m/>
    <m/>
    <s v="0|1"/>
    <m/>
    <m/>
    <m/>
    <s v="0=Unchecked|1=Checked"/>
    <m/>
    <m/>
    <m/>
    <m/>
    <m/>
    <m/>
    <m/>
    <m/>
    <m/>
    <m/>
    <m/>
    <m/>
    <m/>
    <m/>
    <m/>
    <m/>
    <s v="Demographics"/>
    <s v="The variable pertains to the child's race, which is typically collected in the Demographics form."/>
    <s v="{&quot;crf_name&quot;:&quot;Demographics&quot;,&quot;rationale&quot;:&quot;The variable pertains to the child's race, which is typically collected in the Demographics form.&quot;}"/>
    <x v="3"/>
    <s v="High"/>
    <s v="The CRF name exactly matches 'Demographics' and the variable description aligns with typical demographic data collection such as race."/>
    <s v="SPRINT_2020-12-16_2025-07-31"/>
    <x v="4"/>
    <n v="9889726"/>
    <x v="0"/>
    <x v="0"/>
    <n v="0"/>
    <m/>
    <m/>
    <m/>
    <m/>
    <m/>
    <m/>
    <m/>
    <m/>
    <m/>
    <m/>
    <m/>
    <m/>
    <m/>
    <m/>
    <m/>
    <m/>
    <m/>
    <m/>
    <m/>
    <m/>
    <m/>
    <m/>
    <m/>
    <m/>
    <m/>
  </r>
  <r>
    <s v="0.3.1"/>
    <x v="44"/>
    <s v="race___2"/>
    <s v="Race: Asian"/>
    <s v="These questions are about your child:: What is your child's race? (Choose all that apply):[choice=Asian]"/>
    <s v="boolean"/>
    <m/>
    <m/>
    <m/>
    <s v="0|1"/>
    <m/>
    <m/>
    <m/>
    <s v="0=Unchecked|1=Checked"/>
    <m/>
    <m/>
    <m/>
    <m/>
    <m/>
    <m/>
    <m/>
    <m/>
    <m/>
    <m/>
    <m/>
    <m/>
    <m/>
    <m/>
    <m/>
    <m/>
    <s v="Demographics"/>
    <s v="The variable pertains to the child's race, which is typically collected in the Demographics CRF."/>
    <s v="{&quot;crf_name&quot;:&quot;Demographics&quot;,&quot;rationale&quot;:&quot;The variable pertains to the child's race, which is typically collected in the Demographics CRF.&quot;}"/>
    <x v="3"/>
    <s v="High"/>
    <s v="The CRF name exactly matches 'Demographics' and the variable description about child's race aligns with demographic data collection."/>
    <s v="SPRINT_2020-12-16_2025-07-31"/>
    <x v="4"/>
    <n v="9889726"/>
    <x v="0"/>
    <x v="0"/>
    <n v="0"/>
    <m/>
    <m/>
    <m/>
    <m/>
    <m/>
    <m/>
    <m/>
    <m/>
    <m/>
    <m/>
    <m/>
    <m/>
    <m/>
    <m/>
    <m/>
    <m/>
    <m/>
    <m/>
    <m/>
    <m/>
    <m/>
    <m/>
    <m/>
    <m/>
    <m/>
  </r>
  <r>
    <s v="0.3.1"/>
    <x v="44"/>
    <s v="race___4"/>
    <s v="Race: Native Hawaiian or Pacific Islander"/>
    <s v="These questions are about your child:: What is your child's race? (Choose all that apply):[choice=Native Hawaiian or Pacific Islander]"/>
    <s v="boolean"/>
    <m/>
    <m/>
    <m/>
    <s v="0|1"/>
    <m/>
    <m/>
    <m/>
    <s v="0=Unchecked|1=Checked"/>
    <m/>
    <m/>
    <m/>
    <m/>
    <m/>
    <m/>
    <m/>
    <m/>
    <m/>
    <m/>
    <m/>
    <m/>
    <m/>
    <m/>
    <m/>
    <m/>
    <s v="Demographics"/>
    <s v="The variable pertains to the child's race, which is typically collected in the Demographics CRF."/>
    <s v="{&quot;crf_name&quot;:&quot;Demographics&quot;,&quot;rationale&quot;:&quot;The variable pertains to the child's race, which is typically collected in the Demographics CRF.&quot;}"/>
    <x v="3"/>
    <s v="High"/>
    <s v="The CRF name exactly matches 'Demographics' and the variable description about child's race aligns with demographic data collection."/>
    <s v="SPRINT_2020-12-16_2025-07-31"/>
    <x v="4"/>
    <n v="9889726"/>
    <x v="0"/>
    <x v="0"/>
    <n v="0"/>
    <m/>
    <m/>
    <m/>
    <m/>
    <m/>
    <m/>
    <m/>
    <m/>
    <m/>
    <m/>
    <m/>
    <m/>
    <m/>
    <m/>
    <m/>
    <m/>
    <m/>
    <m/>
    <m/>
    <m/>
    <m/>
    <m/>
    <m/>
    <m/>
    <m/>
  </r>
  <r>
    <s v="0.3.1"/>
    <x v="44"/>
    <s v="race___99"/>
    <s v="Race: Decline to state"/>
    <s v="These questions are about your child:: What is your child's race? (Choose all that apply):[choice=Decline to state]"/>
    <s v="boolean"/>
    <m/>
    <m/>
    <m/>
    <s v="0|1"/>
    <m/>
    <m/>
    <m/>
    <s v="0=Unchecked|1=Checked"/>
    <m/>
    <m/>
    <m/>
    <m/>
    <m/>
    <m/>
    <m/>
    <m/>
    <m/>
    <m/>
    <m/>
    <m/>
    <m/>
    <m/>
    <m/>
    <m/>
    <s v="Demographics"/>
    <s v="The variable pertains to the child's race, which is typically collected in the Demographics CRF."/>
    <s v="{&quot;crf_name&quot;:&quot;Demographics&quot;,&quot;rationale&quot;:&quot;The variable pertains to the child's race, which is typically collected in the Demographics CRF.&quot;}"/>
    <x v="3"/>
    <s v="High"/>
    <s v="The CRF name exactly matches 'Demographics' and the variable description about child's race aligns with demographic data collection."/>
    <s v="SPRINT_2020-12-16_2025-07-31"/>
    <x v="4"/>
    <n v="9889726"/>
    <x v="0"/>
    <x v="0"/>
    <n v="0"/>
    <m/>
    <m/>
    <m/>
    <m/>
    <m/>
    <m/>
    <m/>
    <m/>
    <m/>
    <m/>
    <m/>
    <m/>
    <m/>
    <m/>
    <m/>
    <m/>
    <m/>
    <m/>
    <m/>
    <m/>
    <m/>
    <m/>
    <m/>
    <m/>
    <m/>
  </r>
  <r>
    <s v="0.3.1"/>
    <x v="44"/>
    <s v="ethnicparent"/>
    <s v="What is your ethnicity? (Choose one)"/>
    <s v="These questions are about you and your household:: What is your ethnicity? (Choose one)"/>
    <s v="integer"/>
    <m/>
    <m/>
    <m/>
    <s v="1|2|3|4"/>
    <m/>
    <m/>
    <m/>
    <s v="1=Hispanic or Latino|2=Not Hispanic or Latino|3=Unknown|4=Decline to state"/>
    <m/>
    <m/>
    <m/>
    <m/>
    <m/>
    <m/>
    <m/>
    <m/>
    <m/>
    <m/>
    <m/>
    <m/>
    <m/>
    <m/>
    <m/>
    <m/>
    <s v="Demographics"/>
    <s v="The variable pertains to ethnicity information typically collected in a Demographics form."/>
    <s v="{&quot;crf_name&quot;:&quot;Demographics&quot;,&quot;rationale&quot;:&quot;The variable pertains to ethnicity information typically collected in a Demographics form.&quot;}"/>
    <x v="3"/>
    <s v="High"/>
    <s v="The CRF name exactly matches 'Demographics' and the variable description about ethnicity aligns with typical demographic data."/>
    <s v="SPRINT_2020-12-16_2025-07-31"/>
    <x v="4"/>
    <n v="9889726"/>
    <x v="0"/>
    <x v="0"/>
    <n v="0"/>
    <m/>
    <m/>
    <m/>
    <m/>
    <m/>
    <m/>
    <m/>
    <m/>
    <m/>
    <m/>
    <m/>
    <m/>
    <m/>
    <m/>
    <m/>
    <m/>
    <m/>
    <m/>
    <m/>
    <m/>
    <m/>
    <m/>
    <m/>
    <m/>
    <m/>
  </r>
  <r>
    <s v="0.3.1"/>
    <x v="44"/>
    <s v="edulevel"/>
    <s v="What is the highest level of education you have completed?"/>
    <s v="These questions are about you and your household:: What is the highest level of education you have completed?"/>
    <s v="integer"/>
    <m/>
    <m/>
    <m/>
    <s v="1|2|3|4|5|6"/>
    <m/>
    <m/>
    <m/>
    <s v="1=Did not complete Secondary School or less than High School|2=Some Secondary School or High School education|3=High School or Secondary School complete|4=Associate's or Technical Degree complete|5=College or Baccalaureate degree complete|6=Doctoral or Postgraduate education"/>
    <m/>
    <m/>
    <m/>
    <m/>
    <m/>
    <m/>
    <m/>
    <m/>
    <m/>
    <m/>
    <m/>
    <m/>
    <m/>
    <m/>
    <m/>
    <m/>
    <s v="Demographics"/>
    <s v="The variable 'edulevel' pertains to personal and household education level, fitting the Demographics form context."/>
    <s v="{&quot;crf_name&quot;:&quot;Demographics&quot;,&quot;rationale&quot;:&quot;The variable 'edulevel' pertains to personal and household education level, fitting the Demographics form context.&quot;}"/>
    <x v="3"/>
    <s v="High"/>
    <s v="The CRF name exactly matches 'Demographics' and the variable description about education level aligns with demographic data."/>
    <s v="SPRINT_2020-12-16_2025-07-31"/>
    <x v="4"/>
    <n v="9889726"/>
    <x v="0"/>
    <x v="0"/>
    <n v="0"/>
    <m/>
    <m/>
    <m/>
    <m/>
    <m/>
    <m/>
    <m/>
    <m/>
    <m/>
    <m/>
    <m/>
    <m/>
    <m/>
    <m/>
    <m/>
    <m/>
    <m/>
    <m/>
    <m/>
    <m/>
    <m/>
    <m/>
    <m/>
    <m/>
    <m/>
  </r>
  <r>
    <s v="0.3.1"/>
    <x v="44"/>
    <s v="empstat"/>
    <s v="What is your current employment status?"/>
    <s v="These questions are about you and your household:: What is your current employment status?"/>
    <s v="integer"/>
    <m/>
    <m/>
    <m/>
    <s v="1|2|3"/>
    <m/>
    <m/>
    <m/>
    <s v="1=Full-time employment|2=Not employed|3=Part-time employment"/>
    <m/>
    <m/>
    <m/>
    <m/>
    <m/>
    <m/>
    <m/>
    <m/>
    <m/>
    <m/>
    <m/>
    <m/>
    <m/>
    <m/>
    <m/>
    <m/>
    <s v="Demographics"/>
    <s v="The variable 'empstat' pertains to current employment status, which is typically collected in a Demographics CRF."/>
    <s v="{&quot;crf_name&quot;:&quot;Demographics&quot;,&quot;rationale&quot;:&quot;The variable 'empstat' pertains to current employment status, which is typically collected in a Demographics CRF.&quot;}"/>
    <x v="3"/>
    <s v="High"/>
    <s v="The CRF name exactly matches 'Demographics' and the variable description about employment status aligns with demographic data collection."/>
    <s v="SPRINT_2020-12-16_2025-07-31"/>
    <x v="4"/>
    <n v="9889726"/>
    <x v="0"/>
    <x v="0"/>
    <n v="0"/>
    <m/>
    <m/>
    <m/>
    <m/>
    <m/>
    <m/>
    <m/>
    <m/>
    <m/>
    <m/>
    <m/>
    <m/>
    <m/>
    <m/>
    <m/>
    <m/>
    <m/>
    <m/>
    <m/>
    <m/>
    <m/>
    <m/>
    <m/>
    <m/>
    <m/>
  </r>
  <r>
    <s v="0.3.1"/>
    <x v="44"/>
    <s v="maristat"/>
    <s v="What category best describes your current relationship status?"/>
    <s v="These questions are about you and your household:: What category best describes your current relationship status?"/>
    <s v="integer"/>
    <m/>
    <m/>
    <m/>
    <s v="1|2|3|4|5|6"/>
    <m/>
    <m/>
    <m/>
    <s v="1=Divorced|2=Married|3=Never Married|4=Separated|5=Widowed|6=Domestic Partner"/>
    <m/>
    <m/>
    <m/>
    <m/>
    <m/>
    <m/>
    <m/>
    <m/>
    <m/>
    <m/>
    <m/>
    <m/>
    <m/>
    <m/>
    <m/>
    <m/>
    <s v="Demographics"/>
    <s v="The variable relates to personal and household information, fitting the Demographics form context."/>
    <s v="{&quot;crf_name&quot;:&quot;Demographics&quot;,&quot;rationale&quot;:&quot;The variable relates to personal and household information, fitting the Demographics form context.&quot;}"/>
    <x v="3"/>
    <s v="High"/>
    <s v="The CRF name exactly matches 'Demographics' and the variable description aligns with personal and household information."/>
    <s v="SPRINT_2020-12-16_2025-07-31"/>
    <x v="4"/>
    <n v="9889726"/>
    <x v="0"/>
    <x v="0"/>
    <n v="0"/>
    <m/>
    <m/>
    <m/>
    <m/>
    <m/>
    <m/>
    <m/>
    <m/>
    <m/>
    <m/>
    <m/>
    <m/>
    <m/>
    <m/>
    <m/>
    <m/>
    <m/>
    <m/>
    <m/>
    <m/>
    <m/>
    <m/>
    <m/>
    <m/>
    <m/>
  </r>
  <r>
    <s v="0.3.1"/>
    <x v="44"/>
    <s v="edulevelspouse"/>
    <s v="What is the highest level of education your spouse/partner has completed?"/>
    <s v="These questions are about you and your household:: What is the highest level of education your spouse/partner has completed?"/>
    <s v="integer"/>
    <m/>
    <m/>
    <m/>
    <s v="1|2|3|4|5|6"/>
    <m/>
    <m/>
    <m/>
    <s v="1=Did not complete Secondary School or less than High School|2=Some Secondary School or High School education|3=High School or Secondary School complete|4=Associate's or Technical Degree complete|5=College or Baccalaureate degree complete|6=Doctoral or Postgraduate education"/>
    <m/>
    <m/>
    <m/>
    <m/>
    <m/>
    <m/>
    <m/>
    <m/>
    <m/>
    <m/>
    <m/>
    <m/>
    <m/>
    <m/>
    <m/>
    <m/>
    <s v="Demographics"/>
    <s v="The variable pertains to spouse education level, which fits within demographic information about the participant's household."/>
    <s v="{&quot;crf_name&quot;:&quot;Demographics&quot;,&quot;rationale&quot;:&quot;The variable pertains to spouse education level, which fits within demographic information about the participant's household.&quot;}"/>
    <x v="3"/>
    <s v="High"/>
    <s v="The CRF name exactly matches 'Demographics' and the variable description about spouse education level aligns with demographic data."/>
    <s v="SPRINT_2020-12-16_2025-07-31"/>
    <x v="4"/>
    <n v="9889726"/>
    <x v="0"/>
    <x v="0"/>
    <n v="0"/>
    <m/>
    <m/>
    <m/>
    <m/>
    <m/>
    <m/>
    <m/>
    <m/>
    <m/>
    <m/>
    <m/>
    <m/>
    <m/>
    <m/>
    <m/>
    <m/>
    <m/>
    <m/>
    <m/>
    <m/>
    <m/>
    <m/>
    <m/>
    <m/>
    <m/>
  </r>
  <r>
    <s v="0.3.1"/>
    <x v="44"/>
    <s v="empstatspouse"/>
    <s v="What is your spouse/partner's current employment status?"/>
    <s v="These questions are about you and your household:: What is your spouse/partner's current employment status?"/>
    <s v="integer"/>
    <m/>
    <m/>
    <m/>
    <s v="1|2|3"/>
    <m/>
    <m/>
    <m/>
    <s v="1=Full-time employment|2=Not employed|3=Part-time employment"/>
    <m/>
    <m/>
    <m/>
    <m/>
    <m/>
    <m/>
    <m/>
    <m/>
    <m/>
    <m/>
    <m/>
    <m/>
    <m/>
    <m/>
    <m/>
    <m/>
    <s v="Demographics"/>
    <s v="The variable relates to household and personal demographic information, specifically spouse employment status, fitting the Demographics CRF."/>
    <s v="{&quot;crf_name&quot;:&quot;Demographics&quot;,&quot;rationale&quot;:&quot;The variable relates to household and personal demographic information, specifically spouse employment status, fitting the Demographics CRF.&quot;}"/>
    <x v="3"/>
    <s v="High"/>
    <s v="The CRF name exactly matches 'Demographics' and the variable description about spouse employment status aligns with demographic information."/>
    <s v="SPRINT_2020-12-16_2025-07-31"/>
    <x v="4"/>
    <n v="9889726"/>
    <x v="0"/>
    <x v="0"/>
    <n v="0"/>
    <m/>
    <m/>
    <m/>
    <m/>
    <m/>
    <m/>
    <m/>
    <m/>
    <m/>
    <m/>
    <m/>
    <m/>
    <m/>
    <m/>
    <m/>
    <m/>
    <m/>
    <m/>
    <m/>
    <m/>
    <m/>
    <m/>
    <m/>
    <m/>
    <m/>
  </r>
  <r>
    <s v="0.3.1"/>
    <x v="44"/>
    <s v="incmlvl"/>
    <s v="What is your household's annual income from all sources?"/>
    <s v="These questions are about you and your household:: What is your household's annual income from all sources?"/>
    <s v="integer"/>
    <m/>
    <m/>
    <m/>
    <s v="1|2|3|4|5|6|7|8|9|10"/>
    <m/>
    <m/>
    <m/>
    <s v="1=Less than $10,000 per year|2=$10, 000--- $24,999|3=$25,000--- $34,999|4=$35,000--- $49,999|5=$50,000--- $74,999|6=$75,000--- $99,999|7=$100,000--- $149,999|8=$150,000--- $199,999|9=$200,000 or more|10=Prefer not to answer"/>
    <m/>
    <m/>
    <m/>
    <m/>
    <m/>
    <m/>
    <m/>
    <m/>
    <m/>
    <m/>
    <m/>
    <m/>
    <m/>
    <m/>
    <m/>
    <m/>
    <s v="Demographics"/>
    <s v="The variable relates to household income, a typical demographic data point, and the original form name indicates a demographics context."/>
    <s v="{&quot;crf_name&quot;:&quot;Demographics&quot;,&quot;rationale&quot;:&quot;The variable relates to household income, a typical demographic data point, and the original form name indicates a demographics context.&quot;}"/>
    <x v="3"/>
    <s v="High"/>
    <s v="The CRF name exactly matches 'Demographics' and the variable description about household income aligns with demographic data."/>
    <s v="SPRINT_2020-12-16_2025-07-31"/>
    <x v="4"/>
    <n v="9889726"/>
    <x v="0"/>
    <x v="0"/>
    <n v="0"/>
    <m/>
    <m/>
    <m/>
    <m/>
    <m/>
    <m/>
    <m/>
    <m/>
    <m/>
    <m/>
    <m/>
    <m/>
    <m/>
    <m/>
    <m/>
    <m/>
    <m/>
    <m/>
    <m/>
    <m/>
    <m/>
    <m/>
    <m/>
    <m/>
    <m/>
  </r>
  <r>
    <s v="0.3.1"/>
    <x v="44"/>
    <s v="p_demo_20"/>
    <s v="What is the primary language spoken in your home:"/>
    <s v="These questions are about you and your household:: What is the primary language spoken in your home:"/>
    <s v="integer"/>
    <m/>
    <m/>
    <m/>
    <s v="1|2|99"/>
    <m/>
    <m/>
    <m/>
    <s v="1=English|2=Spanish|99=Other"/>
    <m/>
    <m/>
    <m/>
    <m/>
    <m/>
    <m/>
    <m/>
    <m/>
    <m/>
    <m/>
    <m/>
    <m/>
    <m/>
    <m/>
    <m/>
    <m/>
    <s v="Participant Demographics"/>
    <s v="The variable relates to household language, fitting within demographic information collected in the Participant Demographics form."/>
    <s v="{&quot;crf_name&quot;:&quot;Participant Demographics&quot;,&quot;rationale&quot;:&quot;The variable relates to household language, fitting within demographic information collected in the Participant Demographics form.&quot;}"/>
    <x v="3"/>
    <s v="High"/>
    <s v="The CRF name 'Participant Demographics' exactly matches the HEAL Core CRF 'Demographics' and the variable description about household language aligns with demographic data."/>
    <s v="SPRINT_2020-12-16_2025-07-31"/>
    <x v="4"/>
    <n v="9889726"/>
    <x v="0"/>
    <x v="0"/>
    <n v="0"/>
    <m/>
    <m/>
    <m/>
    <m/>
    <m/>
    <m/>
    <m/>
    <m/>
    <m/>
    <m/>
    <m/>
    <m/>
    <m/>
    <m/>
    <m/>
    <m/>
    <m/>
    <m/>
    <m/>
    <m/>
    <m/>
    <m/>
    <m/>
    <m/>
    <m/>
  </r>
  <r>
    <s v="0.3.1"/>
    <x v="44"/>
    <s v="p_demo_21a___1"/>
    <s v="P_Demo_21A: Fibromyalgia"/>
    <s v="These questions are about pain problems in your family's history.: If yes, check all boxes below that apply[choice=Fibromyalgia]"/>
    <s v="boolean"/>
    <m/>
    <m/>
    <m/>
    <s v="0|1"/>
    <m/>
    <m/>
    <m/>
    <s v="0=Unchecked|1=Checked"/>
    <m/>
    <m/>
    <m/>
    <m/>
    <m/>
    <m/>
    <m/>
    <m/>
    <m/>
    <m/>
    <m/>
    <m/>
    <m/>
    <m/>
    <m/>
    <m/>
    <s v="Parent Demographics and Family Health History"/>
    <s v="The variable pertains to family pain history within a parent demographics form, matching the original form's focus on parental health and demographics."/>
    <s v="{&quot;crf_name&quot;:&quot;Parent Demographics and Family Health History&quot;,&quot;rationale&quot;:&quot;The variable pertains to family pain history within a parent demographics form, matching the original form's focus on parental health and demographics.&quot;}"/>
    <x v="3"/>
    <s v="Low"/>
    <s v="CRF name does not exactly match 'Demographics' but is related to demographics and family health, so cautious low confidence match to Demographics."/>
    <s v="SPRINT_2020-12-16_2025-07-31"/>
    <x v="4"/>
    <n v="9889726"/>
    <x v="0"/>
    <x v="0"/>
    <n v="0"/>
    <m/>
    <m/>
    <m/>
    <m/>
    <m/>
    <m/>
    <m/>
    <m/>
    <m/>
    <m/>
    <m/>
    <m/>
    <m/>
    <m/>
    <m/>
    <m/>
    <m/>
    <m/>
    <m/>
    <m/>
    <m/>
    <m/>
    <m/>
    <m/>
    <m/>
  </r>
  <r>
    <s v="0.3.1"/>
    <x v="44"/>
    <s v="p_demo_21a___2"/>
    <s v="P_Demo_21A: Headaches"/>
    <s v="These questions are about pain problems in your family's history.: If yes, check all boxes below that apply[choice=Headaches]"/>
    <s v="boolean"/>
    <m/>
    <m/>
    <m/>
    <s v="0|1"/>
    <m/>
    <m/>
    <m/>
    <s v="0=Unchecked|1=Checked"/>
    <m/>
    <m/>
    <m/>
    <m/>
    <m/>
    <m/>
    <m/>
    <m/>
    <m/>
    <m/>
    <m/>
    <m/>
    <m/>
    <m/>
    <m/>
    <m/>
    <s v="Parent Demographics and Family Health History"/>
    <s v="The variable relates to family pain history within a parent demographics form, matching the original form's focus on parental health and demographics."/>
    <s v="{&quot;crf_name&quot;:&quot;Parent Demographics and Family Health History&quot;,&quot;rationale&quot;:&quot;The variable relates to family pain history within a parent demographics form, matching the original form's focus on parental health and demographics.&quot;}"/>
    <x v="3"/>
    <s v="Low"/>
    <s v="The CRF name does not exactly match 'Demographics' and includes family health history, which is not explicitly covered in the HEAL Core Demographics CRF, so match confidence is low."/>
    <s v="SPRINT_2020-12-16_2025-07-31"/>
    <x v="4"/>
    <n v="9889726"/>
    <x v="0"/>
    <x v="0"/>
    <n v="0"/>
    <m/>
    <m/>
    <m/>
    <m/>
    <m/>
    <m/>
    <m/>
    <m/>
    <m/>
    <m/>
    <m/>
    <m/>
    <m/>
    <m/>
    <m/>
    <m/>
    <m/>
    <m/>
    <m/>
    <m/>
    <m/>
    <m/>
    <m/>
    <m/>
    <m/>
  </r>
  <r>
    <s v="0.3.1"/>
    <x v="44"/>
    <s v="p_demo_21a___99"/>
    <s v="P_Demo_21A: Other chronic pain"/>
    <s v="These questions are about pain problems in your family's history.: If yes, check all boxes below that apply[choice=Other chronic pain]"/>
    <s v="boolean"/>
    <m/>
    <m/>
    <m/>
    <s v="0|1"/>
    <m/>
    <m/>
    <m/>
    <s v="0=Unchecked|1=Checked"/>
    <m/>
    <m/>
    <m/>
    <m/>
    <m/>
    <m/>
    <m/>
    <m/>
    <m/>
    <m/>
    <m/>
    <m/>
    <m/>
    <m/>
    <m/>
    <m/>
    <s v="Parent Demographics and Family Health History"/>
    <s v="The variable relates to family pain history within a parent demographics form, matching the original form's focus on parental health and demographics."/>
    <s v="{&quot;crf_name&quot;:&quot;Parent Demographics and Family Health History&quot;,&quot;rationale&quot;:&quot;The variable relates to family pain history within a parent demographics form, matching the original form's focus on parental health and demographics.&quot;}"/>
    <x v="3"/>
    <s v="Low"/>
    <s v="The CRF name includes 'Demographics' and involves parent and family health history, which aligns broadly with the Demographics CRF, but the addition of family health history reduces certainty."/>
    <s v="SPRINT_2020-12-16_2025-07-31"/>
    <x v="4"/>
    <n v="9889726"/>
    <x v="0"/>
    <x v="0"/>
    <n v="0"/>
    <m/>
    <m/>
    <m/>
    <m/>
    <m/>
    <m/>
    <m/>
    <m/>
    <m/>
    <m/>
    <m/>
    <m/>
    <m/>
    <m/>
    <m/>
    <m/>
    <m/>
    <m/>
    <m/>
    <m/>
    <m/>
    <m/>
    <m/>
    <m/>
    <m/>
  </r>
  <r>
    <s v="0.3.1"/>
    <x v="45"/>
    <s v="empstat_12m"/>
    <s v="What is your current employment status?"/>
    <s v="These questions are about you and your household:: What is your current employment status?"/>
    <s v="integer"/>
    <m/>
    <m/>
    <m/>
    <s v="1|2|3"/>
    <m/>
    <m/>
    <m/>
    <s v="1=Full-time employment|2=Not employed|3=Part-time employment"/>
    <m/>
    <m/>
    <m/>
    <m/>
    <m/>
    <m/>
    <m/>
    <m/>
    <m/>
    <m/>
    <m/>
    <m/>
    <m/>
    <m/>
    <m/>
    <m/>
    <s v="Demographics"/>
    <s v="The variable pertains to personal and household information about employment status, which aligns with demographic data collection."/>
    <s v="{&quot;crf_name&quot;:&quot;Demographics&quot;,&quot;rationale&quot;:&quot;The variable pertains to personal and household information about employment status, which aligns with demographic data collection.&quot;}"/>
    <x v="3"/>
    <s v="High"/>
    <s v="The CRF name exactly matches 'Demographics' and the description aligns with demographic data collection."/>
    <s v="SPRINT_2020-12-16_2025-07-31"/>
    <x v="4"/>
    <n v="9889726"/>
    <x v="0"/>
    <x v="0"/>
    <n v="0"/>
    <m/>
    <m/>
    <m/>
    <m/>
    <m/>
    <m/>
    <m/>
    <m/>
    <m/>
    <m/>
    <m/>
    <m/>
    <m/>
    <m/>
    <m/>
    <m/>
    <m/>
    <m/>
    <m/>
    <m/>
    <m/>
    <m/>
    <m/>
    <m/>
    <m/>
  </r>
  <r>
    <s v="0.3.1"/>
    <x v="45"/>
    <s v="maristat_12m"/>
    <s v="What category best describes your current relationship status?"/>
    <s v="These questions are about you and your household:: What category best describes your current relationship status?"/>
    <s v="integer"/>
    <m/>
    <m/>
    <m/>
    <s v="1|2|3|4|5|6"/>
    <m/>
    <m/>
    <m/>
    <s v="1=Divorced|2=Married|3=Never Married|4=Separated|5=Widowed|6=Domestic Partner"/>
    <m/>
    <m/>
    <m/>
    <m/>
    <m/>
    <m/>
    <m/>
    <m/>
    <m/>
    <m/>
    <m/>
    <m/>
    <m/>
    <m/>
    <m/>
    <m/>
    <s v="Demographics"/>
    <s v="The variable relates to personal and household information, fitting the Demographics CRF theme."/>
    <s v="{&quot;crf_name&quot;:&quot;Demographics&quot;,&quot;rationale&quot;:&quot;The variable relates to personal and household information, fitting the Demographics CRF theme.&quot;}"/>
    <x v="3"/>
    <s v="High"/>
    <s v="The CRF name exactly matches 'Demographics' and the description aligns with personal and household information."/>
    <s v="SPRINT_2020-12-16_2025-07-31"/>
    <x v="4"/>
    <n v="9889726"/>
    <x v="0"/>
    <x v="0"/>
    <n v="0"/>
    <m/>
    <m/>
    <m/>
    <m/>
    <m/>
    <m/>
    <m/>
    <m/>
    <m/>
    <m/>
    <m/>
    <m/>
    <m/>
    <m/>
    <m/>
    <m/>
    <m/>
    <m/>
    <m/>
    <m/>
    <m/>
    <m/>
    <m/>
    <m/>
    <m/>
  </r>
  <r>
    <s v="0.3.1"/>
    <x v="45"/>
    <s v="empstatspouse_12m"/>
    <s v="What is your spouse/partner's current employment status?"/>
    <s v="These questions are about you and your household:: What is your spouse/partner's current employment status?"/>
    <s v="integer"/>
    <m/>
    <m/>
    <m/>
    <s v="1|2|3"/>
    <m/>
    <m/>
    <m/>
    <s v="1=Full-time employment|2=Not employed|3=Part-time employment"/>
    <m/>
    <m/>
    <m/>
    <m/>
    <m/>
    <m/>
    <m/>
    <m/>
    <m/>
    <m/>
    <m/>
    <m/>
    <m/>
    <m/>
    <m/>
    <m/>
    <s v="Demographics"/>
    <s v="The variable pertains to household and personal demographic information, specifically spouse employment status, which fits within the Demographics CRF."/>
    <s v="{&quot;crf_name&quot;:&quot;Demographics&quot;,&quot;rationale&quot;:&quot;The variable pertains to household and personal demographic information, specifically spouse employment status, which fits within the Demographics CRF.&quot;}"/>
    <x v="3"/>
    <s v="High"/>
    <s v="The CRF name exactly matches 'Demographics' and the variable description about spouse employment status aligns with demographic information."/>
    <s v="SPRINT_2020-12-16_2025-07-31"/>
    <x v="4"/>
    <n v="9889726"/>
    <x v="0"/>
    <x v="0"/>
    <n v="0"/>
    <m/>
    <m/>
    <m/>
    <m/>
    <m/>
    <m/>
    <m/>
    <m/>
    <m/>
    <m/>
    <m/>
    <m/>
    <m/>
    <m/>
    <m/>
    <m/>
    <m/>
    <m/>
    <m/>
    <m/>
    <m/>
    <m/>
    <m/>
    <m/>
    <m/>
  </r>
  <r>
    <s v="0.3.1"/>
    <x v="46"/>
    <s v="qst_gen"/>
    <s v="What is your current gender identity?"/>
    <s v="What is your current gender identity?"/>
    <s v="integer"/>
    <m/>
    <m/>
    <m/>
    <s v="1|2|3|99"/>
    <m/>
    <m/>
    <m/>
    <s v="1=Male|2=Female|3=Nonbinary|99=Other"/>
    <m/>
    <m/>
    <m/>
    <m/>
    <m/>
    <m/>
    <m/>
    <m/>
    <m/>
    <m/>
    <m/>
    <m/>
    <m/>
    <m/>
    <m/>
    <m/>
    <s v="Demographics"/>
    <s v="The variable pertains to gender identity, which is typically collected in the Demographics form."/>
    <s v="{&quot;crf_name&quot;:&quot;Demographics&quot;,&quot;rationale&quot;:&quot;The variable pertains to gender identity, which is typically collected in the Demographics form.&quot;}"/>
    <x v="3"/>
    <s v="High"/>
    <s v="The CRF name exactly matches 'Demographics' and the variable about gender identity aligns with demographic data collection."/>
    <s v="SPRINT_2020-12-16_2025-07-31"/>
    <x v="4"/>
    <n v="9889726"/>
    <x v="0"/>
    <x v="0"/>
    <n v="0"/>
    <m/>
    <m/>
    <m/>
    <m/>
    <m/>
    <m/>
    <m/>
    <m/>
    <m/>
    <m/>
    <m/>
    <m/>
    <m/>
    <m/>
    <m/>
    <m/>
    <m/>
    <m/>
    <m/>
    <m/>
    <m/>
    <m/>
    <m/>
    <m/>
    <m/>
  </r>
  <r>
    <s v="0.3.1"/>
    <x v="46"/>
    <s v="main_hand"/>
    <s v="What is the participant's dominant hand?"/>
    <s v=": What is the participant's dominant hand?"/>
    <s v="integer"/>
    <m/>
    <m/>
    <m/>
    <s v="1|2"/>
    <m/>
    <m/>
    <m/>
    <s v="1=Right|2=Left"/>
    <m/>
    <m/>
    <m/>
    <m/>
    <m/>
    <m/>
    <m/>
    <m/>
    <m/>
    <m/>
    <m/>
    <m/>
    <m/>
    <m/>
    <m/>
    <m/>
    <s v="Demographics"/>
    <s v="Dominant hand is a basic participant characteristic typically collected in the Demographics form."/>
    <s v="{&quot;crf_name&quot;:&quot;Demographics&quot;,&quot;rationale&quot;:&quot;Dominant hand is a basic participant characteristic typically collected in the Demographics form.&quot;}"/>
    <x v="3"/>
    <s v="High"/>
    <s v="The CRF name exactly matches 'Demographics' and the description about dominant hand aligns with typical demographic data."/>
    <s v="SPRINT_2020-12-16_2025-07-31"/>
    <x v="4"/>
    <n v="9889726"/>
    <x v="0"/>
    <x v="0"/>
    <n v="0"/>
    <m/>
    <m/>
    <m/>
    <m/>
    <m/>
    <m/>
    <m/>
    <m/>
    <m/>
    <m/>
    <m/>
    <m/>
    <m/>
    <m/>
    <m/>
    <m/>
    <m/>
    <m/>
    <m/>
    <m/>
    <m/>
    <m/>
    <m/>
    <m/>
    <m/>
  </r>
  <r>
    <s v="0.3.2"/>
    <x v="47"/>
    <s v="email"/>
    <s v="Email"/>
    <s v="Consent: Email"/>
    <s v="string"/>
    <s v="email"/>
    <m/>
    <m/>
    <m/>
    <m/>
    <m/>
    <m/>
    <m/>
    <m/>
    <m/>
    <m/>
    <m/>
    <m/>
    <m/>
    <m/>
    <m/>
    <m/>
    <m/>
    <m/>
    <m/>
    <m/>
    <m/>
    <m/>
    <m/>
    <s v="Consent and Demographics"/>
    <s v="The variable relates to consent and demographic information, matching the form's focus on consent and participant details."/>
    <s v="{&quot;crf_name&quot;:&quot;Consent and Demographics&quot;,&quot;rationale&quot;:&quot;The variable relates to consent and demographic information, matching the form's focus on consent and participant details.&quot;}"/>
    <x v="3"/>
    <s v="High"/>
    <s v="The CRF name includes 'Demographics' and the description focuses on demographic information, matching the HEAL Core CRF exactly."/>
    <s v="StressFirstAidAim3FieldTestAss_DataDictionary_2024-11-14.vlmd_2025-07-31"/>
    <x v="24"/>
    <n v="10812890"/>
    <x v="0"/>
    <x v="1"/>
    <n v="0"/>
    <m/>
    <m/>
    <m/>
    <m/>
    <m/>
    <m/>
    <m/>
    <m/>
    <m/>
    <m/>
    <m/>
    <m/>
    <m/>
    <m/>
    <m/>
    <m/>
    <m/>
    <m/>
    <m/>
    <m/>
    <m/>
    <m/>
    <m/>
    <m/>
    <m/>
  </r>
  <r>
    <s v="0.3.2"/>
    <x v="47"/>
    <s v="email_confirmation"/>
    <s v="Confirm Email"/>
    <s v="Consent: Confirm Email"/>
    <s v="string"/>
    <s v="email"/>
    <m/>
    <m/>
    <m/>
    <m/>
    <m/>
    <m/>
    <m/>
    <m/>
    <m/>
    <m/>
    <m/>
    <m/>
    <m/>
    <m/>
    <m/>
    <m/>
    <m/>
    <m/>
    <m/>
    <m/>
    <m/>
    <m/>
    <m/>
    <s v="Consent and Demographics"/>
    <s v="The variable relates to confirming email during consent and demographics collection, matching the Consent_Demographics CRF."/>
    <s v="{&quot;crf_name&quot;:&quot;Consent_Demographics&quot;,&quot;rationale&quot;:&quot;The variable relates to confirming email during consent and demographics collection, matching the Consent_Demographics CRF.&quot;}"/>
    <x v="3"/>
    <s v="Low"/>
    <s v="CRF name does not exactly match any HEAL Core CRF, but variable description relates to demographics, suggesting a possible but uncertain match."/>
    <s v="StressFirstAidAim3FieldTestAss_DataDictionary_2024-11-14.vlmd_2025-07-31"/>
    <x v="24"/>
    <n v="10812890"/>
    <x v="0"/>
    <x v="1"/>
    <n v="0"/>
    <m/>
    <m/>
    <m/>
    <m/>
    <m/>
    <m/>
    <m/>
    <m/>
    <m/>
    <m/>
    <m/>
    <m/>
    <m/>
    <m/>
    <m/>
    <m/>
    <m/>
    <m/>
    <m/>
    <m/>
    <m/>
    <m/>
    <m/>
    <m/>
    <m/>
  </r>
  <r>
    <s v="0.3.2"/>
    <x v="47"/>
    <s v="age"/>
    <s v="What is your age?"/>
    <s v="Demographics: What is your age?"/>
    <s v="integer"/>
    <m/>
    <m/>
    <m/>
    <m/>
    <m/>
    <m/>
    <m/>
    <m/>
    <m/>
    <m/>
    <m/>
    <m/>
    <m/>
    <m/>
    <m/>
    <m/>
    <m/>
    <m/>
    <m/>
    <m/>
    <m/>
    <m/>
    <m/>
    <m/>
    <s v="Demographics"/>
    <s v="The variable 'age' and the description indicate basic participant demographic information, fitting the Demographics CRF."/>
    <s v="{&quot;crf_name&quot;:&quot;Demographics&quot;,&quot;rationale&quot;:&quot;The variable 'age' and the description indicate basic participant demographic information, fitting the Demographics CRF.&quot;}"/>
    <x v="3"/>
    <s v="High"/>
    <s v="The CRF name exactly matches 'Demographics' and the variable description aligns with basic participant demographic information."/>
    <s v="StressFirstAidAim3FieldTestAss_DataDictionary_2024-11-14.vlmd_2025-07-31"/>
    <x v="24"/>
    <n v="10812890"/>
    <x v="0"/>
    <x v="1"/>
    <n v="0"/>
    <m/>
    <m/>
    <m/>
    <m/>
    <m/>
    <m/>
    <m/>
    <m/>
    <m/>
    <m/>
    <m/>
    <m/>
    <m/>
    <m/>
    <m/>
    <m/>
    <m/>
    <m/>
    <m/>
    <m/>
    <m/>
    <m/>
    <m/>
    <m/>
    <m/>
  </r>
  <r>
    <s v="0.3.2"/>
    <x v="47"/>
    <s v="ethnicity"/>
    <s v="Are you of Hispanic or Latino/a heritage?"/>
    <s v="Demographics: Are you of Hispanic or Latino/a heritage?"/>
    <s v="integer"/>
    <m/>
    <m/>
    <m/>
    <s v="1|2|3"/>
    <m/>
    <m/>
    <m/>
    <s v="1=Yes|2=No|3=Prefer not to answer"/>
    <m/>
    <m/>
    <m/>
    <m/>
    <m/>
    <m/>
    <m/>
    <m/>
    <m/>
    <m/>
    <m/>
    <m/>
    <m/>
    <m/>
    <m/>
    <m/>
    <s v="Demographics"/>
    <s v="The variable pertains to ethnicity, which is typically collected in the Demographics CRF."/>
    <s v="{&quot;crf_name&quot;:&quot;Demographics&quot;,&quot;rationale&quot;:&quot;The variable pertains to ethnicity, which is typically collected in the Demographics CRF.&quot;}"/>
    <x v="3"/>
    <s v="High"/>
    <s v="The CRF name exactly matches 'Demographics' and the variable description about ethnicity aligns with typical demographic data."/>
    <s v="StressFirstAidAim3FieldTestAss_DataDictionary_2024-11-14.vlmd_2025-07-31"/>
    <x v="24"/>
    <n v="10812890"/>
    <x v="0"/>
    <x v="1"/>
    <n v="0"/>
    <m/>
    <m/>
    <m/>
    <m/>
    <m/>
    <m/>
    <m/>
    <m/>
    <m/>
    <m/>
    <m/>
    <m/>
    <m/>
    <m/>
    <m/>
    <m/>
    <m/>
    <m/>
    <m/>
    <m/>
    <m/>
    <m/>
    <m/>
    <m/>
    <m/>
  </r>
  <r>
    <s v="0.3.2"/>
    <x v="47"/>
    <s v="race___1"/>
    <s v="Race: Asian"/>
    <s v="Demographics: What is your racial identity? (select all that apply)[choice=Asian]"/>
    <s v="boolean"/>
    <m/>
    <m/>
    <m/>
    <s v="0|1"/>
    <m/>
    <m/>
    <m/>
    <s v="0=Unchecked|1=Checked"/>
    <m/>
    <m/>
    <m/>
    <m/>
    <m/>
    <m/>
    <m/>
    <m/>
    <m/>
    <m/>
    <m/>
    <m/>
    <m/>
    <m/>
    <m/>
    <m/>
    <s v="Demographics"/>
    <s v="The variable pertains to racial identity, which is typically collected in a Demographics CRF."/>
    <s v="{&quot;crf_name&quot;:&quot;Demographics&quot;,&quot;rationale&quot;:&quot;The variable pertains to racial identity, which is typically collected in a Demographics CRF.&quot;}"/>
    <x v="3"/>
    <s v="High"/>
    <s v="The CRF name exactly matches 'Demographics' and the variable description about racial identity aligns with typical demographic data collection."/>
    <s v="StressFirstAidAim3FieldTestAss_DataDictionary_2024-11-14.vlmd_2025-07-31"/>
    <x v="24"/>
    <n v="10812890"/>
    <x v="0"/>
    <x v="1"/>
    <n v="0"/>
    <m/>
    <m/>
    <m/>
    <m/>
    <m/>
    <m/>
    <m/>
    <m/>
    <m/>
    <m/>
    <m/>
    <m/>
    <m/>
    <m/>
    <m/>
    <m/>
    <m/>
    <m/>
    <m/>
    <m/>
    <m/>
    <m/>
    <m/>
    <m/>
    <m/>
  </r>
  <r>
    <s v="0.3.2"/>
    <x v="47"/>
    <s v="race___2"/>
    <s v="Race: Black or African American"/>
    <s v="Demographics: What is your racial identity? (select all that apply)[choice=Black or African American]"/>
    <s v="boolean"/>
    <m/>
    <m/>
    <m/>
    <s v="0|1"/>
    <m/>
    <m/>
    <m/>
    <s v="0=Unchecked|1=Checked"/>
    <m/>
    <m/>
    <m/>
    <m/>
    <m/>
    <m/>
    <m/>
    <m/>
    <m/>
    <m/>
    <m/>
    <m/>
    <m/>
    <m/>
    <m/>
    <m/>
    <s v="Demographics"/>
    <s v="The variable pertains to racial identity, which is typically collected in a Demographics CRF."/>
    <s v="{&quot;crf_name&quot;:&quot;Demographics&quot;,&quot;rationale&quot;:&quot;The variable pertains to racial identity, which is typically collected in a Demographics CRF.&quot;}"/>
    <x v="3"/>
    <s v="High"/>
    <s v="The CRF name exactly matches 'Demographics' and the variable description about racial identity aligns with typical demographic data collection."/>
    <s v="StressFirstAidAim3FieldTestAss_DataDictionary_2024-11-14.vlmd_2025-07-31"/>
    <x v="24"/>
    <n v="10812890"/>
    <x v="0"/>
    <x v="1"/>
    <n v="0"/>
    <m/>
    <m/>
    <m/>
    <m/>
    <m/>
    <m/>
    <m/>
    <m/>
    <m/>
    <m/>
    <m/>
    <m/>
    <m/>
    <m/>
    <m/>
    <m/>
    <m/>
    <m/>
    <m/>
    <m/>
    <m/>
    <m/>
    <m/>
    <m/>
    <m/>
  </r>
  <r>
    <s v="0.3.2"/>
    <x v="47"/>
    <s v="race___3"/>
    <s v="Race: Native American or Alaskan Native"/>
    <s v="Demographics: What is your racial identity? (select all that apply)[choice=Native American or Alaskan Native]"/>
    <s v="boolean"/>
    <m/>
    <m/>
    <m/>
    <s v="0|1"/>
    <m/>
    <m/>
    <m/>
    <s v="0=Unchecked|1=Checked"/>
    <m/>
    <m/>
    <m/>
    <m/>
    <m/>
    <m/>
    <m/>
    <m/>
    <m/>
    <m/>
    <m/>
    <m/>
    <m/>
    <m/>
    <m/>
    <m/>
    <s v="Demographics"/>
    <s v="The variable pertains to racial identity, which is typically collected in a Demographics form."/>
    <s v="{&quot;crf_name&quot;:&quot;Demographics&quot;,&quot;rationale&quot;:&quot;The variable pertains to racial identity, which is typically collected in a Demographics form.&quot;}"/>
    <x v="3"/>
    <s v="High"/>
    <s v="The CRF name exactly matches 'Demographics' and the variable description about racial identity aligns with demographic data collection."/>
    <s v="StressFirstAidAim3FieldTestAss_DataDictionary_2024-11-14.vlmd_2025-07-31"/>
    <x v="24"/>
    <n v="10812890"/>
    <x v="0"/>
    <x v="1"/>
    <n v="0"/>
    <m/>
    <m/>
    <m/>
    <m/>
    <m/>
    <m/>
    <m/>
    <m/>
    <m/>
    <m/>
    <m/>
    <m/>
    <m/>
    <m/>
    <m/>
    <m/>
    <m/>
    <m/>
    <m/>
    <m/>
    <m/>
    <m/>
    <m/>
    <m/>
    <m/>
  </r>
  <r>
    <s v="0.3.2"/>
    <x v="47"/>
    <s v="race___4"/>
    <s v="Race: Native Hawaiian or Other Pacific Islander"/>
    <s v="Demographics: What is your racial identity? (select all that apply)[choice=Native Hawaiian or Other Pacific Islander]"/>
    <s v="boolean"/>
    <m/>
    <m/>
    <m/>
    <s v="0|1"/>
    <m/>
    <m/>
    <m/>
    <s v="0=Unchecked|1=Checked"/>
    <m/>
    <m/>
    <m/>
    <m/>
    <m/>
    <m/>
    <m/>
    <m/>
    <m/>
    <m/>
    <m/>
    <m/>
    <m/>
    <m/>
    <m/>
    <m/>
    <s v="Demographics"/>
    <s v="The variable pertains to racial identity collected in a demographics section of the consent and demographics form."/>
    <s v="{&quot;crf_name&quot;:&quot;Demographics&quot;,&quot;rationale&quot;:&quot;The variable pertains to racial identity collected in a demographics section of the consent and demographics form.&quot;}"/>
    <x v="3"/>
    <s v="High"/>
    <s v="The CRF name exactly matches 'Demographics' and the variable description about racial identity aligns with demographic data."/>
    <s v="StressFirstAidAim3FieldTestAss_DataDictionary_2024-11-14.vlmd_2025-07-31"/>
    <x v="24"/>
    <n v="10812890"/>
    <x v="0"/>
    <x v="1"/>
    <n v="0"/>
    <m/>
    <m/>
    <m/>
    <m/>
    <m/>
    <m/>
    <m/>
    <m/>
    <m/>
    <m/>
    <m/>
    <m/>
    <m/>
    <m/>
    <m/>
    <m/>
    <m/>
    <m/>
    <m/>
    <m/>
    <m/>
    <m/>
    <m/>
    <m/>
    <m/>
  </r>
  <r>
    <s v="0.3.2"/>
    <x v="47"/>
    <s v="race___5"/>
    <s v="Race: White"/>
    <s v="Demographics: What is your racial identity? (select all that apply)[choice=White]"/>
    <s v="boolean"/>
    <m/>
    <m/>
    <m/>
    <s v="0|1"/>
    <m/>
    <m/>
    <m/>
    <s v="0=Unchecked|1=Checked"/>
    <m/>
    <m/>
    <m/>
    <m/>
    <m/>
    <m/>
    <m/>
    <m/>
    <m/>
    <m/>
    <m/>
    <m/>
    <m/>
    <m/>
    <m/>
    <m/>
    <s v="Demographics"/>
    <s v="The variable pertains to racial identity, which is typically collected in the Demographics form."/>
    <s v="{&quot;crf_name&quot;:&quot;Demographics&quot;,&quot;rationale&quot;:&quot;The variable pertains to racial identity, which is typically collected in the Demographics form.&quot;}"/>
    <x v="3"/>
    <s v="High"/>
    <s v="The CRF name exactly matches 'Demographics' and the variable description about racial identity aligns with demographic data collection."/>
    <s v="StressFirstAidAim3FieldTestAss_DataDictionary_2024-11-14.vlmd_2025-07-31"/>
    <x v="24"/>
    <n v="10812890"/>
    <x v="0"/>
    <x v="1"/>
    <n v="0"/>
    <m/>
    <m/>
    <m/>
    <m/>
    <m/>
    <m/>
    <m/>
    <m/>
    <m/>
    <m/>
    <m/>
    <m/>
    <m/>
    <m/>
    <m/>
    <m/>
    <m/>
    <m/>
    <m/>
    <m/>
    <m/>
    <m/>
    <m/>
    <m/>
    <m/>
  </r>
  <r>
    <s v="0.3.2"/>
    <x v="47"/>
    <s v="race___6"/>
    <s v="Race: Other (please specify)"/>
    <s v="Demographics: What is your racial identity? (select all that apply)[choice=Other (please specify)]"/>
    <s v="boolean"/>
    <m/>
    <m/>
    <m/>
    <s v="0|1"/>
    <m/>
    <m/>
    <m/>
    <s v="0=Unchecked|1=Checked"/>
    <m/>
    <m/>
    <m/>
    <m/>
    <m/>
    <m/>
    <m/>
    <m/>
    <m/>
    <m/>
    <m/>
    <m/>
    <m/>
    <m/>
    <m/>
    <m/>
    <s v="Demographics"/>
    <s v="Variable pertains to racial identity collected in the demographics section of the consent and demographic form."/>
    <s v="{&quot;crf_name&quot;:&quot;Demographics&quot;,&quot;rationale&quot;:&quot;Variable pertains to racial identity collected in the demographics section of the consent and demographic form.&quot;}"/>
    <x v="3"/>
    <s v="High"/>
    <s v="CRF name exactly matches 'Demographics' and variable description aligns with demographic data collection."/>
    <s v="StressFirstAidAim3FieldTestAss_DataDictionary_2024-11-14.vlmd_2025-07-31"/>
    <x v="24"/>
    <n v="10812890"/>
    <x v="0"/>
    <x v="1"/>
    <n v="0"/>
    <m/>
    <m/>
    <m/>
    <m/>
    <m/>
    <m/>
    <m/>
    <m/>
    <m/>
    <m/>
    <m/>
    <m/>
    <m/>
    <m/>
    <m/>
    <m/>
    <m/>
    <m/>
    <m/>
    <m/>
    <m/>
    <m/>
    <m/>
    <m/>
    <m/>
  </r>
  <r>
    <s v="0.3.2"/>
    <x v="47"/>
    <s v="race___7"/>
    <s v="Race: Prefer not to answer"/>
    <s v="Demographics: What is your racial identity? (select all that apply)[choice=Prefer not to answer]"/>
    <s v="boolean"/>
    <m/>
    <m/>
    <m/>
    <s v="0|1"/>
    <m/>
    <m/>
    <m/>
    <s v="0=Unchecked|1=Checked"/>
    <m/>
    <m/>
    <m/>
    <m/>
    <m/>
    <m/>
    <m/>
    <m/>
    <m/>
    <m/>
    <m/>
    <m/>
    <m/>
    <m/>
    <m/>
    <m/>
    <s v="Demographics"/>
    <s v="The variable pertains to racial identity, which is typically collected in a Demographics form."/>
    <s v="{&quot;crf_name&quot;:&quot;Demographics&quot;,&quot;rationale&quot;:&quot;The variable pertains to racial identity, which is typically collected in a Demographics form.&quot;}"/>
    <x v="3"/>
    <s v="High"/>
    <s v="The CRF name exactly matches 'Demographics' and the variable description about racial identity aligns with demographic data collection."/>
    <s v="StressFirstAidAim3FieldTestAss_DataDictionary_2024-11-14.vlmd_2025-07-31"/>
    <x v="24"/>
    <n v="10812890"/>
    <x v="0"/>
    <x v="1"/>
    <n v="0"/>
    <m/>
    <m/>
    <m/>
    <m/>
    <m/>
    <m/>
    <m/>
    <m/>
    <m/>
    <m/>
    <m/>
    <m/>
    <m/>
    <m/>
    <m/>
    <m/>
    <m/>
    <m/>
    <m/>
    <m/>
    <m/>
    <m/>
    <m/>
    <m/>
    <m/>
  </r>
  <r>
    <s v="0.3.2"/>
    <x v="47"/>
    <s v="race_other"/>
    <s v="Please specify race other."/>
    <s v="Demographics: Please specify race other."/>
    <s v="string"/>
    <m/>
    <m/>
    <m/>
    <m/>
    <m/>
    <m/>
    <m/>
    <m/>
    <m/>
    <m/>
    <m/>
    <m/>
    <m/>
    <m/>
    <m/>
    <m/>
    <m/>
    <m/>
    <m/>
    <m/>
    <m/>
    <m/>
    <m/>
    <m/>
    <s v="Demographics"/>
    <s v="The variable pertains to race specification, which is typically collected in the Demographics form."/>
    <s v="{&quot;crf_name&quot;:&quot;Demographics&quot;,&quot;rationale&quot;:&quot;The variable pertains to race specification, which is typically collected in the Demographics form.&quot;}"/>
    <x v="3"/>
    <s v="High"/>
    <s v="The CRF name exactly matches 'Demographics' and the variable description about race specification aligns with typical demographic data collection."/>
    <s v="StressFirstAidAim3FieldTestAss_DataDictionary_2024-11-14.vlmd_2025-07-31"/>
    <x v="24"/>
    <n v="10812890"/>
    <x v="0"/>
    <x v="1"/>
    <n v="0"/>
    <m/>
    <m/>
    <m/>
    <m/>
    <m/>
    <m/>
    <m/>
    <m/>
    <m/>
    <m/>
    <m/>
    <m/>
    <m/>
    <m/>
    <m/>
    <m/>
    <m/>
    <m/>
    <m/>
    <m/>
    <m/>
    <m/>
    <m/>
    <m/>
    <m/>
  </r>
  <r>
    <s v="0.3.2"/>
    <x v="47"/>
    <s v="gender___1"/>
    <s v="Gender: Woman"/>
    <s v="Demographics: What is your gender identity? (select all that apply)[choice=Woman]"/>
    <s v="boolean"/>
    <m/>
    <m/>
    <m/>
    <s v="0|1"/>
    <m/>
    <m/>
    <m/>
    <s v="0=Unchecked|1=Checked"/>
    <m/>
    <m/>
    <m/>
    <m/>
    <m/>
    <m/>
    <m/>
    <m/>
    <m/>
    <m/>
    <m/>
    <m/>
    <m/>
    <m/>
    <m/>
    <m/>
    <s v="Demographics"/>
    <s v="The variable pertains to gender identity, which is typically collected in the Demographics form."/>
    <s v="{&quot;crf_name&quot;:&quot;Demographics&quot;,&quot;rationale&quot;:&quot;The variable pertains to gender identity, which is typically collected in the Demographics form.&quot;}"/>
    <x v="3"/>
    <s v="High"/>
    <s v="The CRF name exactly matches 'Demographics' and the variable description about gender identity aligns with demographic data collection."/>
    <s v="StressFirstAidAim3FieldTestAss_DataDictionary_2024-11-14.vlmd_2025-07-31"/>
    <x v="24"/>
    <n v="10812890"/>
    <x v="0"/>
    <x v="1"/>
    <n v="0"/>
    <m/>
    <m/>
    <m/>
    <m/>
    <m/>
    <m/>
    <m/>
    <m/>
    <m/>
    <m/>
    <m/>
    <m/>
    <m/>
    <m/>
    <m/>
    <m/>
    <m/>
    <m/>
    <m/>
    <m/>
    <m/>
    <m/>
    <m/>
    <m/>
    <m/>
  </r>
  <r>
    <s v="0.3.2"/>
    <x v="47"/>
    <s v="gender___2"/>
    <s v="Gender: Man"/>
    <s v="Demographics: What is your gender identity? (select all that apply)[choice=Man]"/>
    <s v="boolean"/>
    <m/>
    <m/>
    <m/>
    <s v="0|1"/>
    <m/>
    <m/>
    <m/>
    <s v="0=Unchecked|1=Checked"/>
    <m/>
    <m/>
    <m/>
    <m/>
    <m/>
    <m/>
    <m/>
    <m/>
    <m/>
    <m/>
    <m/>
    <m/>
    <m/>
    <m/>
    <m/>
    <m/>
    <s v="Demographics"/>
    <s v="The variable relates to gender identity, which is a standard demographic data point typically collected in a Demographics CRF."/>
    <s v="{&quot;crf_name&quot;:&quot;Demographics&quot;,&quot;rationale&quot;:&quot;The variable relates to gender identity, which is a standard demographic data point typically collected in a Demographics CRF.&quot;}"/>
    <x v="3"/>
    <s v="High"/>
    <s v="The CRF name exactly matches 'Demographics' and the variable description about gender identity aligns with standard demographic data collection."/>
    <s v="StressFirstAidAim3FieldTestAss_DataDictionary_2024-11-14.vlmd_2025-07-31"/>
    <x v="24"/>
    <n v="10812890"/>
    <x v="0"/>
    <x v="1"/>
    <n v="0"/>
    <m/>
    <m/>
    <m/>
    <m/>
    <m/>
    <m/>
    <m/>
    <m/>
    <m/>
    <m/>
    <m/>
    <m/>
    <m/>
    <m/>
    <m/>
    <m/>
    <m/>
    <m/>
    <m/>
    <m/>
    <m/>
    <m/>
    <m/>
    <m/>
    <m/>
  </r>
  <r>
    <s v="0.3.2"/>
    <x v="47"/>
    <s v="gender___3"/>
    <s v="Gender: Non-binary"/>
    <s v="Demographics: What is your gender identity? (select all that apply)[choice=Non-binary]"/>
    <s v="boolean"/>
    <m/>
    <m/>
    <m/>
    <s v="0|1"/>
    <m/>
    <m/>
    <m/>
    <s v="0=Unchecked|1=Checked"/>
    <m/>
    <m/>
    <m/>
    <m/>
    <m/>
    <m/>
    <m/>
    <m/>
    <m/>
    <m/>
    <m/>
    <m/>
    <m/>
    <m/>
    <m/>
    <m/>
    <s v="Demographics"/>
    <s v="The variable pertains to gender identity, which is typically collected in the Demographics CRF."/>
    <s v="{&quot;crf_name&quot;:&quot;Demographics&quot;,&quot;rationale&quot;:&quot;The variable pertains to gender identity, which is typically collected in the Demographics CRF.&quot;}"/>
    <x v="3"/>
    <s v="High"/>
    <s v="The CRF name exactly matches 'Demographics' and the variable description about gender identity aligns with demographic data collection."/>
    <s v="StressFirstAidAim3FieldTestAss_DataDictionary_2024-11-14.vlmd_2025-07-31"/>
    <x v="24"/>
    <n v="10812890"/>
    <x v="0"/>
    <x v="1"/>
    <n v="0"/>
    <m/>
    <m/>
    <m/>
    <m/>
    <m/>
    <m/>
    <m/>
    <m/>
    <m/>
    <m/>
    <m/>
    <m/>
    <m/>
    <m/>
    <m/>
    <m/>
    <m/>
    <m/>
    <m/>
    <m/>
    <m/>
    <m/>
    <m/>
    <m/>
    <m/>
  </r>
  <r>
    <s v="0.3.2"/>
    <x v="47"/>
    <s v="gender___4"/>
    <s v="Gender: Transgender"/>
    <s v="Demographics: What is your gender identity? (select all that apply)[choice=Transgender]"/>
    <s v="boolean"/>
    <m/>
    <m/>
    <m/>
    <s v="0|1"/>
    <m/>
    <m/>
    <m/>
    <s v="0=Unchecked|1=Checked"/>
    <m/>
    <m/>
    <m/>
    <m/>
    <m/>
    <m/>
    <m/>
    <m/>
    <m/>
    <m/>
    <m/>
    <m/>
    <m/>
    <m/>
    <m/>
    <m/>
    <s v="Demographics"/>
    <s v="The variable pertains to gender identity, which is typically collected in the Demographics form."/>
    <s v="{&quot;crf_name&quot;:&quot;Demographics&quot;,&quot;rationale&quot;:&quot;The variable pertains to gender identity, which is typically collected in the Demographics form.&quot;}"/>
    <x v="3"/>
    <s v="High"/>
    <s v="The CRF name exactly matches 'Demographics' and the variable description about gender identity aligns with demographic data collection."/>
    <s v="StressFirstAidAim3FieldTestAss_DataDictionary_2024-11-14.vlmd_2025-07-31"/>
    <x v="24"/>
    <n v="10812890"/>
    <x v="0"/>
    <x v="1"/>
    <n v="0"/>
    <m/>
    <m/>
    <m/>
    <m/>
    <m/>
    <m/>
    <m/>
    <m/>
    <m/>
    <m/>
    <m/>
    <m/>
    <m/>
    <m/>
    <m/>
    <m/>
    <m/>
    <m/>
    <m/>
    <m/>
    <m/>
    <m/>
    <m/>
    <m/>
    <m/>
  </r>
  <r>
    <s v="0.3.2"/>
    <x v="47"/>
    <s v="gender___5"/>
    <s v="Gender: Other (please specify)"/>
    <s v="Demographics: What is your gender identity? (select all that apply)[choice=Other (please specify)]"/>
    <s v="boolean"/>
    <m/>
    <m/>
    <m/>
    <s v="0|1"/>
    <m/>
    <m/>
    <m/>
    <s v="0=Unchecked|1=Checked"/>
    <m/>
    <m/>
    <m/>
    <m/>
    <m/>
    <m/>
    <m/>
    <m/>
    <m/>
    <m/>
    <m/>
    <m/>
    <m/>
    <m/>
    <m/>
    <m/>
    <s v="Demographics"/>
    <s v="The variable relates to gender identity, which is a standard demographic characteristic collected in the Demographics form."/>
    <s v="{&quot;crf_name&quot;:&quot;Demographics&quot;,&quot;rationale&quot;:&quot;The variable relates to gender identity, which is a standard demographic characteristic collected in the Demographics form.&quot;}"/>
    <x v="3"/>
    <s v="High"/>
    <s v="The CRF name exactly matches 'Demographics' and the variable description about gender identity aligns with standard demographic data collected in this form."/>
    <s v="StressFirstAidAim3FieldTestAss_DataDictionary_2024-11-14.vlmd_2025-07-31"/>
    <x v="24"/>
    <n v="10812890"/>
    <x v="0"/>
    <x v="1"/>
    <n v="0"/>
    <m/>
    <m/>
    <m/>
    <m/>
    <m/>
    <m/>
    <m/>
    <m/>
    <m/>
    <m/>
    <m/>
    <m/>
    <m/>
    <m/>
    <m/>
    <m/>
    <m/>
    <m/>
    <m/>
    <m/>
    <m/>
    <m/>
    <m/>
    <m/>
    <m/>
  </r>
  <r>
    <s v="0.3.2"/>
    <x v="47"/>
    <s v="gender___6"/>
    <s v="Gender: Prefer not to answer"/>
    <s v="Demographics: What is your gender identity? (select all that apply)[choice=Prefer not to answer]"/>
    <s v="boolean"/>
    <m/>
    <m/>
    <m/>
    <s v="0|1"/>
    <m/>
    <m/>
    <m/>
    <s v="0=Unchecked|1=Checked"/>
    <m/>
    <m/>
    <m/>
    <m/>
    <m/>
    <m/>
    <m/>
    <m/>
    <m/>
    <m/>
    <m/>
    <m/>
    <m/>
    <m/>
    <m/>
    <m/>
    <s v="Demographics"/>
    <s v="The variable pertains to gender identity collected in a demographics context, matching the 'Demographics' CRF."/>
    <s v="{&quot;crf_name&quot;:&quot;Demographics&quot;,&quot;rationale&quot;:&quot;The variable pertains to gender identity collected in a demographics context, matching the 'Demographics' CRF.&quot;}"/>
    <x v="3"/>
    <s v="High"/>
    <s v="The CRF name exactly matches 'Demographics' and the variable description aligns with demographic data collection."/>
    <s v="StressFirstAidAim3FieldTestAss_DataDictionary_2024-11-14.vlmd_2025-07-31"/>
    <x v="24"/>
    <n v="10812890"/>
    <x v="0"/>
    <x v="1"/>
    <n v="0"/>
    <m/>
    <m/>
    <m/>
    <m/>
    <m/>
    <m/>
    <m/>
    <m/>
    <m/>
    <m/>
    <m/>
    <m/>
    <m/>
    <m/>
    <m/>
    <m/>
    <m/>
    <m/>
    <m/>
    <m/>
    <m/>
    <m/>
    <m/>
    <m/>
    <m/>
  </r>
  <r>
    <s v="0.3.2"/>
    <x v="47"/>
    <s v="gender_other"/>
    <s v="Please specify gender other."/>
    <s v="Demographics: Please specify gender other."/>
    <s v="string"/>
    <m/>
    <m/>
    <m/>
    <m/>
    <m/>
    <m/>
    <m/>
    <m/>
    <m/>
    <m/>
    <m/>
    <m/>
    <m/>
    <m/>
    <m/>
    <m/>
    <m/>
    <m/>
    <m/>
    <m/>
    <m/>
    <m/>
    <m/>
    <m/>
    <s v="Demographics"/>
    <s v="The variable pertains to specifying gender details, which is typically captured in the Demographics CRF."/>
    <s v="{&quot;crf_name&quot;:&quot;Demographics&quot;,&quot;rationale&quot;:&quot;The variable pertains to specifying gender details, which is typically captured in the Demographics CRF.&quot;}"/>
    <x v="3"/>
    <s v="High"/>
    <s v="The CRF name exactly matches 'Demographics' and the variable description about gender details aligns with demographic data collection."/>
    <s v="StressFirstAidAim3FieldTestAss_DataDictionary_2024-11-14.vlmd_2025-07-31"/>
    <x v="24"/>
    <n v="10812890"/>
    <x v="0"/>
    <x v="1"/>
    <n v="0"/>
    <m/>
    <m/>
    <m/>
    <m/>
    <m/>
    <m/>
    <m/>
    <m/>
    <m/>
    <m/>
    <m/>
    <m/>
    <m/>
    <m/>
    <m/>
    <m/>
    <m/>
    <m/>
    <m/>
    <m/>
    <m/>
    <m/>
    <m/>
    <m/>
    <m/>
  </r>
  <r>
    <s v="0.3.2"/>
    <x v="47"/>
    <s v="role"/>
    <s v="Which of the following best describes you?"/>
    <s v="Demographics: Which of the following best describes you?"/>
    <s v="integer"/>
    <m/>
    <m/>
    <m/>
    <s v="1|2"/>
    <m/>
    <m/>
    <m/>
    <s v="1=I am a worker in harm reduction, peer support, community health etc.|2=I am a leader at a harm reduction organization (e.g., program director, program lead, supervisor)"/>
    <m/>
    <m/>
    <m/>
    <m/>
    <m/>
    <m/>
    <m/>
    <m/>
    <m/>
    <m/>
    <m/>
    <m/>
    <m/>
    <m/>
    <m/>
    <m/>
    <s v="Demographics"/>
    <s v="The variable 'role' and description about personal identification best fit the Demographics form capturing participant characteristics."/>
    <s v="{&quot;crf_name&quot;:&quot;Demographics&quot;,&quot;rationale&quot;:&quot;The variable 'role' and description about personal identification best fit the Demographics form capturing participant characteristics.&quot;}"/>
    <x v="3"/>
    <s v="High"/>
    <s v="The CRF name exactly matches 'Demographics' and the description about personal identification aligns with capturing participant characteristics in Demographics."/>
    <s v="StressFirstAidAim3FieldTestAss_DataDictionary_2024-11-14.vlmd_2025-07-31"/>
    <x v="24"/>
    <n v="10812890"/>
    <x v="0"/>
    <x v="1"/>
    <n v="0"/>
    <m/>
    <m/>
    <m/>
    <m/>
    <m/>
    <m/>
    <m/>
    <m/>
    <m/>
    <m/>
    <m/>
    <m/>
    <m/>
    <m/>
    <m/>
    <m/>
    <m/>
    <m/>
    <m/>
    <m/>
    <m/>
    <m/>
    <m/>
    <m/>
    <m/>
  </r>
  <r>
    <s v="0.3.2"/>
    <x v="47"/>
    <s v="role_specification"/>
    <s v="Which best describes your role:"/>
    <s v="Demographics: Which best describes your role:"/>
    <s v="integer"/>
    <m/>
    <m/>
    <m/>
    <s v="1|2|3"/>
    <m/>
    <m/>
    <m/>
    <s v="1=Harm reduction worker|2=Peer support worker|3=Community health Worker"/>
    <m/>
    <m/>
    <m/>
    <m/>
    <m/>
    <m/>
    <m/>
    <m/>
    <m/>
    <m/>
    <m/>
    <m/>
    <m/>
    <m/>
    <m/>
    <m/>
    <s v="Demographics"/>
    <s v="The variable pertains to role specification within demographic information, aligning with the Demographics CRF."/>
    <s v="{&quot;crf_name&quot;:&quot;Demographics&quot;,&quot;rationale&quot;:&quot;The variable pertains to role specification within demographic information, aligning with the Demographics CRF.&quot;}"/>
    <x v="3"/>
    <s v="High"/>
    <s v="The CRF name exactly matches 'Demographics' and the variable description aligns with demographic information."/>
    <s v="StressFirstAidAim3FieldTestAss_DataDictionary_2024-11-14.vlmd_2025-07-31"/>
    <x v="24"/>
    <n v="10812890"/>
    <x v="0"/>
    <x v="1"/>
    <n v="0"/>
    <m/>
    <m/>
    <m/>
    <m/>
    <m/>
    <m/>
    <m/>
    <m/>
    <m/>
    <m/>
    <m/>
    <m/>
    <m/>
    <m/>
    <m/>
    <m/>
    <m/>
    <m/>
    <m/>
    <m/>
    <m/>
    <m/>
    <m/>
    <m/>
    <m/>
  </r>
  <r>
    <s v="0.3.2"/>
    <x v="47"/>
    <s v="org"/>
    <s v="Which of the following describes your organization?"/>
    <s v="Demographics: Which of the following describes your organization?"/>
    <s v="integer"/>
    <m/>
    <m/>
    <m/>
    <s v="1|2|3|4"/>
    <m/>
    <m/>
    <m/>
    <s v="1=We are a state-funded organization|2=We are a grant-funded organization|3=Mixed-we receive both state and grant funding|4=Don't know"/>
    <m/>
    <m/>
    <m/>
    <m/>
    <m/>
    <m/>
    <m/>
    <m/>
    <m/>
    <m/>
    <m/>
    <m/>
    <m/>
    <m/>
    <m/>
    <m/>
    <s v="Demographics"/>
    <s v="The variable describes organizational demographics, aligning with the Demographics CRF focused on participant background information."/>
    <s v="{&quot;crf_name&quot;:&quot;Demographics&quot;,&quot;rationale&quot;:&quot;The variable describes organizational demographics, aligning with the Demographics CRF focused on participant background information.&quot;}"/>
    <x v="3"/>
    <s v="High"/>
    <s v="The CRF name exactly matches 'Demographics' and the description aligns with participant background information."/>
    <s v="StressFirstAidAim3FieldTestAss_DataDictionary_2024-11-14.vlmd_2025-07-31"/>
    <x v="24"/>
    <n v="10812890"/>
    <x v="0"/>
    <x v="1"/>
    <n v="0"/>
    <m/>
    <m/>
    <m/>
    <m/>
    <m/>
    <m/>
    <m/>
    <m/>
    <m/>
    <m/>
    <m/>
    <m/>
    <m/>
    <m/>
    <m/>
    <m/>
    <m/>
    <m/>
    <m/>
    <m/>
    <m/>
    <m/>
    <m/>
    <m/>
    <m/>
  </r>
  <r>
    <s v="0.3.2"/>
    <x v="47"/>
    <s v="info_support1"/>
    <s v="I have someone to give me good advice about a crisis if I need it."/>
    <s v="In the past two months, please describe how often...: I have someone to give me good advice about a crisis if I need it."/>
    <s v="integer"/>
    <m/>
    <m/>
    <m/>
    <s v="1|2|3|4|5"/>
    <m/>
    <m/>
    <m/>
    <s v="1=Never|2=Rarely|3=Sometimes|4=Usually|5=Always"/>
    <m/>
    <m/>
    <m/>
    <m/>
    <m/>
    <m/>
    <m/>
    <m/>
    <m/>
    <m/>
    <m/>
    <m/>
    <m/>
    <m/>
    <m/>
    <m/>
    <s v="Stress First Aid Consent and Demographics"/>
    <s v="The variable relates to social support frequency in a recent timeframe, matching the context of the Stress First Aid Field Test Consent and Demographics form."/>
    <s v="{&quot;crf_name&quot;:&quot;Stress First Aid Field Test - Consent and Demographics&quot;,&quot;rationale&quot;:&quot;The variable relates to social support frequency in a recent timeframe, matching the context of the Stress First Aid Field Test Consent and Demographics form.&quot;}"/>
    <x v="3"/>
    <s v="Low"/>
    <s v="The CRF name includes 'Demographics' and the variable relates to social support frequency, which aligns with demographic data, but the full CRF name includes 'Stress First Aid Field Test - Consent' making exact match uncertain."/>
    <s v="StressFirstAidAim3FieldTestAss_DataDictionary_2024-11-14.vlmd_2025-07-31"/>
    <x v="24"/>
    <n v="10812890"/>
    <x v="0"/>
    <x v="1"/>
    <n v="0"/>
    <m/>
    <m/>
    <m/>
    <m/>
    <m/>
    <m/>
    <m/>
    <m/>
    <m/>
    <m/>
    <m/>
    <m/>
    <m/>
    <m/>
    <m/>
    <m/>
    <m/>
    <m/>
    <m/>
    <m/>
    <m/>
    <m/>
    <m/>
    <m/>
    <m/>
  </r>
  <r>
    <s v="0.3.2"/>
    <x v="48"/>
    <s v="gad02"/>
    <s v="Over the past 2 weeks, how often have you been bothered by the following problems? Not being able to stop or control worrying"/>
    <s v="Part of the Minimal Dataset: Over the past 2 weeks, how often have you been bothered by the following problems? Not being able to stop or control worrying"/>
    <s v="integer"/>
    <m/>
    <m/>
    <m/>
    <s v="0|1|2|3"/>
    <m/>
    <m/>
    <m/>
    <s v="0=Not at all|1=Several Days|2=More than half the days|3=Nearly every day"/>
    <m/>
    <m/>
    <m/>
    <m/>
    <m/>
    <m/>
    <m/>
    <m/>
    <m/>
    <m/>
    <m/>
    <m/>
    <m/>
    <m/>
    <m/>
    <m/>
    <s v="Anxiety Screening"/>
    <s v="The variable gad02 corresponds to the GAD-2 anxiety screening tool, indicating the Anxiety Assessment CRF."/>
    <s v="{&quot;crf_name&quot;:&quot;Anxiety Assessment&quot;,&quot;rationale&quot;:&quot;The variable gad02 corresponds to the GAD-2 anxiety screening tool, indicating the Anxiety Assessment CRF.&quot;}"/>
    <x v="4"/>
    <s v="High"/>
    <s v="The CRF name 'Anxiety Assessment' and variable gad02 directly correspond to the GAD-2 anxiety screening tool, matching the GAD2 Pain HEAL Core CRF exactly."/>
    <s v="HDP00429_HDP00429_BACPAC.redcap.vlmd_2025-07-30"/>
    <x v="7"/>
    <n v="9898106"/>
    <x v="0"/>
    <x v="0"/>
    <s v="BACPAC"/>
    <m/>
    <m/>
    <m/>
    <m/>
    <m/>
    <m/>
    <m/>
    <m/>
    <m/>
    <m/>
    <m/>
    <m/>
    <m/>
    <m/>
    <m/>
    <m/>
    <m/>
    <m/>
    <m/>
    <m/>
    <m/>
    <m/>
    <m/>
    <m/>
    <m/>
  </r>
  <r>
    <s v="0.3.1"/>
    <x v="49"/>
    <s v="c_gad_1"/>
    <s v="Feeling nervous, anxious, or on edge"/>
    <s v="Over the last 2 weeks, how often have you been bothered by the following problems?: Feeling nervous, anxious, or on edge"/>
    <s v="integer"/>
    <m/>
    <m/>
    <m/>
    <s v="0|1|2|3"/>
    <m/>
    <m/>
    <m/>
    <s v="0=Not at all|1=Several days|2=More than half the days|3=Nearly every day"/>
    <m/>
    <m/>
    <m/>
    <m/>
    <m/>
    <m/>
    <m/>
    <m/>
    <m/>
    <m/>
    <m/>
    <m/>
    <m/>
    <m/>
    <m/>
    <m/>
    <s v="Generalized Anxiety Disorder 2 Item Scale"/>
    <s v="The variable 'c_gad_1' and description align with the GAD-2 screening tool assessing anxiety symptoms over the past 2 weeks."/>
    <s v="{&quot;crf_name&quot;:&quot;Generalized_Anxiety_Disorder_2Item_Scale&quot;,&quot;rationale&quot;:&quot;The variable 'c_gad_1' and description align with the GAD-2 screening tool assessing anxiety symptoms over the past 2 weeks.&quot;}"/>
    <x v="4"/>
    <s v="High"/>
    <s v="The CRF name exactly matches the HEAL Core CRF 'GAD2 Pain (Generalized Anxiety Disorder)' and the variable description aligns with the GAD-2 anxiety screening tool."/>
    <s v="SPRINT_2020-12-16_2025-07-31"/>
    <x v="4"/>
    <n v="9889726"/>
    <x v="0"/>
    <x v="0"/>
    <n v="0"/>
    <m/>
    <m/>
    <m/>
    <m/>
    <m/>
    <m/>
    <m/>
    <m/>
    <m/>
    <m/>
    <m/>
    <m/>
    <m/>
    <m/>
    <m/>
    <m/>
    <m/>
    <m/>
    <m/>
    <m/>
    <m/>
    <m/>
    <m/>
    <m/>
    <m/>
  </r>
  <r>
    <s v="0.3.1"/>
    <x v="49"/>
    <s v="c_gad_2"/>
    <s v="Not being able to stop or control worrying"/>
    <s v="Over the last 2 weeks, how often have you been bothered by the following problems?: Not being able to stop or control worrying"/>
    <s v="integer"/>
    <m/>
    <m/>
    <m/>
    <s v="0|1|2|3"/>
    <m/>
    <m/>
    <m/>
    <s v="0=Not at all|1=Several days|2=More than half the days|3=Nearly every day"/>
    <m/>
    <m/>
    <m/>
    <m/>
    <m/>
    <m/>
    <m/>
    <m/>
    <m/>
    <m/>
    <m/>
    <m/>
    <m/>
    <m/>
    <m/>
    <m/>
    <s v="Generalized Anxiety Disorder 2 Item Scale"/>
    <s v="The variable name and description correspond directly to the 2-item Generalized Anxiety Disorder screening form (GAD-2)."/>
    <s v="{&quot;crf_name&quot;:&quot;GAD-2&quot;,&quot;rationale&quot;:&quot;The variable name and description correspond directly to the 2-item Generalized Anxiety Disorder screening form (GAD-2).&quot;}"/>
    <x v="4"/>
    <s v="High"/>
    <s v="The CRF name 'GAD-2' exactly matches the HEAL Core CRF 'GAD2 Pain (Generalized Anxiety Disorder)' and the description confirms the 2-item GAD screening form."/>
    <s v="SPRINT_2020-12-16_2025-07-31"/>
    <x v="4"/>
    <n v="9889726"/>
    <x v="0"/>
    <x v="0"/>
    <n v="0"/>
    <m/>
    <m/>
    <m/>
    <m/>
    <m/>
    <m/>
    <m/>
    <m/>
    <m/>
    <m/>
    <m/>
    <m/>
    <m/>
    <m/>
    <m/>
    <m/>
    <m/>
    <m/>
    <m/>
    <m/>
    <m/>
    <m/>
    <m/>
    <m/>
    <m/>
  </r>
  <r>
    <s v="0.3.1"/>
    <x v="50"/>
    <s v="p_gad_1"/>
    <s v="Feeling nervous, anxious, or on edge"/>
    <s v="Over the last 2 weeks, how often have you been bothered by the following problems?: Feeling nervous, anxious, or on edge"/>
    <s v="integer"/>
    <m/>
    <m/>
    <m/>
    <s v="0|1|2|3"/>
    <m/>
    <m/>
    <m/>
    <s v="0=Not at all|1=Several days|2=More than half the days|3=Nearly every day"/>
    <m/>
    <m/>
    <m/>
    <m/>
    <m/>
    <m/>
    <m/>
    <m/>
    <m/>
    <m/>
    <m/>
    <m/>
    <m/>
    <m/>
    <m/>
    <m/>
    <s v="GAD 2 Anxiety Screening"/>
    <s v="The variable name and description directly reference the 2-item GAD screening tool assessing anxiety symptoms over the past 2 weeks."/>
    <s v="{&quot;crf_name&quot;:&quot;Generalized_Anxiety_Disorder_2item_GAD2&quot;,&quot;rationale&quot;:&quot;The variable name and description directly reference the 2-item GAD screening tool assessing anxiety symptoms over the past 2 weeks.&quot;}"/>
    <x v="4"/>
    <s v="High"/>
    <s v="The CRF name exactly matches the HEAL Core CRF 'GAD2 Pain (Generalized Anxiety Disorder)' and the description confirms it assesses anxiety symptoms using the 2-item GAD tool."/>
    <s v="SPRINT_2020-12-16_2025-07-31"/>
    <x v="4"/>
    <n v="9889726"/>
    <x v="0"/>
    <x v="0"/>
    <n v="0"/>
    <m/>
    <m/>
    <m/>
    <m/>
    <m/>
    <m/>
    <m/>
    <m/>
    <m/>
    <m/>
    <m/>
    <m/>
    <m/>
    <m/>
    <m/>
    <m/>
    <m/>
    <m/>
    <m/>
    <m/>
    <m/>
    <m/>
    <m/>
    <m/>
    <m/>
  </r>
  <r>
    <s v="0.3.1"/>
    <x v="50"/>
    <s v="p_gad_2"/>
    <s v="Not being able to stop or control worrying"/>
    <s v="Over the last 2 weeks, how often have you been bothered by the following problems?: Not being able to stop or control worrying"/>
    <s v="integer"/>
    <m/>
    <m/>
    <m/>
    <s v="0|1|2|3"/>
    <m/>
    <m/>
    <m/>
    <s v="0=Not at all|1=Several days|2=More than half the days|3=Nearly every day"/>
    <m/>
    <m/>
    <m/>
    <m/>
    <m/>
    <m/>
    <m/>
    <m/>
    <m/>
    <m/>
    <m/>
    <m/>
    <m/>
    <m/>
    <m/>
    <m/>
    <s v="GAD 2 Anxiety Screening"/>
    <s v="The variable name and description correspond to the GAD-2 screening tool assessing anxiety symptoms over the past 2 weeks."/>
    <s v="{&quot;crf_name&quot;:&quot;Generalized Anxiety Disorder 2-Item (GAD-2) Questionnaire&quot;,&quot;rationale&quot;:&quot;The variable name and description correspond to the GAD-2 screening tool assessing anxiety symptoms over the past 2 weeks.&quot;}"/>
    <x v="4"/>
    <s v="High"/>
    <s v="The CRF name exactly matches the GAD2 Pain (Generalized Anxiety Disorder) HEAL Core CRF and the description aligns with the GAD-2 screening tool for anxiety symptoms."/>
    <s v="SPRINT_2020-12-16_2025-07-31"/>
    <x v="4"/>
    <n v="9889726"/>
    <x v="0"/>
    <x v="0"/>
    <n v="0"/>
    <m/>
    <m/>
    <m/>
    <m/>
    <m/>
    <m/>
    <m/>
    <m/>
    <m/>
    <m/>
    <m/>
    <m/>
    <m/>
    <m/>
    <m/>
    <m/>
    <m/>
    <m/>
    <m/>
    <m/>
    <m/>
    <m/>
    <m/>
    <m/>
    <m/>
  </r>
  <r>
    <s v="0.3.2"/>
    <x v="1"/>
    <s v="nervous_edge"/>
    <s v="a. Feeling Nervous, anxious, or on edge"/>
    <s v="14. GAD-7 Anxiety_x000a__x000a_Over the last 2 weeks, how often have you been bothered by the following problems?: a. Feeling Nervous, anxious, or on edge"/>
    <s v="integer"/>
    <m/>
    <m/>
    <m/>
    <s v="0|1|2|3"/>
    <m/>
    <m/>
    <m/>
    <s v="0=Not at all|1=Several Days|2=Over half the days|3=Nearly every day"/>
    <m/>
    <m/>
    <m/>
    <m/>
    <m/>
    <m/>
    <m/>
    <m/>
    <m/>
    <m/>
    <m/>
    <m/>
    <m/>
    <m/>
    <m/>
    <m/>
    <s v="Anxiety Assessment"/>
    <s v="The variable relates to GAD-7 anxiety symptoms collected at baseline, indicating an anxiety-focused baseline assessment form."/>
    <s v="{&quot;crf_name&quot;:&quot;Baseline Anxiety Assessment&quot;,&quot;rationale&quot;:&quot;The variable relates to GAD-7 anxiety symptoms collected at baseline, indicating an anxiety-focused baseline assessment form.&quot;}"/>
    <x v="5"/>
    <s v="High"/>
    <s v="The CRF name exactly matches 'GAD7' and the description indicates collection of GAD-7 anxiety symptoms, confirming a direct match."/>
    <s v="HDP00110_PRECICEV2_DataDictionary_2023-08-11.vlmd_2025-07-30"/>
    <x v="0"/>
    <n v="9870024"/>
    <x v="0"/>
    <x v="0"/>
    <n v="0"/>
    <m/>
    <m/>
    <m/>
    <m/>
    <m/>
    <m/>
    <m/>
    <m/>
    <m/>
    <m/>
    <m/>
    <m/>
    <m/>
    <m/>
    <m/>
    <m/>
    <m/>
    <m/>
    <m/>
    <m/>
    <m/>
    <m/>
    <m/>
    <m/>
    <m/>
  </r>
  <r>
    <s v="0.3.2"/>
    <x v="1"/>
    <s v="trouble_relaxing"/>
    <s v="c. Trouble Relaxing"/>
    <s v="14. GAD-7 Anxiety_x000a__x000a_Over the last 2 weeks, how often have you been bothered by the following problems?: c. Trouble Relaxing"/>
    <s v="integer"/>
    <m/>
    <m/>
    <m/>
    <s v="0|1|2|3"/>
    <m/>
    <m/>
    <m/>
    <s v="0=Not at all|1=Several Days|2=Over half the days|3=Nearly every day"/>
    <m/>
    <m/>
    <m/>
    <m/>
    <m/>
    <m/>
    <m/>
    <m/>
    <m/>
    <m/>
    <m/>
    <m/>
    <m/>
    <m/>
    <m/>
    <m/>
    <s v="GAD 7 Anxiety Assessment"/>
    <s v="The variable relates to anxiety symptoms measured by the GAD-7 scale, which is typically captured in a dedicated anxiety assessment form rather than a general baseline assessment."/>
    <s v="{&quot;crf_name&quot;:&quot;GAD7_Anxiety_Assessment&quot;,&quot;rationale&quot;:&quot;The variable relates to anxiety symptoms measured by the GAD-7 scale, which is typically captured in a dedicated anxiety assessment form rather than a general baseline assessment.&quot;}"/>
    <x v="5"/>
    <s v="High"/>
    <s v="The CRF name exactly matches the HEAL Core CRF 'GAD7' and the description confirms it measures anxiety symptoms using the GAD-7 scale."/>
    <s v="HDP00110_PRECICEV2_DataDictionary_2023-08-11.vlmd_2025-07-30"/>
    <x v="0"/>
    <n v="9870024"/>
    <x v="0"/>
    <x v="0"/>
    <n v="0"/>
    <m/>
    <m/>
    <m/>
    <m/>
    <m/>
    <m/>
    <m/>
    <m/>
    <m/>
    <m/>
    <m/>
    <m/>
    <m/>
    <m/>
    <m/>
    <m/>
    <m/>
    <m/>
    <m/>
    <m/>
    <m/>
    <m/>
    <m/>
    <m/>
    <m/>
  </r>
  <r>
    <s v="0.3.2"/>
    <x v="1"/>
    <s v="sit_still"/>
    <s v="d. Being so restless that it's hard to sit still"/>
    <s v="14. GAD-7 Anxiety_x000a__x000a_Over the last 2 weeks, how often have you been bothered by the following problems?: d. Being so restless that it's hard to sit still"/>
    <s v="integer"/>
    <m/>
    <m/>
    <m/>
    <s v="0|1|2|3"/>
    <m/>
    <m/>
    <m/>
    <s v="0=Not at all|1=Several Days|2=Over half the days|3=Nearly every day"/>
    <m/>
    <m/>
    <m/>
    <m/>
    <m/>
    <m/>
    <m/>
    <m/>
    <m/>
    <m/>
    <m/>
    <m/>
    <m/>
    <m/>
    <m/>
    <m/>
    <s v="Anxiety Assessment"/>
    <s v="The variable relates to GAD-7 anxiety symptoms, so it belongs to the Anxiety Assessment CRF rather than a general baseline assessment."/>
    <s v="{&quot;crf_name&quot;:&quot;Anxiety_Assessment&quot;,&quot;rationale&quot;:&quot;The variable relates to GAD-7 anxiety symptoms, so it belongs to the Anxiety Assessment CRF rather than a general baseline assessment.&quot;}"/>
    <x v="5"/>
    <s v="High"/>
    <s v="The CRF name 'Anxiety_Assessment' and the description referencing GAD-7 anxiety symptoms exactly match the HEAL Core CRF named 'GAD7'."/>
    <s v="HDP00110_PRECICEV2_DataDictionary_2023-08-11.vlmd_2025-07-30"/>
    <x v="0"/>
    <n v="9870024"/>
    <x v="0"/>
    <x v="0"/>
    <n v="0"/>
    <m/>
    <m/>
    <m/>
    <m/>
    <m/>
    <m/>
    <m/>
    <m/>
    <m/>
    <m/>
    <m/>
    <m/>
    <m/>
    <m/>
    <m/>
    <m/>
    <m/>
    <m/>
    <m/>
    <m/>
    <m/>
    <m/>
    <m/>
    <m/>
    <m/>
  </r>
  <r>
    <s v="0.3.2"/>
    <x v="1"/>
    <s v="easy_annoyed"/>
    <s v="e. Becoming easily annoyed"/>
    <s v="14. GAD-7 Anxiety_x000a__x000a_Over the last 2 weeks, how often have you been bothered by the following problems?: e. Becoming easily annoyed"/>
    <s v="integer"/>
    <m/>
    <m/>
    <m/>
    <s v="0|1|2|3"/>
    <m/>
    <m/>
    <m/>
    <s v="0=Not at all|1=Several Days|2=Over half the days|3=Nearly every day"/>
    <m/>
    <m/>
    <m/>
    <m/>
    <m/>
    <m/>
    <m/>
    <m/>
    <m/>
    <m/>
    <m/>
    <m/>
    <m/>
    <m/>
    <m/>
    <m/>
    <s v="GAD 7 Anxiety Assessment"/>
    <s v="Variable relates to GAD-7 anxiety symptoms, indicating it belongs to the GAD-7 Anxiety Assessment form rather than a general baseline assessment."/>
    <s v="{&quot;crf_name&quot;:&quot;GAD7_Anxiety_Assessment&quot;,&quot;rationale&quot;:&quot;Variable relates to GAD-7 anxiety symptoms, indicating it belongs to the GAD-7 Anxiety Assessment form rather than a general baseline assessment.&quot;}"/>
    <x v="5"/>
    <s v="High"/>
    <s v="The CRF name exactly matches 'GAD7' and the variable description aligns with GAD-7 anxiety symptoms assessment."/>
    <s v="HDP00110_PRECICEV2_DataDictionary_2023-08-11.vlmd_2025-07-30"/>
    <x v="0"/>
    <n v="9870024"/>
    <x v="0"/>
    <x v="0"/>
    <n v="0"/>
    <m/>
    <m/>
    <m/>
    <m/>
    <m/>
    <m/>
    <m/>
    <m/>
    <m/>
    <m/>
    <m/>
    <m/>
    <m/>
    <m/>
    <m/>
    <m/>
    <m/>
    <m/>
    <m/>
    <m/>
    <m/>
    <m/>
    <m/>
    <m/>
    <m/>
  </r>
  <r>
    <s v="0.3.2"/>
    <x v="1"/>
    <s v="afraid_awful"/>
    <s v="f. Feeling afraid as if something awful might happen"/>
    <s v="14. GAD-7 Anxiety_x000a__x000a_Over the last 2 weeks, how often have you been bothered by the following problems?: f. Feeling afraid as if something awful might happen"/>
    <s v="integer"/>
    <m/>
    <m/>
    <m/>
    <s v="0|1|2|3"/>
    <m/>
    <m/>
    <m/>
    <s v="0=Not at all|1=Several Days|2=Over half the days|3=Nearly every day"/>
    <m/>
    <m/>
    <m/>
    <m/>
    <m/>
    <m/>
    <m/>
    <m/>
    <m/>
    <m/>
    <m/>
    <m/>
    <m/>
    <m/>
    <m/>
    <m/>
    <s v="GAD 7 Anxiety Assessment"/>
    <s v="The variable relates to the GAD-7 anxiety scale assessing anxiety symptoms, matching the GAD7 Anxiety Assessment form rather than a general baseline assessment."/>
    <s v="{&quot;crf_name&quot;:&quot;GAD7_Anxiety_Assessment&quot;,&quot;rationale&quot;:&quot;The variable relates to the GAD-7 anxiety scale assessing anxiety symptoms, matching the GAD7 Anxiety Assessment form rather than a general baseline assessment.&quot;}"/>
    <x v="5"/>
    <s v="High"/>
    <s v="The CRF name exactly matches 'GAD7' and the description confirms it assesses anxiety symptoms using the GAD-7 scale."/>
    <s v="HDP00110_PRECICEV2_DataDictionary_2023-08-11.vlmd_2025-07-30"/>
    <x v="0"/>
    <n v="9870024"/>
    <x v="0"/>
    <x v="0"/>
    <n v="0"/>
    <m/>
    <m/>
    <m/>
    <m/>
    <m/>
    <m/>
    <m/>
    <m/>
    <m/>
    <m/>
    <m/>
    <m/>
    <m/>
    <m/>
    <m/>
    <m/>
    <m/>
    <m/>
    <m/>
    <m/>
    <m/>
    <m/>
    <m/>
    <m/>
    <m/>
  </r>
  <r>
    <s v="0.3.2"/>
    <x v="1"/>
    <s v="not_able_to_control"/>
    <s v="g. Not being able to stop or control worrying"/>
    <s v="14. GAD-7 Anxiety_x000a__x000a_Over the last 2 weeks, how often have you been bothered by the following problems?: g. Not being able to stop or control worrying"/>
    <s v="integer"/>
    <m/>
    <m/>
    <m/>
    <s v="0|1|2|3"/>
    <m/>
    <m/>
    <m/>
    <s v="0=Not at all|1=Several Days|2=Over half the days|3=Nearly every day"/>
    <m/>
    <m/>
    <m/>
    <m/>
    <m/>
    <m/>
    <m/>
    <m/>
    <m/>
    <m/>
    <m/>
    <m/>
    <m/>
    <m/>
    <m/>
    <m/>
    <s v="Anxiety Assessment"/>
    <s v="The variable relates to GAD-7 anxiety symptoms, indicating it belongs to an anxiety-specific assessment form rather than a general baseline form."/>
    <s v="{&quot;crf_name&quot;:&quot;Anxiety_Assessment&quot;,&quot;rationale&quot;:&quot;The variable relates to GAD-7 anxiety symptoms, indicating it belongs to an anxiety-specific assessment form rather than a general baseline form.&quot;}"/>
    <x v="5"/>
    <s v="High"/>
    <s v="The CRF name exactly matches 'GAD7' and the description indicates anxiety symptoms consistent with the GAD-7 assessment."/>
    <s v="HDP00110_PRECICEV2_DataDictionary_2023-08-11.vlmd_2025-07-30"/>
    <x v="0"/>
    <n v="9870024"/>
    <x v="0"/>
    <x v="0"/>
    <n v="0"/>
    <m/>
    <m/>
    <m/>
    <m/>
    <m/>
    <m/>
    <m/>
    <m/>
    <m/>
    <m/>
    <m/>
    <m/>
    <m/>
    <m/>
    <m/>
    <m/>
    <m/>
    <m/>
    <m/>
    <m/>
    <m/>
    <m/>
    <m/>
    <m/>
    <m/>
  </r>
  <r>
    <s v="0.3.2"/>
    <x v="2"/>
    <s v="nervous_edge_v2"/>
    <s v="a. Feeling Nervous, anxious, or on edge"/>
    <s v="1. GAD-7 Anxiety_x000a__x000a_Over the last 2 weeks, how often have you been bothered by the following problems?: a. Feeling Nervous, anxious, or on edge"/>
    <s v="integer"/>
    <m/>
    <m/>
    <m/>
    <s v="0|1|2|3"/>
    <m/>
    <m/>
    <m/>
    <s v="0=Not at all sure|1=Several Days|2=Over half the days|3=Nearly every day"/>
    <m/>
    <m/>
    <m/>
    <m/>
    <m/>
    <m/>
    <m/>
    <m/>
    <m/>
    <m/>
    <m/>
    <m/>
    <m/>
    <m/>
    <m/>
    <m/>
    <s v="Anxiety Assessment"/>
    <s v="The variable measures anxiety symptoms using GAD-7, aligning with an anxiety-focused assessment form."/>
    <s v="{&quot;crf_name&quot;:&quot;Anxiety_Assessment&quot;,&quot;rationale&quot;:&quot;The variable measures anxiety symptoms using GAD-7, aligning with an anxiety-focused assessment form.&quot;}"/>
    <x v="5"/>
    <s v="High"/>
    <s v="The CRF name exactly matches 'GAD7' and the description confirms it measures anxiety symptoms using GAD-7."/>
    <s v="HDP00110_PRECICEV2_DataDictionary_2023-08-11.vlmd_2025-07-30"/>
    <x v="0"/>
    <n v="9870024"/>
    <x v="0"/>
    <x v="0"/>
    <n v="0"/>
    <m/>
    <m/>
    <m/>
    <m/>
    <m/>
    <m/>
    <m/>
    <m/>
    <m/>
    <m/>
    <m/>
    <m/>
    <m/>
    <m/>
    <m/>
    <m/>
    <m/>
    <m/>
    <m/>
    <m/>
    <m/>
    <m/>
    <m/>
    <m/>
    <m/>
  </r>
  <r>
    <s v="0.3.2"/>
    <x v="2"/>
    <s v="worry_edge_v2"/>
    <s v="b. Worry too much about different things"/>
    <s v="1. GAD-7 Anxiety_x000a__x000a_Over the last 2 weeks, how often have you been bothered by the following problems?: b. Worry too much about different things"/>
    <s v="integer"/>
    <m/>
    <m/>
    <m/>
    <s v="0|1|2|3"/>
    <m/>
    <m/>
    <m/>
    <s v="0=Not at all sure|1=Several Days|2=Over half the days|3=Nearly every day"/>
    <m/>
    <m/>
    <m/>
    <m/>
    <m/>
    <m/>
    <m/>
    <m/>
    <m/>
    <m/>
    <m/>
    <m/>
    <m/>
    <m/>
    <m/>
    <m/>
    <s v="Anxiety Assessment"/>
    <s v="The variable pertains to GAD-7 anxiety symptoms, indicating it belongs to an anxiety-focused assessment form."/>
    <s v="{&quot;crf_name&quot;:&quot;Anxiety_Assessment&quot;,&quot;rationale&quot;:&quot;The variable pertains to GAD-7 anxiety symptoms, indicating it belongs to an anxiety-focused assessment form.&quot;}"/>
    <x v="5"/>
    <s v="High"/>
    <s v="The CRF name exactly matches 'GAD7' and the description indicates it assesses GAD-7 anxiety symptoms, confirming the match."/>
    <s v="HDP00110_PRECICEV2_DataDictionary_2023-08-11.vlmd_2025-07-30"/>
    <x v="0"/>
    <n v="9870024"/>
    <x v="0"/>
    <x v="0"/>
    <n v="0"/>
    <m/>
    <m/>
    <m/>
    <m/>
    <m/>
    <m/>
    <m/>
    <m/>
    <m/>
    <m/>
    <m/>
    <m/>
    <m/>
    <m/>
    <m/>
    <m/>
    <m/>
    <m/>
    <m/>
    <m/>
    <m/>
    <m/>
    <m/>
    <m/>
    <m/>
  </r>
  <r>
    <s v="0.3.2"/>
    <x v="2"/>
    <s v="trouble_relaxing_v2"/>
    <s v="c. Trouble Relaxing"/>
    <s v="1. GAD-7 Anxiety_x000a__x000a_Over the last 2 weeks, how often have you been bothered by the following problems?: c. Trouble Relaxing"/>
    <s v="integer"/>
    <m/>
    <m/>
    <m/>
    <s v="0|1|2|3"/>
    <m/>
    <m/>
    <m/>
    <s v="0=Not at all sure|1=Several Days|2=Over half the days|3=Nearly every day"/>
    <m/>
    <m/>
    <m/>
    <m/>
    <m/>
    <m/>
    <m/>
    <m/>
    <m/>
    <m/>
    <m/>
    <m/>
    <m/>
    <m/>
    <m/>
    <m/>
    <s v="Anxiety Assessment"/>
    <s v="The variable relates to GAD-7 anxiety symptoms, indicating it belongs to an anxiety assessment form rather than a general weekly assessment."/>
    <s v="{&quot;crf_name&quot;:&quot;Anxiety_Assessment&quot;,&quot;rationale&quot;:&quot;The variable relates to GAD-7 anxiety symptoms, indicating it belongs to an anxiety assessment form rather than a general weekly assessment.&quot;}"/>
    <x v="5"/>
    <s v="High"/>
    <s v="The CRF name 'Anxiety_Assessment' and variable description referencing GAD-7 anxiety symptoms exactly match the GAD7 HEAL Core CRF."/>
    <s v="HDP00110_PRECICEV2_DataDictionary_2023-08-11.vlmd_2025-07-30"/>
    <x v="0"/>
    <n v="9870024"/>
    <x v="0"/>
    <x v="0"/>
    <n v="0"/>
    <m/>
    <m/>
    <m/>
    <m/>
    <m/>
    <m/>
    <m/>
    <m/>
    <m/>
    <m/>
    <m/>
    <m/>
    <m/>
    <m/>
    <m/>
    <m/>
    <m/>
    <m/>
    <m/>
    <m/>
    <m/>
    <m/>
    <m/>
    <m/>
    <m/>
  </r>
  <r>
    <s v="0.3.2"/>
    <x v="2"/>
    <s v="sit_still_v2"/>
    <s v="d. Being so restless that it's hard to sit still"/>
    <s v="1. GAD-7 Anxiety_x000a__x000a_Over the last 2 weeks, how often have you been bothered by the following problems?: d. Being so restless that it's hard to sit still"/>
    <s v="integer"/>
    <m/>
    <m/>
    <m/>
    <s v="0|1|2|3"/>
    <m/>
    <m/>
    <m/>
    <s v="0=Not at all sure|1=Several Days|2=Over half the days|3=Nearly every day"/>
    <m/>
    <m/>
    <m/>
    <m/>
    <m/>
    <m/>
    <m/>
    <m/>
    <m/>
    <m/>
    <m/>
    <m/>
    <m/>
    <m/>
    <m/>
    <m/>
    <s v="Anxiety Assessment"/>
    <s v="The variable relates to GAD-7 anxiety symptoms, indicating it belongs to an anxiety assessment form rather than a general weekly assessment."/>
    <s v="{&quot;crf_name&quot;:&quot;Anxiety_Assessment&quot;,&quot;rationale&quot;:&quot;The variable relates to GAD-7 anxiety symptoms, indicating it belongs to an anxiety assessment form rather than a general weekly assessment.&quot;}"/>
    <x v="5"/>
    <s v="High"/>
    <s v="The CRF name 'Anxiety_Assessment' and the description referencing GAD-7 anxiety symptoms directly correspond to the GAD7 HEAL Core CRF."/>
    <s v="HDP00110_PRECICEV2_DataDictionary_2023-08-11.vlmd_2025-07-30"/>
    <x v="0"/>
    <n v="9870024"/>
    <x v="0"/>
    <x v="0"/>
    <n v="0"/>
    <m/>
    <m/>
    <m/>
    <m/>
    <m/>
    <m/>
    <m/>
    <m/>
    <m/>
    <m/>
    <m/>
    <m/>
    <m/>
    <m/>
    <m/>
    <m/>
    <m/>
    <m/>
    <m/>
    <m/>
    <m/>
    <m/>
    <m/>
    <m/>
    <m/>
  </r>
  <r>
    <s v="0.3.2"/>
    <x v="2"/>
    <s v="afraid_awful_v2"/>
    <s v="f. Feeling afraid as if something awful might happen"/>
    <s v="1. GAD-7 Anxiety_x000a__x000a_Over the last 2 weeks, how often have you been bothered by the following problems?: f. Feeling afraid as if something awful might happen"/>
    <s v="integer"/>
    <m/>
    <m/>
    <m/>
    <s v="0|1|2|3"/>
    <m/>
    <m/>
    <m/>
    <s v="0=Not at all sure|1=Several Days|2=Over half the days|3=Nearly every day"/>
    <m/>
    <m/>
    <m/>
    <m/>
    <m/>
    <m/>
    <m/>
    <m/>
    <m/>
    <m/>
    <m/>
    <m/>
    <m/>
    <m/>
    <m/>
    <m/>
    <s v="Anxiety Assessment"/>
    <s v="The variable relates to GAD-7 anxiety symptoms assessed over the past two weeks, fitting an anxiety-specific assessment form rather than a generic weekly assessment."/>
    <s v="{&quot;crf_name&quot;:&quot;Anxiety_Assessment&quot;,&quot;rationale&quot;:&quot;The variable relates to GAD-7 anxiety symptoms assessed over the past two weeks, fitting an anxiety-specific assessment form rather than a generic weekly assessment.&quot;}"/>
    <x v="5"/>
    <s v="High"/>
    <s v="The CRF name exactly matches 'GAD7' and the description aligns with GAD-7 anxiety symptom assessment over the past two weeks."/>
    <s v="HDP00110_PRECICEV2_DataDictionary_2023-08-11.vlmd_2025-07-30"/>
    <x v="0"/>
    <n v="9870024"/>
    <x v="0"/>
    <x v="0"/>
    <n v="0"/>
    <m/>
    <m/>
    <m/>
    <m/>
    <m/>
    <m/>
    <m/>
    <m/>
    <m/>
    <m/>
    <m/>
    <m/>
    <m/>
    <m/>
    <m/>
    <m/>
    <m/>
    <m/>
    <m/>
    <m/>
    <m/>
    <m/>
    <m/>
    <m/>
    <m/>
  </r>
  <r>
    <s v="0.3.2"/>
    <x v="2"/>
    <s v="easy_annoyed_v2"/>
    <s v="e. Becoming easily annoyed"/>
    <s v="1. GAD-7 Anxiety_x000a__x000a_Over the last 2 weeks, how often have you been bothered by the following problems?: e. Becoming easily annoyed"/>
    <s v="integer"/>
    <m/>
    <m/>
    <m/>
    <s v="0|1|2|3"/>
    <m/>
    <m/>
    <m/>
    <s v="0=Not at all sure|1=Several Days|2=Over half the days|3=Nearly every day"/>
    <m/>
    <m/>
    <m/>
    <m/>
    <m/>
    <m/>
    <m/>
    <m/>
    <m/>
    <m/>
    <m/>
    <m/>
    <m/>
    <m/>
    <m/>
    <m/>
    <s v="Anxiety Assessment"/>
    <s v="The variable relates to anxiety symptoms from the GAD-7 scale, indicating it belongs to an anxiety assessment form rather than a general weekly assessment."/>
    <s v="{&quot;crf_name&quot;:&quot;Anxiety_Assessment&quot;,&quot;rationale&quot;:&quot;The variable relates to anxiety symptoms from the GAD-7 scale, indicating it belongs to an anxiety assessment form rather than a general weekly assessment.&quot;}"/>
    <x v="5"/>
    <s v="High"/>
    <s v="The CRF name 'Anxiety_Assessment' and the description referencing anxiety symptoms from the GAD-7 scale directly match the GAD7 HEAL Core CRF."/>
    <s v="HDP00110_PRECICEV2_DataDictionary_2023-08-11.vlmd_2025-07-30"/>
    <x v="0"/>
    <n v="9870024"/>
    <x v="0"/>
    <x v="0"/>
    <n v="0"/>
    <m/>
    <m/>
    <m/>
    <m/>
    <m/>
    <m/>
    <m/>
    <m/>
    <m/>
    <m/>
    <m/>
    <m/>
    <m/>
    <m/>
    <m/>
    <m/>
    <m/>
    <m/>
    <m/>
    <m/>
    <m/>
    <m/>
    <m/>
    <m/>
    <m/>
  </r>
  <r>
    <s v="0.3.2"/>
    <x v="2"/>
    <s v="not_able_to_control_v2"/>
    <s v="g. Not being able to stop or control worrying"/>
    <s v="1. GAD-7 Anxiety_x000a__x000a_Over the last 2 weeks, how often have you been bothered by the following problems?: g. Not being able to stop or control worrying"/>
    <s v="integer"/>
    <m/>
    <m/>
    <m/>
    <s v="0|1|2|3"/>
    <m/>
    <m/>
    <m/>
    <s v="0=Not at all sure|1=Several Days|2=Over half the days|3=Nearly every day"/>
    <m/>
    <m/>
    <m/>
    <m/>
    <m/>
    <m/>
    <m/>
    <m/>
    <m/>
    <m/>
    <m/>
    <m/>
    <m/>
    <m/>
    <m/>
    <m/>
    <s v="Anxiety Assessment"/>
    <s v="The variable relates to GAD-7 anxiety symptoms, indicating it belongs to an anxiety-specific assessment form."/>
    <s v="{&quot;crf_name&quot;:&quot;Anxiety_Assessment&quot;,&quot;rationale&quot;:&quot;The variable relates to GAD-7 anxiety symptoms, indicating it belongs to an anxiety-specific assessment form.&quot;}"/>
    <x v="5"/>
    <s v="High"/>
    <s v="The CRF name exactly matches 'GAD7' and the description indicates it assesses GAD-7 anxiety symptoms, confirming a direct match."/>
    <s v="HDP00110_PRECICEV2_DataDictionary_2023-08-11.vlmd_2025-07-30"/>
    <x v="0"/>
    <n v="9870024"/>
    <x v="0"/>
    <x v="0"/>
    <n v="0"/>
    <m/>
    <m/>
    <m/>
    <m/>
    <m/>
    <m/>
    <m/>
    <m/>
    <m/>
    <m/>
    <m/>
    <m/>
    <m/>
    <m/>
    <m/>
    <m/>
    <m/>
    <m/>
    <m/>
    <m/>
    <m/>
    <m/>
    <m/>
    <m/>
    <m/>
  </r>
  <r>
    <s v="0.3.2"/>
    <x v="2"/>
    <s v="gad7_function_v2"/>
    <s v="GAD-7 Anxiety"/>
    <s v="1. GAD-7 Anxiety_x000a__x000a_Over the last 2 weeks, how often have you been bothered by the following problems?: GAD-7 Anxiety[calculation: sum([nervous_edge_v2],[worry_edge_v2],[trouble_relaxing_v2],[sit_still_v2],[easy_annoyed_v2],[afraid_awful_v2])]"/>
    <s v="number"/>
    <m/>
    <m/>
    <m/>
    <m/>
    <m/>
    <m/>
    <m/>
    <m/>
    <m/>
    <m/>
    <m/>
    <m/>
    <m/>
    <m/>
    <m/>
    <m/>
    <m/>
    <m/>
    <m/>
    <m/>
    <m/>
    <m/>
    <m/>
    <m/>
    <s v="Anxiety Assessment"/>
    <s v="The variable pertains to GAD-7 anxiety scoring, which is typically collected in a mental health or psychological assessment form."/>
    <s v="{&quot;crf_name&quot;:&quot;Mental_Health_Assessment&quot;,&quot;rationale&quot;:&quot;The variable pertains to GAD-7 anxiety scoring, which is typically collected in a mental health or psychological assessment form.&quot;}"/>
    <x v="5"/>
    <s v="High"/>
    <s v="The CRF name and variable description directly correspond to the GAD7 anxiety assessment instrument in the HEAL Core CRF list."/>
    <s v="HDP00110_PRECICEV2_DataDictionary_2023-08-11.vlmd_2025-07-30"/>
    <x v="0"/>
    <n v="9870024"/>
    <x v="0"/>
    <x v="0"/>
    <n v="0"/>
    <m/>
    <m/>
    <m/>
    <m/>
    <m/>
    <m/>
    <m/>
    <m/>
    <m/>
    <m/>
    <m/>
    <m/>
    <m/>
    <m/>
    <m/>
    <m/>
    <m/>
    <m/>
    <m/>
    <m/>
    <m/>
    <m/>
    <m/>
    <m/>
    <m/>
  </r>
  <r>
    <s v="0.3.2"/>
    <x v="51"/>
    <s v="gad2_nervous"/>
    <s v="1. Feeling nervous, anxious, or on edge."/>
    <s v="Over the last 2 weeks, how often have you been bothered by the following problems?: 1. Feeling nervous, anxious, or on edge."/>
    <s v="integer"/>
    <m/>
    <m/>
    <m/>
    <s v="0|1|2|3"/>
    <m/>
    <m/>
    <m/>
    <s v="0=Not at all|1=Several days|2=More than half the days|3=Nearly every day"/>
    <m/>
    <m/>
    <m/>
    <m/>
    <m/>
    <m/>
    <m/>
    <m/>
    <m/>
    <m/>
    <m/>
    <m/>
    <m/>
    <m/>
    <m/>
    <m/>
    <s v="GAD 7 Anxiety Assessment"/>
    <s v="The variable assesses frequency of nervousness over 2 weeks, matching the Generalized Anxiety Disorder 7-item scale (GAD-7) form."/>
    <s v="{&quot;crf_name&quot;:&quot;GAD-7 Questionnaire&quot;,&quot;rationale&quot;:&quot;The variable assesses frequency of nervousness over 2 weeks, matching the Generalized Anxiety Disorder 7-item scale (GAD-7) form.&quot;}"/>
    <x v="5"/>
    <s v="High"/>
    <s v="The CRF name exactly matches 'GAD7' and the description aligns with the Generalized Anxiety Disorder 7-item scale."/>
    <s v="HDP00933_DataDictionary_2025-04-21.vlmd_2025-07-30"/>
    <x v="1"/>
    <n v="10579668"/>
    <x v="0"/>
    <x v="0"/>
    <n v="0"/>
    <m/>
    <m/>
    <m/>
    <m/>
    <m/>
    <m/>
    <m/>
    <m/>
    <m/>
    <m/>
    <m/>
    <m/>
    <m/>
    <m/>
    <m/>
    <m/>
    <m/>
    <m/>
    <m/>
    <m/>
    <m/>
    <m/>
    <m/>
    <m/>
    <m/>
  </r>
  <r>
    <s v="0.3.2"/>
    <x v="51"/>
    <s v="gad2_worry"/>
    <s v="2. Not being able to stop or control worrying."/>
    <s v="Over the last 2 weeks, how often have you been bothered by the following problems?: 2. Not being able to stop or control worrying."/>
    <s v="integer"/>
    <m/>
    <m/>
    <m/>
    <s v="0|1|2|3"/>
    <m/>
    <m/>
    <m/>
    <s v="0=Not at all|1=Several days|2=More than half the days|3=Nearly every day"/>
    <m/>
    <m/>
    <m/>
    <m/>
    <m/>
    <m/>
    <m/>
    <m/>
    <m/>
    <m/>
    <m/>
    <m/>
    <m/>
    <m/>
    <m/>
    <m/>
    <s v="GAD 7 Anxiety Assessment"/>
    <s v="The variable gad2_worry corresponds to the second item in the GAD-7, a standardized anxiety screening form."/>
    <s v="{&quot;crf_name&quot;:&quot;GAD-7 Anxiety Assessment&quot;,&quot;rationale&quot;:&quot;The variable gad2_worry corresponds to the second item in the GAD-7, a standardized anxiety screening form.&quot;}"/>
    <x v="5"/>
    <s v="High"/>
    <s v="The CRF name exactly matches 'GAD7' and the variable corresponds to an item in the GAD-7 anxiety screening form."/>
    <s v="HDP00933_DataDictionary_2025-04-21.vlmd_2025-07-30"/>
    <x v="1"/>
    <n v="10579668"/>
    <x v="0"/>
    <x v="0"/>
    <n v="0"/>
    <m/>
    <m/>
    <m/>
    <m/>
    <m/>
    <m/>
    <m/>
    <m/>
    <m/>
    <m/>
    <m/>
    <m/>
    <m/>
    <m/>
    <m/>
    <m/>
    <m/>
    <m/>
    <m/>
    <m/>
    <m/>
    <m/>
    <m/>
    <m/>
    <m/>
  </r>
  <r>
    <s v="0.3.2"/>
    <x v="52"/>
    <s v="gad2feelnervscl"/>
    <s v="Over the last 2 weeks, how often have you been bothered by the following problems? Feeling nervous, anxious or on edge :Scale describing how often participant/subject has been bothered by feeling nervous, anxious or on edge, as a part of Generalized Anxiety Disorder (GAD-7)."/>
    <s v="Over the last 2 weeks, how often have you been bothered by the following problems? Feeling nervous, anxious or on edge :Scale describing how often participant/subject has been bothered by feeling nervous, anxious or on edge, as a part of Generalized Anxiety Disorder (GAD-7)."/>
    <s v="integer"/>
    <m/>
    <m/>
    <m/>
    <s v="0|1|2|3"/>
    <m/>
    <m/>
    <m/>
    <s v="0=Not at all|1=Several days|2=More than half the days|3=Nearly every day"/>
    <m/>
    <m/>
    <m/>
    <m/>
    <m/>
    <m/>
    <m/>
    <m/>
    <m/>
    <m/>
    <m/>
    <m/>
    <m/>
    <m/>
    <m/>
    <m/>
    <s v="Generalized Anxiety Disorder (GAD 7)"/>
    <s v="Variable assesses frequency of anxiety symptoms consistent with the GAD-7 standardized assessment form."/>
    <s v="{&quot;crf_name&quot;:&quot;Generalized Anxiety Disorder (GAD-7)&quot;,&quot;rationale&quot;:&quot;Variable assesses frequency of anxiety symptoms consistent with the GAD-7 standardized assessment form.&quot;}"/>
    <x v="5"/>
    <s v="High"/>
    <s v="CRF name exactly matches the HEAL Core CRF name and the description aligns with the GAD-7 assessment."/>
    <s v="HDP01329_HDP01329_EQUIPD_DataDictionary.redcap.vlmd_2025-07-31"/>
    <x v="3"/>
    <n v="11062118"/>
    <x v="0"/>
    <x v="0"/>
    <n v="0"/>
    <m/>
    <m/>
    <m/>
    <m/>
    <m/>
    <m/>
    <m/>
    <m/>
    <m/>
    <m/>
    <m/>
    <m/>
    <m/>
    <m/>
    <m/>
    <m/>
    <m/>
    <m/>
    <m/>
    <m/>
    <m/>
    <m/>
    <m/>
    <m/>
    <m/>
  </r>
  <r>
    <s v="0.3.2"/>
    <x v="52"/>
    <s v="gad2notstopwryscl"/>
    <s v="Over the last 2 weeks, how often have you been bothered by the following problems? Not being able to stop or control worrying:Scale describing how often participant/subject has not been able to stop or control worrying, as a part of Generalized Anxiety Disorder (GAD-7)."/>
    <s v="Over the last 2 weeks, how often have you been bothered by the following problems? Not being able to stop or control worrying:Scale describing how often participant/subject has not been able to stop or control worrying, as a part of Generalized Anxiety Disorder (GAD-7)."/>
    <s v="integer"/>
    <m/>
    <m/>
    <m/>
    <s v="0|1|2|3"/>
    <m/>
    <m/>
    <m/>
    <s v="0=Not at all|1=Several days|2=More than half the days|3=Nearly every day"/>
    <m/>
    <m/>
    <m/>
    <m/>
    <m/>
    <m/>
    <m/>
    <m/>
    <m/>
    <m/>
    <m/>
    <m/>
    <m/>
    <m/>
    <m/>
    <m/>
    <s v="Generalized Anxiety Disorder (GAD 7) Questionnaire"/>
    <s v="Variable pertains directly to the GAD-7 anxiety assessment scale."/>
    <s v="{&quot;crf_name&quot;:&quot;Generalized Anxiety Disorder (GAD-7) Questionnaire&quot;,&quot;rationale&quot;:&quot;Variable pertains directly to the GAD-7 anxiety assessment scale.&quot;}"/>
    <x v="5"/>
    <s v="High"/>
    <s v="CRF name exactly matches the HEAL Core CRF 'GAD7' and description confirms it pertains to the GAD-7 anxiety scale."/>
    <s v="HDP01329_HDP01329_EQUIPD_DataDictionary.redcap.vlmd_2025-07-31"/>
    <x v="3"/>
    <n v="11062118"/>
    <x v="0"/>
    <x v="0"/>
    <n v="0"/>
    <m/>
    <m/>
    <m/>
    <m/>
    <m/>
    <m/>
    <m/>
    <m/>
    <m/>
    <m/>
    <m/>
    <m/>
    <m/>
    <m/>
    <m/>
    <m/>
    <m/>
    <m/>
    <m/>
    <m/>
    <m/>
    <m/>
    <m/>
    <m/>
    <m/>
  </r>
  <r>
    <s v="0.3.2"/>
    <x v="52"/>
    <s v="gad7wrytoomchscl"/>
    <s v="Over the last 2 weeks, how often have you been bothered by the following problems? Worrying too much about different things:Scale describing how often participant/subject worries too much about different things, as a part of Generalized Anxiety Disorder (GAD-7)."/>
    <s v="Over the last 2 weeks, how often have you been bothered by the following problems? Worrying too much about different things:Scale describing how often participant/subject worries too much about different things, as a part of Generalized Anxiety Disorder (GAD-7)."/>
    <s v="integer"/>
    <m/>
    <m/>
    <m/>
    <s v="0|1|2|3"/>
    <m/>
    <m/>
    <m/>
    <s v="0=Not at all|1=Several days|2=More than half the days|3=Nearly every day"/>
    <m/>
    <m/>
    <m/>
    <m/>
    <m/>
    <m/>
    <m/>
    <m/>
    <m/>
    <m/>
    <m/>
    <m/>
    <m/>
    <m/>
    <m/>
    <m/>
    <s v="Generalized Anxiety Disorder (GAD 7)"/>
    <s v="The variable and description correspond directly to the GAD-7 form assessing generalized anxiety symptoms."/>
    <s v="{&quot;crf_name&quot;:&quot;Generalized Anxiety Disorder 7-item (GAD-7) Questionnaire&quot;,&quot;rationale&quot;:&quot;The variable and description correspond directly to the GAD-7 form assessing generalized anxiety symptoms.&quot;}"/>
    <x v="5"/>
    <s v="High"/>
    <s v="The CRF name exactly matches the HEAL Core CRF 'GAD7' and the description confirms it assesses generalized anxiety symptoms as intended."/>
    <s v="HDP01329_HDP01329_EQUIPD_DataDictionary.redcap.vlmd_2025-07-31"/>
    <x v="3"/>
    <n v="11062118"/>
    <x v="0"/>
    <x v="0"/>
    <n v="0"/>
    <m/>
    <m/>
    <m/>
    <m/>
    <m/>
    <m/>
    <m/>
    <m/>
    <m/>
    <m/>
    <m/>
    <m/>
    <m/>
    <m/>
    <m/>
    <m/>
    <m/>
    <m/>
    <m/>
    <m/>
    <m/>
    <m/>
    <m/>
    <m/>
    <m/>
  </r>
  <r>
    <s v="0.3.2"/>
    <x v="52"/>
    <s v="gad7troubrelxscl"/>
    <s v="Over the last 2 weeks, how often have you been bothered by the following problems? Trouble relaxing:Scale describing how often participant/subject has trouble relaxing, as a part of Generalized Anxiety Disorder (GAD-7)."/>
    <s v="Over the last 2 weeks, how often have you been bothered by the following problems? Trouble relaxing:Scale describing how often participant/subject has trouble relaxing, as a part of Generalized Anxiety Disorder (GAD-7)."/>
    <s v="integer"/>
    <m/>
    <m/>
    <m/>
    <s v="0|1|2|3"/>
    <m/>
    <m/>
    <m/>
    <s v="0=Not at all|1=Several days|2=More than half the days|3=Nearly every day"/>
    <m/>
    <m/>
    <m/>
    <m/>
    <m/>
    <m/>
    <m/>
    <m/>
    <m/>
    <m/>
    <m/>
    <m/>
    <m/>
    <m/>
    <m/>
    <m/>
    <s v="Generalized Anxiety Disorder (GAD 7)"/>
    <s v="The variable pertains specifically to the GAD-7 scale measuring anxiety symptoms, matching the full form name."/>
    <s v="{&quot;crf_name&quot;:&quot;Generalized Anxiety Disorder 7-item Scale (GAD-7)&quot;,&quot;rationale&quot;:&quot;The variable pertains specifically to the GAD-7 scale measuring anxiety symptoms, matching the full form name.&quot;}"/>
    <x v="5"/>
    <s v="High"/>
    <s v="The CRF name exactly matches the HEAL Core CRF name 'GAD7' and the description confirms it measures anxiety symptoms using the GAD-7 scale."/>
    <s v="HDP01329_HDP01329_EQUIPD_DataDictionary.redcap.vlmd_2025-07-31"/>
    <x v="3"/>
    <n v="11062118"/>
    <x v="0"/>
    <x v="0"/>
    <n v="0"/>
    <m/>
    <m/>
    <m/>
    <m/>
    <m/>
    <m/>
    <m/>
    <m/>
    <m/>
    <m/>
    <m/>
    <m/>
    <m/>
    <m/>
    <m/>
    <m/>
    <m/>
    <m/>
    <m/>
    <m/>
    <m/>
    <m/>
    <m/>
    <m/>
    <m/>
  </r>
  <r>
    <s v="0.3.2"/>
    <x v="52"/>
    <s v="gad7rstlessscl"/>
    <s v="Over the last 2 weeks, how often have you been bothered by the following problems? Being so restless that it is hard to sit still:Scale describing how often participant/subject is so restless that it is hard to sit still, as a part of Generalized Anxiety Disorder (GAD-7)."/>
    <s v="Over the last 2 weeks, how often have you been bothered by the following problems? Being so restless that it is hard to sit still:Scale describing how often participant/subject is so restless that it is hard to sit still, as a part of Generalized Anxiety Disorder (GAD-7)."/>
    <s v="integer"/>
    <m/>
    <m/>
    <m/>
    <s v="0|1|2|3"/>
    <m/>
    <m/>
    <m/>
    <s v="0=Not at all|1=Several days|2=More than half the days|3=Nearly every day"/>
    <m/>
    <m/>
    <m/>
    <m/>
    <m/>
    <m/>
    <m/>
    <m/>
    <m/>
    <m/>
    <m/>
    <m/>
    <m/>
    <m/>
    <m/>
    <m/>
    <s v="Generalized Anxiety Disorder (GAD 7)"/>
    <s v="The variable measures a specific symptom from the GAD-7 anxiety assessment scale."/>
    <s v="{&quot;crf_name&quot;:&quot;Generalized Anxiety Disorder (GAD-7)&quot;,&quot;rationale&quot;:&quot;The variable measures a specific symptom from the GAD-7 anxiety assessment scale.&quot;}"/>
    <x v="5"/>
    <s v="High"/>
    <s v="The CRF name exactly matches 'GAD7' and the description confirms it measures symptoms from the GAD-7 anxiety scale."/>
    <s v="HDP01329_HDP01329_EQUIPD_DataDictionary.redcap.vlmd_2025-07-31"/>
    <x v="3"/>
    <n v="11062118"/>
    <x v="0"/>
    <x v="0"/>
    <n v="0"/>
    <m/>
    <m/>
    <m/>
    <m/>
    <m/>
    <m/>
    <m/>
    <m/>
    <m/>
    <m/>
    <m/>
    <m/>
    <m/>
    <m/>
    <m/>
    <m/>
    <m/>
    <m/>
    <m/>
    <m/>
    <m/>
    <m/>
    <m/>
    <m/>
    <m/>
  </r>
  <r>
    <s v="0.3.2"/>
    <x v="52"/>
    <s v="gad7easyannoyedscl"/>
    <s v="Over the last 2 weeks, how often have you been bothered by the following problems? Becoming easily annoyed or irritable:Scale describing how often participant/subject becomes easily annoyed or irritable, as a part of Generalized Anxiety Disorder (GAD-7)."/>
    <s v="Over the last 2 weeks, how often have you been bothered by the following problems? Becoming easily annoyed or irritable:Scale describing how often participant/subject becomes easily annoyed or irritable, as a part of Generalized Anxiety Disorder (GAD-7)."/>
    <s v="integer"/>
    <m/>
    <m/>
    <m/>
    <s v="0|1|2|3"/>
    <m/>
    <m/>
    <m/>
    <s v="0=Not at all|1=Several days|2=More than half the days|3=Nearly every day"/>
    <m/>
    <m/>
    <m/>
    <m/>
    <m/>
    <m/>
    <m/>
    <m/>
    <m/>
    <m/>
    <m/>
    <m/>
    <m/>
    <m/>
    <m/>
    <m/>
    <s v="Generalized Anxiety Disorder (GAD 7)"/>
    <s v="The variable pertains to a GAD-7 anxiety symptom scale, indicating it belongs to the Generalized Anxiety Disorder 7-item questionnaire form."/>
    <s v="{&quot;crf_name&quot;:&quot;GAD7_Anxiety_Assessment&quot;,&quot;rationale&quot;:&quot;The variable pertains to a GAD-7 anxiety symptom scale, indicating it belongs to the Generalized Anxiety Disorder 7-item questionnaire form.&quot;}"/>
    <x v="5"/>
    <s v="High"/>
    <s v="The CRF name exactly matches 'GAD7' and the description confirms it is the GAD-7 anxiety symptom scale."/>
    <s v="HDP01329_HDP01329_EQUIPD_DataDictionary.redcap.vlmd_2025-07-31"/>
    <x v="3"/>
    <n v="11062118"/>
    <x v="0"/>
    <x v="0"/>
    <n v="0"/>
    <m/>
    <m/>
    <m/>
    <m/>
    <m/>
    <m/>
    <m/>
    <m/>
    <m/>
    <m/>
    <m/>
    <m/>
    <m/>
    <m/>
    <m/>
    <m/>
    <m/>
    <m/>
    <m/>
    <m/>
    <m/>
    <m/>
    <m/>
    <m/>
    <m/>
  </r>
  <r>
    <s v="0.3.2"/>
    <x v="52"/>
    <s v="gad7feelafrdscl"/>
    <s v="Over the last 2 weeks, how often have you been bothered by the following problems? Feeling afraid as if something awful might happen:Scale describing how often participant/subject feels afraid as if something awful might happen, as a part of Generalized Anxiety Disorder (GAD-7)."/>
    <s v="Over the last 2 weeks, how often have you been bothered by the following problems? Feeling afraid as if something awful might happen:Scale describing how often participant/subject feels afraid as if something awful might happen, as a part of Generalized Anxiety Disorder (GAD-7)."/>
    <s v="integer"/>
    <m/>
    <m/>
    <m/>
    <s v="0|1|2|3"/>
    <m/>
    <m/>
    <m/>
    <s v="0=Not at all|1=Several days|2=More than half the days|3=Nearly every day"/>
    <m/>
    <m/>
    <m/>
    <m/>
    <m/>
    <m/>
    <m/>
    <m/>
    <m/>
    <m/>
    <m/>
    <m/>
    <m/>
    <m/>
    <m/>
    <m/>
    <s v="Generalized Anxiety Disorder (GAD 7)"/>
    <s v="The variable directly corresponds to the GAD-7 scale assessing anxiety symptoms over the past two weeks."/>
    <s v="{&quot;crf_name&quot;:&quot;Generalized Anxiety Disorder 7-item Scale (GAD-7)&quot;,&quot;rationale&quot;:&quot;The variable directly corresponds to the GAD-7 scale assessing anxiety symptoms over the past two weeks.&quot;}"/>
    <x v="5"/>
    <s v="High"/>
    <s v="The CRF name exactly matches the HEAL Core CRF 'GAD7' and the description confirms it assesses anxiety symptoms using the GAD-7 scale."/>
    <s v="HDP01329_HDP01329_EQUIPD_DataDictionary.redcap.vlmd_2025-07-31"/>
    <x v="3"/>
    <n v="11062118"/>
    <x v="0"/>
    <x v="0"/>
    <n v="0"/>
    <m/>
    <m/>
    <m/>
    <m/>
    <m/>
    <m/>
    <m/>
    <m/>
    <m/>
    <m/>
    <m/>
    <m/>
    <m/>
    <m/>
    <m/>
    <m/>
    <m/>
    <m/>
    <m/>
    <m/>
    <m/>
    <m/>
    <m/>
    <m/>
    <m/>
  </r>
  <r>
    <s v="0.3.2"/>
    <x v="52"/>
    <s v="gad7_n"/>
    <s v="GAD variables count"/>
    <s v="GAD variables count"/>
    <s v="integer"/>
    <m/>
    <m/>
    <m/>
    <m/>
    <m/>
    <m/>
    <m/>
    <m/>
    <m/>
    <m/>
    <m/>
    <m/>
    <m/>
    <m/>
    <m/>
    <m/>
    <m/>
    <m/>
    <m/>
    <m/>
    <m/>
    <m/>
    <m/>
    <m/>
    <s v="Generalized Anxiety Disorder (GAD 7)"/>
    <s v="The variable 'gad7_n' directly relates to the Generalized Anxiety Disorder 7-item scale, matching the original form name exactly."/>
    <s v="{&quot;crf_name&quot;:&quot;Generalized_Anxiety_Disorder_GAD_7&quot;,&quot;rationale&quot;:&quot;The variable 'gad7_n' directly relates to the Generalized Anxiety Disorder 7-item scale, matching the original form name exactly.&quot;}"/>
    <x v="5"/>
    <s v="High"/>
    <s v="The CRF name exactly matches 'GAD7' and the variable 'gad7_n' confirms the Generalized Anxiety Disorder 7-item scale."/>
    <s v="HDP01329_HDP01329_EQUIPD_DataDictionary.redcap.vlmd_2025-07-31"/>
    <x v="3"/>
    <n v="11062118"/>
    <x v="0"/>
    <x v="0"/>
    <n v="0"/>
    <m/>
    <m/>
    <m/>
    <m/>
    <m/>
    <m/>
    <m/>
    <m/>
    <m/>
    <m/>
    <m/>
    <m/>
    <m/>
    <m/>
    <m/>
    <m/>
    <m/>
    <m/>
    <m/>
    <m/>
    <m/>
    <m/>
    <m/>
    <m/>
    <m/>
  </r>
  <r>
    <s v="0.3.2"/>
    <x v="52"/>
    <s v="gad7_nmiss"/>
    <s v="GAD variables missing count"/>
    <s v="GAD variables missing count"/>
    <s v="integer"/>
    <m/>
    <m/>
    <m/>
    <m/>
    <m/>
    <m/>
    <m/>
    <m/>
    <m/>
    <m/>
    <m/>
    <m/>
    <m/>
    <m/>
    <m/>
    <m/>
    <m/>
    <m/>
    <m/>
    <m/>
    <m/>
    <m/>
    <m/>
    <m/>
    <s v="Generalized Anxiety Disorder (GAD 7)"/>
    <s v="The variable pertains to missing counts of GAD-7 items, directly linking it to the Generalized Anxiety Disorder GAD-7 form."/>
    <s v="{&quot;crf_name&quot;:&quot;Generalized_Anxiety_Disorder_GAD7&quot;,&quot;rationale&quot;:&quot;The variable pertains to missing counts of GAD-7 items, directly linking it to the Generalized Anxiety Disorder GAD-7 form.&quot;}"/>
    <x v="5"/>
    <s v="High"/>
    <s v="The CRF name exactly matches 'GAD7' and the description references GAD-7 items, confirming a direct link."/>
    <s v="HDP01329_HDP01329_EQUIPD_DataDictionary.redcap.vlmd_2025-07-31"/>
    <x v="3"/>
    <n v="11062118"/>
    <x v="0"/>
    <x v="0"/>
    <n v="0"/>
    <m/>
    <m/>
    <m/>
    <m/>
    <m/>
    <m/>
    <m/>
    <m/>
    <m/>
    <m/>
    <m/>
    <m/>
    <m/>
    <m/>
    <m/>
    <m/>
    <m/>
    <m/>
    <m/>
    <m/>
    <m/>
    <m/>
    <m/>
    <m/>
    <m/>
  </r>
  <r>
    <s v="0.3.2"/>
    <x v="52"/>
    <s v="gad7totscore"/>
    <s v="Total score for the GAD-7:Total score for the GAD-7 used for office coding, as a part of Generalized Anxiety Disorder (GAD-7)."/>
    <s v="Total score for the GAD-7:Total score for the GAD-7 used for office coding, as a part of Generalized Anxiety Disorder (GAD-7).[calculation: sum([gad2feelnervscl], [gad2notstopwryscl], [gad7wrytoomchscl], [gad7troubrelxscl], [gad7rstlessscl], [gad7easyannoyedscl], [gad7feelafrdscl])]"/>
    <s v="number"/>
    <m/>
    <m/>
    <m/>
    <m/>
    <m/>
    <m/>
    <m/>
    <m/>
    <m/>
    <m/>
    <m/>
    <m/>
    <m/>
    <m/>
    <m/>
    <m/>
    <m/>
    <m/>
    <m/>
    <m/>
    <m/>
    <m/>
    <m/>
    <m/>
    <s v="Generalized Anxiety Disorder (GAD 7) Questionnaire"/>
    <s v="The variable represents the total score from the GAD-7 instrument, which is a standardized questionnaire assessing generalized anxiety disorder symptoms."/>
    <s v="{&quot;crf_name&quot;:&quot;Generalized Anxiety Disorder (GAD-7) Questionnaire&quot;,&quot;rationale&quot;:&quot;The variable represents the total score from the GAD-7 instrument, which is a standardized questionnaire assessing generalized anxiety disorder symptoms.&quot;}"/>
    <x v="5"/>
    <s v="High"/>
    <s v="The CRF name exactly matches 'GAD7' and the description confirms it assesses generalized anxiety disorder symptoms using the GAD-7 instrument."/>
    <s v="HDP01329_HDP01329_EQUIPD_DataDictionary.redcap.vlmd_2025-07-31"/>
    <x v="3"/>
    <n v="11062118"/>
    <x v="0"/>
    <x v="0"/>
    <n v="0"/>
    <m/>
    <m/>
    <m/>
    <m/>
    <m/>
    <m/>
    <m/>
    <m/>
    <m/>
    <m/>
    <m/>
    <m/>
    <m/>
    <m/>
    <m/>
    <m/>
    <m/>
    <m/>
    <m/>
    <m/>
    <m/>
    <m/>
    <m/>
    <m/>
    <m/>
  </r>
  <r>
    <s v="0.3.2"/>
    <x v="53"/>
    <s v="gad7feelnervscl"/>
    <s v="Feeling nervous, anxious, or on edge"/>
    <s v="Over the last 2 weeks, how often have you been_x000a_bothered by the following problems?: Feeling nervous, anxious, or on edge"/>
    <s v="integer"/>
    <m/>
    <m/>
    <m/>
    <s v="0|1|2|3"/>
    <m/>
    <m/>
    <m/>
    <s v="0=Not at all|1=Several days|2=Over half the days|3=Nearly every day"/>
    <m/>
    <m/>
    <m/>
    <m/>
    <m/>
    <m/>
    <m/>
    <m/>
    <m/>
    <m/>
    <m/>
    <m/>
    <m/>
    <m/>
    <m/>
    <m/>
    <s v="GAD 7 Anxiety Questionnaire"/>
    <s v="The variable and original form name indicate it is from the Generalized Anxiety Disorder 7-item scale assessment form."/>
    <s v="{&quot;crf_name&quot;:&quot;GAD7_Assessment&quot;,&quot;rationale&quot;:&quot;The variable and original form name indicate it is from the Generalized Anxiety Disorder 7-item scale assessment form.&quot;}"/>
    <x v="5"/>
    <s v="High"/>
    <s v="The CRF name exactly matches the HEAL Core CRF 'GAD7' and the description confirms it is the Generalized Anxiety Disorder 7-item scale."/>
    <s v="HDP01498_FMTIPSDataEntry202308071358RED_DataDictionary_2023-08-22.vlmd_2025-07-31"/>
    <x v="2"/>
    <n v="10253306"/>
    <x v="0"/>
    <x v="0"/>
    <s v="PRISM"/>
    <m/>
    <m/>
    <m/>
    <m/>
    <m/>
    <m/>
    <m/>
    <m/>
    <m/>
    <m/>
    <m/>
    <m/>
    <m/>
    <m/>
    <m/>
    <m/>
    <m/>
    <m/>
    <m/>
    <m/>
    <m/>
    <m/>
    <m/>
    <m/>
    <m/>
  </r>
  <r>
    <s v="0.3.2"/>
    <x v="53"/>
    <s v="gad7notstopwryscl"/>
    <s v="Not being able to stop or control worrying"/>
    <s v="Over the last 2 weeks, how often have you been_x000a_bothered by the following problems?: Not being able to stop or control worrying"/>
    <s v="integer"/>
    <m/>
    <m/>
    <m/>
    <s v="0|1|2|3"/>
    <m/>
    <m/>
    <m/>
    <s v="0=Not at all|1=Several days|2=Over half the days|3=Nearly every day"/>
    <m/>
    <m/>
    <m/>
    <m/>
    <m/>
    <m/>
    <m/>
    <m/>
    <m/>
    <m/>
    <m/>
    <m/>
    <m/>
    <m/>
    <m/>
    <m/>
    <s v="GAD 7 Anxiety Questionnaire"/>
    <s v="The variable and original form name directly reference the Generalized Anxiety Disorder 7-item scale (GAD-7) assessing anxiety symptoms."/>
    <s v="{&quot;crf_name&quot;:&quot;GAD7&quot;,&quot;rationale&quot;:&quot;The variable and original form name directly reference the Generalized Anxiety Disorder 7-item scale (GAD-7) assessing anxiety symptoms.&quot;}"/>
    <x v="5"/>
    <s v="High"/>
    <s v="The CRF name exactly matches the HEAL Core CRF name and the description confirms it assesses anxiety symptoms using the GAD-7 scale."/>
    <s v="HDP01498_FMTIPSDataEntry202308071358RED_DataDictionary_2023-08-22.vlmd_2025-07-31"/>
    <x v="2"/>
    <n v="10253306"/>
    <x v="0"/>
    <x v="0"/>
    <s v="PRISM"/>
    <m/>
    <m/>
    <m/>
    <m/>
    <m/>
    <m/>
    <m/>
    <m/>
    <m/>
    <m/>
    <m/>
    <m/>
    <m/>
    <m/>
    <m/>
    <m/>
    <m/>
    <m/>
    <m/>
    <m/>
    <m/>
    <m/>
    <m/>
    <m/>
    <m/>
  </r>
  <r>
    <s v="0.3.2"/>
    <x v="53"/>
    <s v="gad7wrytoomchscl"/>
    <s v="Worrying too much about different things"/>
    <s v="Over the last 2 weeks, how often have you been_x000a_bothered by the following problems?: Worrying too much about different things"/>
    <s v="integer"/>
    <m/>
    <m/>
    <m/>
    <s v="0|1|2|3"/>
    <m/>
    <m/>
    <m/>
    <s v="0=Not at all|1=Several days|2=Over half the days|3=Nearly every day"/>
    <m/>
    <m/>
    <m/>
    <m/>
    <m/>
    <m/>
    <m/>
    <m/>
    <m/>
    <m/>
    <m/>
    <m/>
    <m/>
    <m/>
    <m/>
    <m/>
    <s v="GAD 7 Anxiety Questionnaire"/>
    <s v="The variable and original form name directly reference the Generalized Anxiety Disorder 7-item scale (GAD-7) assessing anxiety symptoms."/>
    <s v="{&quot;crf_name&quot;:&quot;GAD7&quot;,&quot;rationale&quot;:&quot;The variable and original form name directly reference the Generalized Anxiety Disorder 7-item scale (GAD-7) assessing anxiety symptoms.&quot;}"/>
    <x v="5"/>
    <s v="High"/>
    <s v="The CRF name exactly matches the HEAL Core CRF 'GAD7' and the description confirms it assesses anxiety symptoms using the GAD-7 scale."/>
    <s v="HDP01498_FMTIPSDataEntry202308071358RED_DataDictionary_2023-08-22.vlmd_2025-07-31"/>
    <x v="2"/>
    <n v="10253306"/>
    <x v="0"/>
    <x v="0"/>
    <s v="PRISM"/>
    <m/>
    <m/>
    <m/>
    <m/>
    <m/>
    <m/>
    <m/>
    <m/>
    <m/>
    <m/>
    <m/>
    <m/>
    <m/>
    <m/>
    <m/>
    <m/>
    <m/>
    <m/>
    <m/>
    <m/>
    <m/>
    <m/>
    <m/>
    <m/>
    <m/>
  </r>
  <r>
    <s v="0.3.2"/>
    <x v="53"/>
    <s v="gad7troubrelxscl"/>
    <s v="Trouble relaxing"/>
    <s v="Over the last 2 weeks, how often have you been_x000a_bothered by the following problems?: Trouble relaxing"/>
    <s v="integer"/>
    <m/>
    <m/>
    <m/>
    <s v="0|1|2|3"/>
    <m/>
    <m/>
    <m/>
    <s v="0=Not at all|1=Several days|2=Over half the days|3=Nearly every day"/>
    <m/>
    <m/>
    <m/>
    <m/>
    <m/>
    <m/>
    <m/>
    <m/>
    <m/>
    <m/>
    <m/>
    <m/>
    <m/>
    <m/>
    <m/>
    <m/>
    <s v="GAD 7 Anxiety Questionnaire"/>
    <s v="The variable corresponds to the Generalized Anxiety Disorder 7-item scale assessing anxiety symptoms over the past 2 weeks."/>
    <s v="{&quot;crf_name&quot;:&quot;GAD7&quot;,&quot;rationale&quot;:&quot;The variable corresponds to the Generalized Anxiety Disorder 7-item scale assessing anxiety symptoms over the past 2 weeks.&quot;}"/>
    <x v="5"/>
    <s v="High"/>
    <s v="The CRF name exactly matches 'GAD7' and the description aligns with the Generalized Anxiety Disorder 7-item scale."/>
    <s v="HDP01498_FMTIPSDataEntry202308071358RED_DataDictionary_2023-08-22.vlmd_2025-07-31"/>
    <x v="2"/>
    <n v="10253306"/>
    <x v="0"/>
    <x v="0"/>
    <s v="PRISM"/>
    <m/>
    <m/>
    <m/>
    <m/>
    <m/>
    <m/>
    <m/>
    <m/>
    <m/>
    <m/>
    <m/>
    <m/>
    <m/>
    <m/>
    <m/>
    <m/>
    <m/>
    <m/>
    <m/>
    <m/>
    <m/>
    <m/>
    <m/>
    <m/>
    <m/>
  </r>
  <r>
    <s v="0.3.2"/>
    <x v="53"/>
    <s v="gad7rstlessscl"/>
    <s v="Being so restless that it's hard to sit still"/>
    <s v="Over the last 2 weeks, how often have you been_x000a_bothered by the following problems?: Being so restless that it's hard to sit still"/>
    <s v="integer"/>
    <m/>
    <m/>
    <m/>
    <s v="0|1|2|3"/>
    <m/>
    <m/>
    <m/>
    <s v="0=Not at all|1=Several days|2=Over half the days|3=Nearly every day"/>
    <m/>
    <m/>
    <m/>
    <m/>
    <m/>
    <m/>
    <m/>
    <m/>
    <m/>
    <m/>
    <m/>
    <m/>
    <m/>
    <m/>
    <m/>
    <m/>
    <s v="GAD 7 Anxiety Questionnaire"/>
    <s v="The variable name and description directly reference the Generalized Anxiety Disorder 7-item scale, confirming the GAD7 form."/>
    <s v="{&quot;crf_name&quot;:&quot;GAD7&quot;,&quot;rationale&quot;:&quot;The variable name and description directly reference the Generalized Anxiety Disorder 7-item scale, confirming the GAD7 form.&quot;}"/>
    <x v="5"/>
    <s v="High"/>
    <s v="The CRF name exactly matches the HEAL Core CRF 'GAD7' and the description confirms the use of the Generalized Anxiety Disorder 7-item scale."/>
    <s v="HDP01498_FMTIPSDataEntry202308071358RED_DataDictionary_2023-08-22.vlmd_2025-07-31"/>
    <x v="2"/>
    <n v="10253306"/>
    <x v="0"/>
    <x v="0"/>
    <s v="PRISM"/>
    <m/>
    <m/>
    <m/>
    <m/>
    <m/>
    <m/>
    <m/>
    <m/>
    <m/>
    <m/>
    <m/>
    <m/>
    <m/>
    <m/>
    <m/>
    <m/>
    <m/>
    <m/>
    <m/>
    <m/>
    <m/>
    <m/>
    <m/>
    <m/>
    <m/>
  </r>
  <r>
    <s v="0.3.2"/>
    <x v="53"/>
    <s v="gad7easyannoyedscl"/>
    <s v="Becoming easily annoyed or irritable"/>
    <s v="Over the last 2 weeks, how often have you been_x000a_bothered by the following problems?: Becoming easily annoyed or irritable"/>
    <s v="integer"/>
    <m/>
    <m/>
    <m/>
    <s v="0|1|2|3"/>
    <m/>
    <m/>
    <m/>
    <s v="0=Not at all|1=Several days|2=Over half the days|3=Nearly every day"/>
    <m/>
    <m/>
    <m/>
    <m/>
    <m/>
    <m/>
    <m/>
    <m/>
    <m/>
    <m/>
    <m/>
    <m/>
    <m/>
    <m/>
    <m/>
    <m/>
    <s v="GAD 7 Anxiety Questionnaire"/>
    <s v="The variable pertains to a specific item from the Generalized Anxiety Disorder 7-item scale, indicating the GAD7 Assessment form."/>
    <s v="{&quot;crf_name&quot;:&quot;GAD7_Assessment&quot;,&quot;rationale&quot;:&quot;The variable pertains to a specific item from the Generalized Anxiety Disorder 7-item scale, indicating the GAD7 Assessment form.&quot;}"/>
    <x v="5"/>
    <s v="High"/>
    <s v="The CRF name exactly matches the HEAL Core CRF 'GAD7' and the description confirms it pertains to the Generalized Anxiety Disorder 7-item scale."/>
    <s v="HDP01498_FMTIPSDataEntry202308071358RED_DataDictionary_2023-08-22.vlmd_2025-07-31"/>
    <x v="2"/>
    <n v="10253306"/>
    <x v="0"/>
    <x v="0"/>
    <s v="PRISM"/>
    <m/>
    <m/>
    <m/>
    <m/>
    <m/>
    <m/>
    <m/>
    <m/>
    <m/>
    <m/>
    <m/>
    <m/>
    <m/>
    <m/>
    <m/>
    <m/>
    <m/>
    <m/>
    <m/>
    <m/>
    <m/>
    <m/>
    <m/>
    <m/>
    <m/>
  </r>
  <r>
    <s v="0.3.2"/>
    <x v="53"/>
    <s v="gad7feelafrdscl"/>
    <s v="Feeling afraid as if something awful might  happen"/>
    <s v="Over the last 2 weeks, how often have you been_x000a_bothered by the following problems?: Feeling afraid as if something awful might  happen"/>
    <s v="integer"/>
    <m/>
    <m/>
    <m/>
    <s v="0|1|2|3"/>
    <m/>
    <m/>
    <m/>
    <s v="0=Not at all|1=Several days|2=Over half the days|3=Nearly every day"/>
    <m/>
    <m/>
    <m/>
    <m/>
    <m/>
    <m/>
    <m/>
    <m/>
    <m/>
    <m/>
    <m/>
    <m/>
    <m/>
    <m/>
    <m/>
    <m/>
    <s v="GAD 7 Anxiety Questionnaire"/>
    <s v="The variable name and description directly correspond to the Generalized Anxiety Disorder 7-item scale assessing anxiety symptoms over the past two weeks."/>
    <s v="{&quot;crf_name&quot;:&quot;GAD7_Questionnaire&quot;,&quot;rationale&quot;:&quot;The variable name and description directly correspond to the Generalized Anxiety Disorder 7-item scale assessing anxiety symptoms over the past two weeks.&quot;}"/>
    <x v="5"/>
    <s v="High"/>
    <s v="The CRF name exactly matches 'GAD7' and the description aligns with the Generalized Anxiety Disorder 7-item scale."/>
    <s v="HDP01498_FMTIPSDataEntry202308071358RED_DataDictionary_2023-08-22.vlmd_2025-07-31"/>
    <x v="2"/>
    <n v="10253306"/>
    <x v="0"/>
    <x v="0"/>
    <s v="PRISM"/>
    <m/>
    <m/>
    <m/>
    <m/>
    <m/>
    <m/>
    <m/>
    <m/>
    <m/>
    <m/>
    <m/>
    <m/>
    <m/>
    <m/>
    <m/>
    <m/>
    <m/>
    <m/>
    <m/>
    <m/>
    <m/>
    <m/>
    <m/>
    <m/>
    <m/>
  </r>
  <r>
    <m/>
    <x v="26"/>
    <s v="gad701"/>
    <s v="1. Feeling nervous, anxious, or on edge"/>
    <s v="Over the last 2 weeks, how often have you been bothered by the following problems?: 1. Feeling nervous, anxious, or on edge"/>
    <s v="integer"/>
    <m/>
    <m/>
    <m/>
    <s v="0|1|2|3"/>
    <m/>
    <m/>
    <m/>
    <m/>
    <m/>
    <m/>
    <m/>
    <m/>
    <m/>
    <m/>
    <m/>
    <m/>
    <m/>
    <m/>
    <m/>
    <m/>
    <m/>
    <m/>
    <m/>
    <m/>
    <s v="GAD 7 Anxiety Scale"/>
    <s v="The variable gad701 corresponds directly to the GAD-7 form, which assesses generalized anxiety disorder symptoms over the past two weeks."/>
    <s v="{&quot;crf_name&quot;:&quot;GAD-7&quot;,&quot;rationale&quot;:&quot;The variable gad701 corresponds directly to the GAD-7 form, which assesses generalized anxiety disorder symptoms over the past two weeks.&quot;}"/>
    <x v="5"/>
    <s v="High"/>
    <s v="The CRF name exactly matches 'GAD7' and the variable description aligns with assessing generalized anxiety disorder symptoms, confirming the match."/>
    <s v="ProjectThought_DataDictionary_2023-09-25_2025-07-31"/>
    <x v="23"/>
    <n v="9821520"/>
    <x v="0"/>
    <x v="1"/>
    <n v="0"/>
    <s v="gad7"/>
    <s v="0=Not at all (0)|1=Several days (1)|2=More than half the days (2)|3=Nearly every day (3)"/>
    <m/>
    <m/>
    <m/>
    <m/>
    <m/>
    <m/>
    <m/>
    <m/>
    <m/>
    <m/>
    <m/>
    <m/>
    <m/>
    <m/>
    <m/>
    <m/>
    <m/>
    <m/>
    <m/>
    <m/>
    <m/>
    <m/>
    <m/>
  </r>
  <r>
    <m/>
    <x v="26"/>
    <s v="gad702"/>
    <s v="2. Not being able to stop or control worrying"/>
    <s v="Over the last 2 weeks, how often have you been bothered by the following problems?: 2. Not being able to stop or control worrying"/>
    <s v="integer"/>
    <m/>
    <m/>
    <m/>
    <s v="0|1|2|3"/>
    <m/>
    <m/>
    <m/>
    <m/>
    <m/>
    <m/>
    <m/>
    <m/>
    <m/>
    <m/>
    <m/>
    <m/>
    <m/>
    <m/>
    <m/>
    <m/>
    <m/>
    <m/>
    <m/>
    <m/>
    <s v="GAD 7 Anxiety Scale"/>
    <s v="The variable gad702 corresponds to the second item on the GAD-7 anxiety questionnaire assessing worry control over the past two weeks."/>
    <s v="{&quot;crf_name&quot;:&quot;GAD7_Anxiety_Assessment&quot;,&quot;rationale&quot;:&quot;The variable gad702 corresponds to the second item on the GAD-7 anxiety questionnaire assessing worry control over the past two weeks.&quot;}"/>
    <x v="5"/>
    <s v="High"/>
    <s v="The CRF name exactly matches 'GAD7' and the variable description aligns with the GAD-7 anxiety questionnaire items."/>
    <s v="ProjectThought_DataDictionary_2023-09-25_2025-07-31"/>
    <x v="23"/>
    <n v="9821520"/>
    <x v="0"/>
    <x v="1"/>
    <n v="0"/>
    <s v="gad7"/>
    <s v="0=Not at all (0)|1=Several days (1)|2=More than half the days (2)|3=Nearly every day (3)"/>
    <m/>
    <m/>
    <m/>
    <m/>
    <m/>
    <m/>
    <m/>
    <m/>
    <m/>
    <m/>
    <m/>
    <m/>
    <m/>
    <m/>
    <m/>
    <m/>
    <m/>
    <m/>
    <m/>
    <m/>
    <m/>
    <m/>
    <m/>
  </r>
  <r>
    <m/>
    <x v="26"/>
    <s v="gad703"/>
    <s v="3. Worrying too much about different things"/>
    <s v="Over the last 2 weeks, how often have you been bothered by the following problems?: 3. Worrying too much about different things"/>
    <s v="integer"/>
    <m/>
    <m/>
    <m/>
    <s v="0|1|2|3"/>
    <m/>
    <m/>
    <m/>
    <m/>
    <m/>
    <m/>
    <m/>
    <m/>
    <m/>
    <m/>
    <m/>
    <m/>
    <m/>
    <m/>
    <m/>
    <m/>
    <m/>
    <m/>
    <m/>
    <m/>
    <s v="GAD 7 Anxiety Scale"/>
    <s v="The variable gad703 corresponds to item 3 on the Generalized Anxiety Disorder 7-item scale (GAD-7), indicating the form is the GAD-7 Anxiety Assessment."/>
    <s v="{&quot;crf_name&quot;:&quot;GAD-7 Anxiety Assessment&quot;,&quot;rationale&quot;:&quot;The variable gad703 corresponds to item 3 on the Generalized Anxiety Disorder 7-item scale (GAD-7), indicating the form is the GAD-7 Anxiety Assessment.&quot;}"/>
    <x v="5"/>
    <s v="High"/>
    <s v="The CRF name exactly matches 'GAD7' and the variable corresponds to an item on the GAD-7 scale."/>
    <s v="ProjectThought_DataDictionary_2023-09-25_2025-07-31"/>
    <x v="23"/>
    <n v="9821520"/>
    <x v="0"/>
    <x v="1"/>
    <n v="0"/>
    <s v="gad7"/>
    <s v="0=Not at all (0)|1=Several days (1)|2=More than half the days (2)|3=Nearly every day (3)"/>
    <m/>
    <m/>
    <m/>
    <m/>
    <m/>
    <m/>
    <m/>
    <m/>
    <m/>
    <m/>
    <m/>
    <m/>
    <m/>
    <m/>
    <m/>
    <m/>
    <m/>
    <m/>
    <m/>
    <m/>
    <m/>
    <m/>
    <m/>
  </r>
  <r>
    <m/>
    <x v="26"/>
    <s v="gad704"/>
    <s v="4. Trouble relaxing"/>
    <s v="Over the last 2 weeks, how often have you been bothered by the following problems?: 4. Trouble relaxing"/>
    <s v="integer"/>
    <m/>
    <m/>
    <m/>
    <s v="0|1|2|3"/>
    <m/>
    <m/>
    <m/>
    <m/>
    <m/>
    <m/>
    <m/>
    <m/>
    <m/>
    <m/>
    <m/>
    <m/>
    <m/>
    <m/>
    <m/>
    <m/>
    <m/>
    <m/>
    <m/>
    <m/>
    <s v="GAD 7 Anxiety Scale"/>
    <s v="The variable gad704 and original form gad7 correspond to the Generalized Anxiety Disorder 7-item scale assessing anxiety symptoms."/>
    <s v="{&quot;crf_name&quot;:&quot;GAD7_Anxiety_Assessment&quot;,&quot;rationale&quot;:&quot;The variable gad704 and original form gad7 correspond to the Generalized Anxiety Disorder 7-item scale assessing anxiety symptoms.&quot;}"/>
    <x v="5"/>
    <s v="High"/>
    <s v="The CRF name exactly matches 'GAD7' and the description confirms it assesses anxiety symptoms using the Generalized Anxiety Disorder 7-item scale."/>
    <s v="ProjectThought_DataDictionary_2023-09-25_2025-07-31"/>
    <x v="23"/>
    <n v="9821520"/>
    <x v="0"/>
    <x v="1"/>
    <n v="0"/>
    <s v="gad7"/>
    <s v="0=Not at all (0)|1=Several days (1)|2=More than half the days (2)|3=Nearly every day (3)"/>
    <m/>
    <m/>
    <m/>
    <m/>
    <m/>
    <m/>
    <m/>
    <m/>
    <m/>
    <m/>
    <m/>
    <m/>
    <m/>
    <m/>
    <m/>
    <m/>
    <m/>
    <m/>
    <m/>
    <m/>
    <m/>
    <m/>
    <m/>
  </r>
  <r>
    <m/>
    <x v="26"/>
    <s v="gad705"/>
    <s v="5. Being so restless that it is hard to sit still"/>
    <s v="Over the last 2 weeks, how often have you been bothered by the following problems?: 5. Being so restless that it is hard to sit still"/>
    <s v="integer"/>
    <m/>
    <m/>
    <m/>
    <s v="0|1|2|3"/>
    <m/>
    <m/>
    <m/>
    <m/>
    <m/>
    <m/>
    <m/>
    <m/>
    <m/>
    <m/>
    <m/>
    <m/>
    <m/>
    <m/>
    <m/>
    <m/>
    <m/>
    <m/>
    <m/>
    <m/>
    <s v="GAD 7 Anxiety Scale"/>
    <s v="The variable gad705 corresponds to an item from the GAD-7 form assessing generalized anxiety symptoms over the past 2 weeks."/>
    <s v="{&quot;crf_name&quot;:&quot;GAD-7 Anxiety Assessment&quot;,&quot;rationale&quot;:&quot;The variable gad705 corresponds to an item from the GAD-7 form assessing generalized anxiety symptoms over the past 2 weeks.&quot;}"/>
    <x v="5"/>
    <s v="High"/>
    <s v="The CRF name exactly matches 'GAD7' and the variable description corresponds to generalized anxiety disorder assessment items from the GAD-7 form."/>
    <s v="ProjectThought_DataDictionary_2023-09-25_2025-07-31"/>
    <x v="23"/>
    <n v="9821520"/>
    <x v="0"/>
    <x v="1"/>
    <n v="0"/>
    <s v="gad7"/>
    <s v="0=Not at all (0)|1=Several days (1)|2=More than half the days (2)|3=Nearly every day (3)"/>
    <m/>
    <m/>
    <m/>
    <m/>
    <m/>
    <m/>
    <m/>
    <m/>
    <m/>
    <m/>
    <m/>
    <m/>
    <m/>
    <m/>
    <m/>
    <m/>
    <m/>
    <m/>
    <m/>
    <m/>
    <m/>
    <m/>
    <m/>
  </r>
  <r>
    <m/>
    <x v="26"/>
    <s v="gad706"/>
    <s v="6. Become easily annoyed or irritable"/>
    <s v="Over the last 2 weeks, how often have you been bothered by the following problems?: 6. Become easily annoyed or irritable"/>
    <s v="integer"/>
    <m/>
    <m/>
    <m/>
    <s v="0|1|2|3"/>
    <m/>
    <m/>
    <m/>
    <m/>
    <m/>
    <m/>
    <m/>
    <m/>
    <m/>
    <m/>
    <m/>
    <m/>
    <m/>
    <m/>
    <m/>
    <m/>
    <m/>
    <m/>
    <m/>
    <m/>
    <s v="GAD 7 Anxiety Scale"/>
    <s v="The variable gad706 corresponds to an item from the GAD-7 anxiety assessment form."/>
    <s v="{&quot;crf_name&quot;:&quot;GAD-7 Questionnaire&quot;,&quot;rationale&quot;:&quot;The variable gad706 corresponds to an item from the GAD-7 anxiety assessment form.&quot;}"/>
    <x v="5"/>
    <s v="High"/>
    <s v="The CRF name exactly matches 'GAD7' and the variable corresponds to the GAD-7 anxiety assessment."/>
    <s v="ProjectThought_DataDictionary_2023-09-25_2025-07-31"/>
    <x v="23"/>
    <n v="9821520"/>
    <x v="0"/>
    <x v="1"/>
    <n v="0"/>
    <s v="gad7"/>
    <s v="0=Not at all (0)|1=Several days (1)|2=More than half the days (2)|3=Nearly every day (3)"/>
    <m/>
    <m/>
    <m/>
    <m/>
    <m/>
    <m/>
    <m/>
    <m/>
    <m/>
    <m/>
    <m/>
    <m/>
    <m/>
    <m/>
    <m/>
    <m/>
    <m/>
    <m/>
    <m/>
    <m/>
    <m/>
    <m/>
    <m/>
  </r>
  <r>
    <m/>
    <x v="26"/>
    <s v="gad707"/>
    <s v="7. Feeling afraid as if something awful might happen"/>
    <s v="Over the last 2 weeks, how often have you been bothered by the following problems?: 7. Feeling afraid as if something awful might happen"/>
    <s v="integer"/>
    <m/>
    <m/>
    <m/>
    <s v="0|1|2|3"/>
    <m/>
    <m/>
    <m/>
    <m/>
    <m/>
    <m/>
    <m/>
    <m/>
    <m/>
    <m/>
    <m/>
    <m/>
    <m/>
    <m/>
    <m/>
    <m/>
    <m/>
    <m/>
    <m/>
    <m/>
    <s v="GAD 7 Anxiety Scale"/>
    <s v="The variable 'gad707' and description match the Generalized Anxiety Disorder 7-item scale (GAD-7) form assessing anxiety symptoms."/>
    <s v="{&quot;crf_name&quot;:&quot;GAD-7 Anxiety Questionnaire&quot;,&quot;rationale&quot;:&quot;The variable 'gad707' and description match the Generalized Anxiety Disorder 7-item scale (GAD-7) form assessing anxiety symptoms.&quot;}"/>
    <x v="5"/>
    <s v="High"/>
    <s v="The CRF name exactly matches 'GAD7' and the variable description aligns with the Generalized Anxiety Disorder 7-item scale."/>
    <s v="ProjectThought_DataDictionary_2023-09-25_2025-07-31"/>
    <x v="23"/>
    <n v="9821520"/>
    <x v="0"/>
    <x v="1"/>
    <n v="0"/>
    <s v="gad7"/>
    <s v="0=Not at all (0)|1=Several days (1)|2=More than half the days (2)|3=Nearly every day (3)"/>
    <m/>
    <m/>
    <m/>
    <m/>
    <m/>
    <m/>
    <m/>
    <m/>
    <m/>
    <m/>
    <m/>
    <m/>
    <m/>
    <m/>
    <m/>
    <m/>
    <m/>
    <m/>
    <m/>
    <m/>
    <m/>
    <m/>
    <m/>
  </r>
  <r>
    <m/>
    <x v="26"/>
    <s v="gad708"/>
    <s v="8.) How difficult have these problems made it for you to do your work, take care of things at home, or get along with other people?"/>
    <s v="Over the last 2 weeks, how often have you been bothered by the following problems?: 8.) How difficult have these problems made it for you to do your work, take care of things at home, or get along with other people?"/>
    <s v="integer"/>
    <m/>
    <m/>
    <m/>
    <s v="0|1|2|3"/>
    <m/>
    <m/>
    <m/>
    <m/>
    <m/>
    <m/>
    <m/>
    <m/>
    <m/>
    <m/>
    <m/>
    <m/>
    <m/>
    <m/>
    <m/>
    <m/>
    <m/>
    <m/>
    <m/>
    <m/>
    <s v="GAD 7 Anxiety Scale"/>
    <s v="The variable gad708 corresponds to the GAD-7 form assessing anxiety severity and functional impairment over the past 2 weeks."/>
    <s v="{&quot;crf_name&quot;:&quot;GAD-7 Questionnaire&quot;,&quot;rationale&quot;:&quot;The variable gad708 corresponds to the GAD-7 form assessing anxiety severity and functional impairment over the past 2 weeks.&quot;}"/>
    <x v="5"/>
    <s v="High"/>
    <s v="The CRF name exactly matches the HEAL Core CRF 'GAD7' and the variable description confirms assessment of anxiety severity consistent with GAD-7."/>
    <s v="ProjectThought_DataDictionary_2023-09-25_2025-07-31"/>
    <x v="23"/>
    <n v="9821520"/>
    <x v="0"/>
    <x v="1"/>
    <n v="0"/>
    <s v="gad7"/>
    <s v="0=Not difficult at all|1=Somewhat difficult|2=Very difficult|3=Extremely difficult"/>
    <m/>
    <m/>
    <m/>
    <m/>
    <m/>
    <m/>
    <m/>
    <m/>
    <m/>
    <m/>
    <m/>
    <m/>
    <m/>
    <m/>
    <m/>
    <m/>
    <m/>
    <m/>
    <m/>
    <m/>
    <m/>
    <m/>
    <m/>
  </r>
  <r>
    <s v="0.3.1"/>
    <x v="54"/>
    <s v="nida_1"/>
    <s v="Have an alcoholic beverage (beer, wine, liquor, etc.)?"/>
    <s v="During the past TWO (2) weeks, about how often did you ...: Have an alcoholic beverage (beer, wine, liquor, etc.)?"/>
    <s v="integer"/>
    <m/>
    <m/>
    <m/>
    <s v="0|1|2|3|4"/>
    <m/>
    <m/>
    <m/>
    <s v="0=Not at All|1=Less Than a Day or Two|2=Several Days|3=More Than Half the Days|4=Nearly Every Day"/>
    <m/>
    <m/>
    <m/>
    <m/>
    <m/>
    <m/>
    <m/>
    <m/>
    <m/>
    <m/>
    <m/>
    <m/>
    <m/>
    <m/>
    <m/>
    <m/>
    <s v="NIDA Modified ASSIST Tool"/>
    <s v="The variable 'nida_1' from 'nida_mod_assist_tool_2' relates to substance use frequency, matching the NIDA Modified ASSIST Assessment form focused on alcohol and drug use."/>
    <s v="{&quot;crf_name&quot;:&quot;NIDA_MOD_ASSESSMENT&quot;,&quot;rationale&quot;:&quot;The variable 'nida_1' from 'nida_mod_assist_tool_2' relates to substance use frequency, matching the NIDA Modified ASSIST Assessment form focused on alcohol and drug use.&quot;}"/>
    <x v="6"/>
    <s v="High"/>
    <s v="The CRF name exactly matches 'NIDAL2 (NIDA Modified ASSIST L2)' and the variable description aligns with substance use frequency assessment."/>
    <s v="SPRINT_2020-12-16_2025-07-31"/>
    <x v="4"/>
    <n v="9889726"/>
    <x v="0"/>
    <x v="0"/>
    <n v="0"/>
    <m/>
    <m/>
    <m/>
    <m/>
    <m/>
    <m/>
    <m/>
    <m/>
    <m/>
    <m/>
    <m/>
    <m/>
    <m/>
    <m/>
    <m/>
    <m/>
    <m/>
    <m/>
    <m/>
    <m/>
    <m/>
    <m/>
    <m/>
    <m/>
    <m/>
  </r>
  <r>
    <s v="0.3.1"/>
    <x v="54"/>
    <s v="nida_2"/>
    <s v="Have 4 or more drinks in a single day?"/>
    <s v="During the past TWO (2) weeks, about how often did you ...: Have 4 or more drinks in a single day?"/>
    <s v="integer"/>
    <m/>
    <m/>
    <m/>
    <s v="0|1|2|3|4"/>
    <m/>
    <m/>
    <m/>
    <s v="0=Not at All|1=Less Than a Day or Two|2=Several Days|3=More Than Half the Days|4=Nearly Every Day"/>
    <m/>
    <m/>
    <m/>
    <m/>
    <m/>
    <m/>
    <m/>
    <m/>
    <m/>
    <m/>
    <m/>
    <m/>
    <m/>
    <m/>
    <m/>
    <m/>
    <s v="NIDA Modified ASSIST Tool"/>
    <s v="The variable pertains to substance use frequency from the NIDA Modified ASSIST tool, which assesses recent substance use patterns."/>
    <s v="{&quot;crf_name&quot;:&quot;NIDA_MOD_ASSESSMENT&quot;,&quot;rationale&quot;:&quot;The variable pertains to substance use frequency from the NIDA Modified ASSIST tool, which assesses recent substance use patterns.&quot;}"/>
    <x v="6"/>
    <s v="High"/>
    <s v="The CRF name exactly matches the HEAL Core CRF 'NIDAL2 (NIDA Modified ASSIST L2)' and the description aligns with substance use frequency assessment from the NIDA Modified ASSIST tool."/>
    <s v="SPRINT_2020-12-16_2025-07-31"/>
    <x v="4"/>
    <n v="9889726"/>
    <x v="0"/>
    <x v="0"/>
    <n v="0"/>
    <m/>
    <m/>
    <m/>
    <m/>
    <m/>
    <m/>
    <m/>
    <m/>
    <m/>
    <m/>
    <m/>
    <m/>
    <m/>
    <m/>
    <m/>
    <m/>
    <m/>
    <m/>
    <m/>
    <m/>
    <m/>
    <m/>
    <m/>
    <m/>
    <m/>
  </r>
  <r>
    <s v="0.3.1"/>
    <x v="54"/>
    <s v="nida_3"/>
    <s v="Smoke a cigarette, a cigar, or pipe or use snuff or chewing tobacco, or used nicotine vapes or e-cigs?"/>
    <s v="During the past TWO (2) weeks, about how often did you ...: Smoke a cigarette, a cigar, or pipe or use snuff or chewing tobacco, or used nicotine vapes or e-cigs?"/>
    <s v="integer"/>
    <m/>
    <m/>
    <m/>
    <s v="0|1|2|3|4"/>
    <m/>
    <m/>
    <m/>
    <s v="0=Not at All|1=Less Than a Day or Two|2=Several Days|3=More Than Half the Days|4=Nearly Every Day"/>
    <m/>
    <m/>
    <m/>
    <m/>
    <m/>
    <m/>
    <m/>
    <m/>
    <m/>
    <m/>
    <m/>
    <m/>
    <m/>
    <m/>
    <m/>
    <m/>
    <s v="NIDA Modified ASSIST Tool"/>
    <s v="The variable pertains to substance use frequency assessed by the NIDA Modified ASSIST tool, matching the original form name context."/>
    <s v="{&quot;crf_name&quot;:&quot;NIDA_MOD_ASSIST_TOOL&quot;,&quot;rationale&quot;:&quot;The variable pertains to substance use frequency assessed by the NIDA Modified ASSIST tool, matching the original form name context.&quot;}"/>
    <x v="6"/>
    <s v="High"/>
    <s v="The CRF name exactly matches 'NIDAL2 (NIDA Modified ASSIST L2)' and the description aligns with substance use frequency assessed by the NIDA Modified ASSIST tool."/>
    <s v="SPRINT_2020-12-16_2025-07-31"/>
    <x v="4"/>
    <n v="9889726"/>
    <x v="0"/>
    <x v="0"/>
    <n v="0"/>
    <m/>
    <m/>
    <m/>
    <m/>
    <m/>
    <m/>
    <m/>
    <m/>
    <m/>
    <m/>
    <m/>
    <m/>
    <m/>
    <m/>
    <m/>
    <m/>
    <m/>
    <m/>
    <m/>
    <m/>
    <m/>
    <m/>
    <m/>
    <m/>
    <m/>
  </r>
  <r>
    <s v="0.3.1"/>
    <x v="54"/>
    <s v="nida_4"/>
    <s v="Painkillers (like Vicodin)"/>
    <s v="During the past TWO (2) weeks, about how often did you use any of the following medicines ON YOUR OWN, that is, without a doctor's prescription or in greater amounts or longer than prescribed?: Painkillers (like Vicodin)"/>
    <s v="integer"/>
    <m/>
    <m/>
    <m/>
    <s v="0|1|2|3|4"/>
    <m/>
    <m/>
    <m/>
    <s v="0=Not at All|1=Less Than a Day or Two|2=Several Days|3=More Than Half the Days|4=Nearly Every Day"/>
    <m/>
    <m/>
    <m/>
    <m/>
    <m/>
    <m/>
    <m/>
    <m/>
    <m/>
    <m/>
    <m/>
    <m/>
    <m/>
    <m/>
    <m/>
    <m/>
    <s v="NIDA Modified ASSIST Tool"/>
    <s v="The variable 'nida_4' and description align with substance use frequency questions from the NIDA Modified ASSIST Tool form."/>
    <s v="{&quot;crf_name&quot;:&quot;NIDA_MOD_ASSIST_TOOL&quot;,&quot;rationale&quot;:&quot;The variable 'nida_4' and description align with substance use frequency questions from the NIDA Modified ASSIST Tool form.&quot;}"/>
    <x v="6"/>
    <s v="High"/>
    <s v="The CRF name exactly matches 'NIDAL2 (NIDA Modified ASSIST L2)' and the variable description aligns with substance use frequency questions from that tool."/>
    <s v="SPRINT_2020-12-16_2025-07-31"/>
    <x v="4"/>
    <n v="9889726"/>
    <x v="0"/>
    <x v="0"/>
    <n v="0"/>
    <m/>
    <m/>
    <m/>
    <m/>
    <m/>
    <m/>
    <m/>
    <m/>
    <m/>
    <m/>
    <m/>
    <m/>
    <m/>
    <m/>
    <m/>
    <m/>
    <m/>
    <m/>
    <m/>
    <m/>
    <m/>
    <m/>
    <m/>
    <m/>
    <m/>
  </r>
  <r>
    <s v="0.3.1"/>
    <x v="54"/>
    <s v="nida_5"/>
    <s v="Stimulants (like Ritalin, Adderall)"/>
    <s v="During the past TWO (2) weeks, about how often did you use any of the following medicines ON YOUR OWN, that is, without a doctor's prescription or in greater amounts or longer than prescribed?: Stimulants (like Ritalin, Adderall)"/>
    <s v="integer"/>
    <m/>
    <m/>
    <m/>
    <s v="0|1|2|3|4"/>
    <m/>
    <m/>
    <m/>
    <s v="0=Not at All|1=Less Than a Day or Two|2=Several Days|3=More Than Half the Days|4=Nearly Every Day"/>
    <m/>
    <m/>
    <m/>
    <m/>
    <m/>
    <m/>
    <m/>
    <m/>
    <m/>
    <m/>
    <m/>
    <m/>
    <m/>
    <m/>
    <m/>
    <m/>
    <s v="NIDA Modified ASSIST Tool"/>
    <s v="The variable name and description correspond to substance use frequency questions from the NIDA Modified ASSIST Tool form."/>
    <s v="{&quot;crf_name&quot;:&quot;NIDA Modified ASSIST Tool&quot;,&quot;rationale&quot;:&quot;The variable name and description correspond to substance use frequency questions from the NIDA Modified ASSIST Tool form.&quot;}"/>
    <x v="6"/>
    <s v="High"/>
    <s v="The CRF name exactly matches 'NIDAL2 (NIDA Modified ASSIST L2)' and the description aligns with substance use frequency questions from this tool."/>
    <s v="SPRINT_2020-12-16_2025-07-31"/>
    <x v="4"/>
    <n v="9889726"/>
    <x v="0"/>
    <x v="0"/>
    <n v="0"/>
    <m/>
    <m/>
    <m/>
    <m/>
    <m/>
    <m/>
    <m/>
    <m/>
    <m/>
    <m/>
    <m/>
    <m/>
    <m/>
    <m/>
    <m/>
    <m/>
    <m/>
    <m/>
    <m/>
    <m/>
    <m/>
    <m/>
    <m/>
    <m/>
    <m/>
  </r>
  <r>
    <s v="0.3.1"/>
    <x v="54"/>
    <s v="nida_6"/>
    <s v="Sedatives or tranquilizers (like sleeping pills or Valium)"/>
    <s v="During the past TWO (2) weeks, about how often did you use any of the following medicines ON YOUR OWN, that is, without a doctor's prescription or in greater amounts or longer than prescribed?: Sedatives or tranquilizers (like sleeping pills or Valium)"/>
    <s v="integer"/>
    <m/>
    <m/>
    <m/>
    <s v="0|1|2|3|4"/>
    <m/>
    <m/>
    <m/>
    <s v="0=Not at All|1=Less Than a Day or Two|2=Several Days|3=More Than Half the Days|4=Nearly Every Day"/>
    <m/>
    <m/>
    <m/>
    <m/>
    <m/>
    <m/>
    <m/>
    <m/>
    <m/>
    <m/>
    <m/>
    <m/>
    <m/>
    <m/>
    <m/>
    <m/>
    <s v="NIDA Modified ASSIST Tool"/>
    <s v="The variable name 'nida_6' and original form name 'nida_mod_assist_tool_2' indicate it is from the NIDA Modified ASSIST Tool assessing substance use frequency."/>
    <s v="{&quot;crf_name&quot;:&quot;NIDA Modified ASSIST Tool&quot;,&quot;rationale&quot;:&quot;The variable name 'nida_6' and original form name 'nida_mod_assist_tool_2' indicate it is from the NIDA Modified ASSIST Tool assessing substance use frequency.&quot;}"/>
    <x v="6"/>
    <s v="High"/>
    <s v="The CRF name exactly matches 'NIDAL2 (NIDA Modified ASSIST L2)' and variable names indicate substance use frequency consistent with this HEAL Core CRF."/>
    <s v="SPRINT_2020-12-16_2025-07-31"/>
    <x v="4"/>
    <n v="9889726"/>
    <x v="0"/>
    <x v="0"/>
    <n v="0"/>
    <m/>
    <m/>
    <m/>
    <m/>
    <m/>
    <m/>
    <m/>
    <m/>
    <m/>
    <m/>
    <m/>
    <m/>
    <m/>
    <m/>
    <m/>
    <m/>
    <m/>
    <m/>
    <m/>
    <m/>
    <m/>
    <m/>
    <m/>
    <m/>
    <m/>
  </r>
  <r>
    <s v="0.3.1"/>
    <x v="54"/>
    <s v="nida_7"/>
    <s v="Steroids"/>
    <s v="Or drugs like:: Steroids"/>
    <s v="integer"/>
    <m/>
    <m/>
    <m/>
    <s v="0|1|2|3|4"/>
    <m/>
    <m/>
    <m/>
    <s v="0=Not at All|1=Less Than a Day or Two|2=Several Days|3=More Than Half the Days|4=Nearly Every Day"/>
    <m/>
    <m/>
    <m/>
    <m/>
    <m/>
    <m/>
    <m/>
    <m/>
    <m/>
    <m/>
    <m/>
    <m/>
    <m/>
    <m/>
    <m/>
    <m/>
    <s v="NIDA Modified ASSIST Tool"/>
    <s v="Variable 'nida_7' and description referencing drug use aligns with the NIDA Modified ASSIST Tool form assessing substance use."/>
    <s v="{&quot;crf_name&quot;:&quot;NIDA_MOD_ASSIST_TOOL&quot;,&quot;rationale&quot;:&quot;Variable 'nida_7' and description referencing drug use aligns with the NIDA Modified ASSIST Tool form assessing substance use.&quot;}"/>
    <x v="6"/>
    <s v="High"/>
    <s v="CRF name exactly matches NIDAL2 and variable description referencing drug use aligns with substance use assessment."/>
    <s v="SPRINT_2020-12-16_2025-07-31"/>
    <x v="4"/>
    <n v="9889726"/>
    <x v="0"/>
    <x v="0"/>
    <n v="0"/>
    <m/>
    <m/>
    <m/>
    <m/>
    <m/>
    <m/>
    <m/>
    <m/>
    <m/>
    <m/>
    <m/>
    <m/>
    <m/>
    <m/>
    <m/>
    <m/>
    <m/>
    <m/>
    <m/>
    <m/>
    <m/>
    <m/>
    <m/>
    <m/>
    <m/>
  </r>
  <r>
    <s v="0.3.1"/>
    <x v="54"/>
    <s v="nida_8"/>
    <s v="Other medicines"/>
    <s v="Or drugs like:: Other medicines"/>
    <s v="integer"/>
    <m/>
    <m/>
    <m/>
    <s v="0|1|2|3|4"/>
    <m/>
    <m/>
    <m/>
    <s v="0=Not at All|1=Less Than a Day or Two|2=Several Days|3=More Than Half the Days|4=Nearly Every Day"/>
    <m/>
    <m/>
    <m/>
    <m/>
    <m/>
    <m/>
    <m/>
    <m/>
    <m/>
    <m/>
    <m/>
    <m/>
    <m/>
    <m/>
    <m/>
    <m/>
    <s v="NIDA Modified ASSIST Tool"/>
    <s v="The variable 'nida_8' and the original form name 'nida_mod_assist_tool_2' indicate the NIDA Modified ASSIST tool, which assesses substance use including other medicines or drugs."/>
    <s v="{&quot;crf_name&quot;:&quot;NIDA_MOD_ASSIST&quot;,&quot;rationale&quot;:&quot;The variable 'nida_8' and the original form name 'nida_mod_assist_tool_2' indicate the NIDA Modified ASSIST tool, which assesses substance use including other medicines or drugs.&quot;}"/>
    <x v="6"/>
    <s v="High"/>
    <s v="The CRF name and variable 'nida_8' clearly correspond to the NIDA Modified ASSIST tool, matching exactly the HEAL Core CRF NIDAL2."/>
    <s v="SPRINT_2020-12-16_2025-07-31"/>
    <x v="4"/>
    <n v="9889726"/>
    <x v="0"/>
    <x v="0"/>
    <n v="0"/>
    <m/>
    <m/>
    <m/>
    <m/>
    <m/>
    <m/>
    <m/>
    <m/>
    <m/>
    <m/>
    <m/>
    <m/>
    <m/>
    <m/>
    <m/>
    <m/>
    <m/>
    <m/>
    <m/>
    <m/>
    <m/>
    <m/>
    <m/>
    <m/>
    <m/>
  </r>
  <r>
    <s v="0.3.1"/>
    <x v="54"/>
    <s v="nida_9"/>
    <s v="Marijuana"/>
    <s v="Or drugs like:: Marijuana"/>
    <s v="integer"/>
    <m/>
    <m/>
    <m/>
    <s v="0|1|2|3|4"/>
    <m/>
    <m/>
    <m/>
    <s v="0=Not at All|1=Less Than a Day or Two|2=Several Days|3=More Than Half the Days|4=Nearly Every Day"/>
    <m/>
    <m/>
    <m/>
    <m/>
    <m/>
    <m/>
    <m/>
    <m/>
    <m/>
    <m/>
    <m/>
    <m/>
    <m/>
    <m/>
    <m/>
    <m/>
    <s v="NIDA Modified ASSIST Tool"/>
    <s v="The variable 'nida_9' and description referencing marijuana aligns with the NIDA Modified ASSIST Tool assessing substance use."/>
    <s v="{&quot;crf_name&quot;:&quot;NIDA_MOD_ASSIST_TOOL&quot;,&quot;rationale&quot;:&quot;The variable 'nida_9' and description referencing marijuana aligns with the NIDA Modified ASSIST Tool assessing substance use.&quot;}"/>
    <x v="6"/>
    <s v="High"/>
    <s v="The CRF name exactly matches 'NIDAL2 (NIDA Modified ASSIST L2)' and the variable description referencing marijuana aligns with substance use assessment."/>
    <s v="SPRINT_2020-12-16_2025-07-31"/>
    <x v="4"/>
    <n v="9889726"/>
    <x v="0"/>
    <x v="0"/>
    <n v="0"/>
    <m/>
    <m/>
    <m/>
    <m/>
    <m/>
    <m/>
    <m/>
    <m/>
    <m/>
    <m/>
    <m/>
    <m/>
    <m/>
    <m/>
    <m/>
    <m/>
    <m/>
    <m/>
    <m/>
    <m/>
    <m/>
    <m/>
    <m/>
    <m/>
    <m/>
  </r>
  <r>
    <s v="0.3.1"/>
    <x v="54"/>
    <s v="nida_10"/>
    <s v="Cocaine or crack"/>
    <s v="Or drugs like:: Cocaine or crack"/>
    <s v="integer"/>
    <m/>
    <m/>
    <m/>
    <s v="0|1|2|3|4"/>
    <m/>
    <m/>
    <m/>
    <s v="0=Not at All|1=Less Than a Day or Two|2=Several Days|3=More Than Half the Days|4=Nearly Every Day"/>
    <m/>
    <m/>
    <m/>
    <m/>
    <m/>
    <m/>
    <m/>
    <m/>
    <m/>
    <m/>
    <m/>
    <m/>
    <m/>
    <m/>
    <m/>
    <m/>
    <s v="NIDA Modified ASSIST Tool"/>
    <s v="Variable relates to drug use assessment consistent with the NIDA Modified ASSIST tool form."/>
    <s v="{&quot;crf_name&quot;:&quot;NIDA_MOD_ASSESSMENT&quot;,&quot;rationale&quot;:&quot;Variable relates to drug use assessment consistent with the NIDA Modified ASSIST tool form.&quot;}"/>
    <x v="6"/>
    <s v="High"/>
    <s v="CRF name exactly matches the HEAL Core CRF NIDAL2 and description aligns with drug use assessment."/>
    <s v="SPRINT_2020-12-16_2025-07-31"/>
    <x v="4"/>
    <n v="9889726"/>
    <x v="0"/>
    <x v="0"/>
    <n v="0"/>
    <m/>
    <m/>
    <m/>
    <m/>
    <m/>
    <m/>
    <m/>
    <m/>
    <m/>
    <m/>
    <m/>
    <m/>
    <m/>
    <m/>
    <m/>
    <m/>
    <m/>
    <m/>
    <m/>
    <m/>
    <m/>
    <m/>
    <m/>
    <m/>
    <m/>
  </r>
  <r>
    <s v="0.3.1"/>
    <x v="54"/>
    <s v="nida_11"/>
    <s v="Club drugs (like ecstasy)"/>
    <s v="Or drugs like:: Club drugs (like ecstasy)"/>
    <s v="integer"/>
    <m/>
    <m/>
    <m/>
    <s v="0|1|2|3|4"/>
    <m/>
    <m/>
    <m/>
    <s v="0=Not at All|1=Less Than a Day or Two|2=Several Days|3=More Than Half the Days|4=Nearly Every Day"/>
    <m/>
    <m/>
    <m/>
    <m/>
    <m/>
    <m/>
    <m/>
    <m/>
    <m/>
    <m/>
    <m/>
    <m/>
    <m/>
    <m/>
    <m/>
    <m/>
    <s v="NIDA Modified ASSIST Tool"/>
    <s v="Variable 'nida_11' and reference to club drugs indicate the NIDA Modified Assessment form focused on substance use."/>
    <s v="{&quot;crf_name&quot;:&quot;NIDA_MOD_ASSESSMENT&quot;,&quot;rationale&quot;:&quot;Variable 'nida_11' and reference to club drugs indicate the NIDA Modified Assessment form focused on substance use.&quot;}"/>
    <x v="6"/>
    <s v="High"/>
    <s v="Exact match of CRF name 'NIDA_MOD_ASSESSMENT' with NIDAL2 and variable referencing club drugs aligns with substance use assessment."/>
    <s v="SPRINT_2020-12-16_2025-07-31"/>
    <x v="4"/>
    <n v="9889726"/>
    <x v="0"/>
    <x v="0"/>
    <n v="0"/>
    <m/>
    <m/>
    <m/>
    <m/>
    <m/>
    <m/>
    <m/>
    <m/>
    <m/>
    <m/>
    <m/>
    <m/>
    <m/>
    <m/>
    <m/>
    <m/>
    <m/>
    <m/>
    <m/>
    <m/>
    <m/>
    <m/>
    <m/>
    <m/>
    <m/>
  </r>
  <r>
    <s v="0.3.1"/>
    <x v="54"/>
    <s v="nida_12"/>
    <s v="Hallucinogens (like LSD)"/>
    <s v="Or drugs like:: Hallucinogens (like LSD)"/>
    <s v="integer"/>
    <m/>
    <m/>
    <m/>
    <s v="0|1|2|3|4"/>
    <m/>
    <m/>
    <m/>
    <s v="0=Not at All|1=Less Than a Day or Two|2=Several Days|3=More Than Half the Days|4=Nearly Every Day"/>
    <m/>
    <m/>
    <m/>
    <m/>
    <m/>
    <m/>
    <m/>
    <m/>
    <m/>
    <m/>
    <m/>
    <m/>
    <m/>
    <m/>
    <m/>
    <m/>
    <s v="NIDA Modified ASSIST Tool"/>
    <s v="The variable 'nida_12' and original form name 'nida_mod_assist_tool_2' indicate it belongs to the NIDA Modified ASSIST form focused on substance use assessment."/>
    <s v="{&quot;crf_name&quot;:&quot;NIDA_MOD_ASSIST&quot;,&quot;rationale&quot;:&quot;The variable 'nida_12' and original form name 'nida_mod_assist_tool_2' indicate it belongs to the NIDA Modified ASSIST form focused on substance use assessment.&quot;}"/>
    <x v="6"/>
    <s v="High"/>
    <s v="The CRF name 'NIDA_MOD_ASSIST' and variable 'nida_12' directly correspond to the NIDA Modified ASSIST L2 form in the HEAL Core CRFs."/>
    <s v="SPRINT_2020-12-16_2025-07-31"/>
    <x v="4"/>
    <n v="9889726"/>
    <x v="0"/>
    <x v="0"/>
    <n v="0"/>
    <m/>
    <m/>
    <m/>
    <m/>
    <m/>
    <m/>
    <m/>
    <m/>
    <m/>
    <m/>
    <m/>
    <m/>
    <m/>
    <m/>
    <m/>
    <m/>
    <m/>
    <m/>
    <m/>
    <m/>
    <m/>
    <m/>
    <m/>
    <m/>
    <m/>
  </r>
  <r>
    <s v="0.3.1"/>
    <x v="54"/>
    <s v="nida_13"/>
    <s v="Heroin"/>
    <s v="Or drugs like:: Heroin"/>
    <s v="integer"/>
    <m/>
    <m/>
    <m/>
    <s v="0|1|2|3|4"/>
    <m/>
    <m/>
    <m/>
    <s v="0=Not at All|1=Less Than a Day or Two|2=Several Days|3=More Than Half the Days|4=Nearly Every Day"/>
    <m/>
    <m/>
    <m/>
    <m/>
    <m/>
    <m/>
    <m/>
    <m/>
    <m/>
    <m/>
    <m/>
    <m/>
    <m/>
    <m/>
    <m/>
    <m/>
    <s v="NIDA Modified ASSIST Tool"/>
    <s v="Variable 'nida_13' and description reference drug use assessment consistent with the NIDA Modified ASSIST tool form."/>
    <s v="{&quot;crf_name&quot;:&quot;NIDA_MOD_ASSESSMENT&quot;,&quot;rationale&quot;:&quot;Variable 'nida_13' and description reference drug use assessment consistent with the NIDA Modified ASSIST tool form.&quot;}"/>
    <x v="6"/>
    <s v="High"/>
    <s v="CRF name exactly matches NIDAL2 and variable description references NIDA Modified ASSIST tool."/>
    <s v="SPRINT_2020-12-16_2025-07-31"/>
    <x v="4"/>
    <n v="9889726"/>
    <x v="0"/>
    <x v="0"/>
    <n v="0"/>
    <m/>
    <m/>
    <m/>
    <m/>
    <m/>
    <m/>
    <m/>
    <m/>
    <m/>
    <m/>
    <m/>
    <m/>
    <m/>
    <m/>
    <m/>
    <m/>
    <m/>
    <m/>
    <m/>
    <m/>
    <m/>
    <m/>
    <m/>
    <m/>
    <m/>
  </r>
  <r>
    <s v="0.3.1"/>
    <x v="54"/>
    <s v="nida_14"/>
    <s v="Inhalants or solvents (like glue)"/>
    <s v="Or drugs like:: Inhalants or solvents (like glue)"/>
    <s v="integer"/>
    <m/>
    <m/>
    <m/>
    <s v="0|1|2|3|4"/>
    <m/>
    <m/>
    <m/>
    <s v="0=Not at All|1=Less Than a Day or Two|2=Several Days|3=More Than Half the Days|4=Nearly Every Day"/>
    <m/>
    <m/>
    <m/>
    <m/>
    <m/>
    <m/>
    <m/>
    <m/>
    <m/>
    <m/>
    <m/>
    <m/>
    <m/>
    <m/>
    <m/>
    <m/>
    <s v="NIDA Modified ASSIST Tool"/>
    <s v="Variable relates to substance use assessment consistent with the NIDA Modified ASSIST Tool form."/>
    <s v="{&quot;crf_name&quot;:&quot;NIDA_MOD_ASSIST_TOOL&quot;,&quot;rationale&quot;:&quot;Variable relates to substance use assessment consistent with the NIDA Modified ASSIST Tool form.&quot;}"/>
    <x v="6"/>
    <s v="High"/>
    <s v="CRF name exactly matches the HEAL Core CRF NIDAL2 and the description aligns with substance use assessment."/>
    <s v="SPRINT_2020-12-16_2025-07-31"/>
    <x v="4"/>
    <n v="9889726"/>
    <x v="0"/>
    <x v="0"/>
    <n v="0"/>
    <m/>
    <m/>
    <m/>
    <m/>
    <m/>
    <m/>
    <m/>
    <m/>
    <m/>
    <m/>
    <m/>
    <m/>
    <m/>
    <m/>
    <m/>
    <m/>
    <m/>
    <m/>
    <m/>
    <m/>
    <m/>
    <m/>
    <m/>
    <m/>
    <m/>
  </r>
  <r>
    <s v="0.3.1"/>
    <x v="54"/>
    <s v="nida_15"/>
    <s v="Methamphetamine (like speed)"/>
    <s v="Or drugs like:: Methamphetamine (like speed)"/>
    <s v="integer"/>
    <m/>
    <m/>
    <m/>
    <s v="0|1|2|3|4"/>
    <m/>
    <m/>
    <m/>
    <s v="0=Not at All|1=Less Than a Day or Two|2=Several Days|3=More Than Half the Days|4=Nearly Every Day"/>
    <m/>
    <m/>
    <m/>
    <m/>
    <m/>
    <m/>
    <m/>
    <m/>
    <m/>
    <m/>
    <m/>
    <m/>
    <m/>
    <m/>
    <m/>
    <m/>
    <s v="NIDA Modified ASSIST Tool"/>
    <s v="The variable 'nida_15' and original form name 'nida_mod_assist_tool_2' indicate it is from the NIDA Modified ASSIST Tool assessing substance use including methamphetamine."/>
    <s v="{&quot;crf_name&quot;:&quot;NIDA_Modified_ASSIST_Tool&quot;,&quot;rationale&quot;:&quot;The variable 'nida_15' and original form name 'nida_mod_assist_tool_2' indicate it is from the NIDA Modified ASSIST Tool assessing substance use including methamphetamine.&quot;}"/>
    <x v="6"/>
    <s v="High"/>
    <s v="The CRF name exactly matches 'NIDAL2 (NIDA Modified ASSIST L2)' and the description confirms it assesses substance use with NIDA Modified ASSIST variables."/>
    <s v="SPRINT_2020-12-16_2025-07-31"/>
    <x v="4"/>
    <n v="9889726"/>
    <x v="0"/>
    <x v="0"/>
    <n v="0"/>
    <m/>
    <m/>
    <m/>
    <m/>
    <m/>
    <m/>
    <m/>
    <m/>
    <m/>
    <m/>
    <m/>
    <m/>
    <m/>
    <m/>
    <m/>
    <m/>
    <m/>
    <m/>
    <m/>
    <m/>
    <m/>
    <m/>
    <m/>
    <m/>
    <m/>
  </r>
  <r>
    <s v="0.3.1"/>
    <x v="55"/>
    <s v="c_pcs_1"/>
    <s v="When I have pain, I worry all the time about whether the pain will end."/>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rry all the time about whether the pain will end."/>
    <s v="integer"/>
    <m/>
    <m/>
    <m/>
    <s v="0|1|2|3|4"/>
    <m/>
    <m/>
    <m/>
    <s v="0=Not at all true|1=A little true|2=Somewhat true|3=Mostly true|4=Very true"/>
    <m/>
    <m/>
    <m/>
    <m/>
    <m/>
    <m/>
    <m/>
    <m/>
    <m/>
    <m/>
    <m/>
    <m/>
    <m/>
    <m/>
    <m/>
    <m/>
    <s v="Child Pain Catastrophizing Scale"/>
    <s v="The variable and description directly reference the Child Pain Catastrophizing Scale assessing pain-related thoughts and feelings in children."/>
    <s v="{&quot;crf_name&quot;:&quot;Child Pain Catastrophizing Scale&quot;,&quot;rationale&quot;:&quot;The variable and description directly reference the Child Pain Catastrophizing Scale assessing pain-related thoughts and feelings in children.&quot;}"/>
    <x v="7"/>
    <s v="High"/>
    <s v="The CRF name exactly matches 'PCS Child' and the description confirms it assesses pain catastrophizing in children."/>
    <s v="SPRINT_2020-12-16_2025-07-31"/>
    <x v="4"/>
    <n v="9889726"/>
    <x v="0"/>
    <x v="0"/>
    <n v="0"/>
    <m/>
    <m/>
    <m/>
    <m/>
    <m/>
    <m/>
    <m/>
    <m/>
    <m/>
    <m/>
    <m/>
    <m/>
    <m/>
    <m/>
    <m/>
    <m/>
    <m/>
    <m/>
    <m/>
    <m/>
    <m/>
    <m/>
    <m/>
    <m/>
    <m/>
  </r>
  <r>
    <s v="0.3.1"/>
    <x v="55"/>
    <s v="c_pcs_2"/>
    <s v="When I have pain, I feel I can't go on."/>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feel I can't go on."/>
    <s v="integer"/>
    <m/>
    <m/>
    <m/>
    <s v="0|1|2|3|4"/>
    <m/>
    <m/>
    <m/>
    <s v="0=Not at all true|1=A little true|2=Somewhat true|3=Mostly true|4=Very true"/>
    <m/>
    <m/>
    <m/>
    <m/>
    <m/>
    <m/>
    <m/>
    <m/>
    <m/>
    <m/>
    <m/>
    <m/>
    <m/>
    <m/>
    <m/>
    <m/>
    <s v="Child Pain Catastrophizing Scale"/>
    <s v="The variable and form name explicitly reference the Child Pain Catastrophizing Scale, which assesses thoughts and feelings related to pain."/>
    <s v="{&quot;crf_name&quot;:&quot;Child Pain Catastrophizing Scale&quot;,&quot;rationale&quot;:&quot;The variable and form name explicitly reference the Child Pain Catastrophizing Scale, which assesses thoughts and feelings related to pain.&quot;}"/>
    <x v="7"/>
    <s v="High"/>
    <s v="The CRF name exactly matches 'PCS Child' and the description confirms it assesses pain catastrophizing in children."/>
    <s v="SPRINT_2020-12-16_2025-07-31"/>
    <x v="4"/>
    <n v="9889726"/>
    <x v="0"/>
    <x v="0"/>
    <n v="0"/>
    <m/>
    <m/>
    <m/>
    <m/>
    <m/>
    <m/>
    <m/>
    <m/>
    <m/>
    <m/>
    <m/>
    <m/>
    <m/>
    <m/>
    <m/>
    <m/>
    <m/>
    <m/>
    <m/>
    <m/>
    <m/>
    <m/>
    <m/>
    <m/>
    <m/>
  </r>
  <r>
    <s v="0.3.1"/>
    <x v="55"/>
    <s v="c_pcs_3"/>
    <s v="When I have pain, it's terrible and I think it's never going to get better."/>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terrible and I think it's never going to get better."/>
    <s v="integer"/>
    <m/>
    <m/>
    <m/>
    <s v="0|1|2|3|4"/>
    <m/>
    <m/>
    <m/>
    <s v="0=Not at all true|1=A little true|2=Somewhat true|3=Mostly true|4=Very true"/>
    <m/>
    <m/>
    <m/>
    <m/>
    <m/>
    <m/>
    <m/>
    <m/>
    <m/>
    <m/>
    <m/>
    <m/>
    <m/>
    <m/>
    <m/>
    <m/>
    <s v="Child Pain Catastrophizing Scale"/>
    <s v="The variable and description directly correspond to assessing pain-related thoughts and feelings in children, matching the Child Pain Catastrophizing Scale form."/>
    <s v="{&quot;crf_name&quot;:&quot;Child Pain Catastrophizing Scale&quot;,&quot;rationale&quot;:&quot;The variable and description directly correspond to assessing pain-related thoughts and feelings in children, matching the Child Pain Catastrophizing Scale form.&quot;}"/>
    <x v="7"/>
    <s v="High"/>
    <s v="The CRF name exactly matches 'PCS Child' and the description aligns with assessing pain catastrophizing in children."/>
    <s v="SPRINT_2020-12-16_2025-07-31"/>
    <x v="4"/>
    <n v="9889726"/>
    <x v="0"/>
    <x v="0"/>
    <n v="0"/>
    <m/>
    <m/>
    <m/>
    <m/>
    <m/>
    <m/>
    <m/>
    <m/>
    <m/>
    <m/>
    <m/>
    <m/>
    <m/>
    <m/>
    <m/>
    <m/>
    <m/>
    <m/>
    <m/>
    <m/>
    <m/>
    <m/>
    <m/>
    <m/>
    <m/>
  </r>
  <r>
    <s v="0.3.1"/>
    <x v="55"/>
    <s v="c_pcs_4"/>
    <s v="When I have pain, it's awful and I feel that it takes over me."/>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t's awful and I feel that it takes over me."/>
    <s v="integer"/>
    <m/>
    <m/>
    <m/>
    <s v="0|1|2|3|4"/>
    <m/>
    <m/>
    <m/>
    <s v="0=Not at all true|1=A little true|2=Somewhat true|3=Mostly true|4=Very true"/>
    <m/>
    <m/>
    <m/>
    <m/>
    <m/>
    <m/>
    <m/>
    <m/>
    <m/>
    <m/>
    <m/>
    <m/>
    <m/>
    <m/>
    <m/>
    <m/>
    <s v="Child Pain Catastrophizing Scale"/>
    <s v="The variable name and description directly reference the Child Pain Catastrophizing Scale assessing pain-related thoughts and feelings in children."/>
    <s v="{&quot;crf_name&quot;:&quot;Child Pain Catastrophizing Scale&quot;,&quot;rationale&quot;:&quot;The variable name and description directly reference the Child Pain Catastrophizing Scale assessing pain-related thoughts and feelings in children.&quot;}"/>
    <x v="7"/>
    <s v="High"/>
    <s v="The CRF name exactly matches 'PCS Child' and the description confirms it assesses child pain catastrophizing."/>
    <s v="SPRINT_2020-12-16_2025-07-31"/>
    <x v="4"/>
    <n v="9889726"/>
    <x v="0"/>
    <x v="0"/>
    <n v="0"/>
    <m/>
    <m/>
    <m/>
    <m/>
    <m/>
    <m/>
    <m/>
    <m/>
    <m/>
    <m/>
    <m/>
    <m/>
    <m/>
    <m/>
    <m/>
    <m/>
    <m/>
    <m/>
    <m/>
    <m/>
    <m/>
    <m/>
    <m/>
    <m/>
    <m/>
  </r>
  <r>
    <s v="0.3.1"/>
    <x v="55"/>
    <s v="c_pcs_5"/>
    <s v="When I have pain, I can't stand it anymore."/>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stand it anymore."/>
    <s v="integer"/>
    <m/>
    <m/>
    <m/>
    <s v="0|1|2|3|4"/>
    <m/>
    <m/>
    <m/>
    <s v="0=Not at all true|1=A little true|2=Somewhat true|3=Mostly true|4=Very true"/>
    <m/>
    <m/>
    <m/>
    <m/>
    <m/>
    <m/>
    <m/>
    <m/>
    <m/>
    <m/>
    <m/>
    <m/>
    <m/>
    <m/>
    <m/>
    <m/>
    <s v="Child Pain Catastrophizing Scale"/>
    <s v="The variable and description clearly relate to assessing catastrophic thoughts about pain in children, matching the Child Pain Catastrophizing Scale CRF."/>
    <s v="{&quot;crf_name&quot;:&quot;Child Pain Catastrophizing Scale&quot;,&quot;rationale&quot;:&quot;The variable and description clearly relate to assessing catastrophic thoughts about pain in children, matching the Child Pain Catastrophizing Scale CRF.&quot;}"/>
    <x v="7"/>
    <s v="High"/>
    <s v="The CRF name exactly matches 'PCS Child' and the description aligns with assessing catastrophic thoughts about pain in children."/>
    <s v="SPRINT_2020-12-16_2025-07-31"/>
    <x v="4"/>
    <n v="9889726"/>
    <x v="0"/>
    <x v="0"/>
    <n v="0"/>
    <m/>
    <m/>
    <m/>
    <m/>
    <m/>
    <m/>
    <m/>
    <m/>
    <m/>
    <m/>
    <m/>
    <m/>
    <m/>
    <m/>
    <m/>
    <m/>
    <m/>
    <m/>
    <m/>
    <m/>
    <m/>
    <m/>
    <m/>
    <m/>
    <m/>
  </r>
  <r>
    <s v="0.3.1"/>
    <x v="55"/>
    <s v="c_pcs_6"/>
    <s v="When I have pain, I am afraid that the pain will get worse."/>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am afraid that the pain will get worse."/>
    <s v="integer"/>
    <m/>
    <m/>
    <m/>
    <s v="0|1|2|3|4"/>
    <m/>
    <m/>
    <m/>
    <s v="0=Not at all true|1=A little true|2=Somewhat true|3=Mostly true|4=Very true"/>
    <m/>
    <m/>
    <m/>
    <m/>
    <m/>
    <m/>
    <m/>
    <m/>
    <m/>
    <m/>
    <m/>
    <m/>
    <m/>
    <m/>
    <m/>
    <m/>
    <s v="Child Pain Catastrophizing Scale"/>
    <s v="The variable and description directly reference the Child Pain Catastrophizing Scale assessing thoughts and feelings related to pain."/>
    <s v="{&quot;crf_name&quot;:&quot;Child Pain Catastrophizing Scale&quot;,&quot;rationale&quot;:&quot;The variable and description directly reference the Child Pain Catastrophizing Scale assessing thoughts and feelings related to pain.&quot;}"/>
    <x v="7"/>
    <s v="High"/>
    <s v="The CRF name exactly matches the HEAL Core CRF 'PCS Child' and the description confirms it assesses pain catastrophizing in children."/>
    <s v="SPRINT_2020-12-16_2025-07-31"/>
    <x v="4"/>
    <n v="9889726"/>
    <x v="0"/>
    <x v="0"/>
    <n v="0"/>
    <m/>
    <m/>
    <m/>
    <m/>
    <m/>
    <m/>
    <m/>
    <m/>
    <m/>
    <m/>
    <m/>
    <m/>
    <m/>
    <m/>
    <m/>
    <m/>
    <m/>
    <m/>
    <m/>
    <m/>
    <m/>
    <m/>
    <m/>
    <m/>
    <m/>
  </r>
  <r>
    <s v="0.3.1"/>
    <x v="55"/>
    <s v="c_pcs_7"/>
    <s v="When I have pain, I keep thinking of other painful events."/>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of other painful events."/>
    <s v="integer"/>
    <m/>
    <m/>
    <m/>
    <s v="0|1|2|3|4"/>
    <m/>
    <m/>
    <m/>
    <s v="0=Not at all true|1=A little true|2=Somewhat true|3=Mostly true|4=Very true"/>
    <m/>
    <m/>
    <m/>
    <m/>
    <m/>
    <m/>
    <m/>
    <m/>
    <m/>
    <m/>
    <m/>
    <m/>
    <m/>
    <m/>
    <m/>
    <m/>
    <s v="Child Pain Catastrophizing Scale"/>
    <s v="The variable name and description directly match the Child Pain Catastrophizing Scale assessing thoughts and feelings related to pain."/>
    <s v="{&quot;crf_name&quot;:&quot;Child Pain Catastrophizing Scale&quot;,&quot;rationale&quot;:&quot;The variable name and description directly match the Child Pain Catastrophizing Scale assessing thoughts and feelings related to pain.&quot;}"/>
    <x v="7"/>
    <s v="High"/>
    <s v="The CRF name exactly matches 'PCS Child' and the description confirms it assesses pain-related thoughts and feelings consistent with the Child Pain Catastrophizing Scale."/>
    <s v="SPRINT_2020-12-16_2025-07-31"/>
    <x v="4"/>
    <n v="9889726"/>
    <x v="0"/>
    <x v="0"/>
    <n v="0"/>
    <m/>
    <m/>
    <m/>
    <m/>
    <m/>
    <m/>
    <m/>
    <m/>
    <m/>
    <m/>
    <m/>
    <m/>
    <m/>
    <m/>
    <m/>
    <m/>
    <m/>
    <m/>
    <m/>
    <m/>
    <m/>
    <m/>
    <m/>
    <m/>
    <m/>
  </r>
  <r>
    <s v="0.3.1"/>
    <x v="55"/>
    <s v="c_pcs_8"/>
    <s v="When I have pain, I want the pain to go away."/>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ant the pain to go away."/>
    <s v="integer"/>
    <m/>
    <m/>
    <m/>
    <s v="0|1|2|3|4"/>
    <m/>
    <m/>
    <m/>
    <s v="0=Not at all true|1=A little true|2=Somewhat true|3=Mostly true|4=Very true"/>
    <m/>
    <m/>
    <m/>
    <m/>
    <m/>
    <m/>
    <m/>
    <m/>
    <m/>
    <m/>
    <m/>
    <m/>
    <m/>
    <m/>
    <m/>
    <m/>
    <s v="Child Pain Catastrophizing Scale"/>
    <s v="The variable and description indicate a measure of pain-related thoughts in children, matching the Child Pain Catastrophizing Scale form."/>
    <s v="{&quot;crf_name&quot;:&quot;Child Pain Catastrophizing Scale&quot;,&quot;rationale&quot;:&quot;The variable and description indicate a measure of pain-related thoughts in children, matching the Child Pain Catastrophizing Scale form.&quot;}"/>
    <x v="7"/>
    <s v="High"/>
    <s v="The CRF name exactly matches 'PCS Child' and the description aligns with measuring pain catastrophizing in children."/>
    <s v="SPRINT_2020-12-16_2025-07-31"/>
    <x v="4"/>
    <n v="9889726"/>
    <x v="0"/>
    <x v="0"/>
    <n v="0"/>
    <m/>
    <m/>
    <m/>
    <m/>
    <m/>
    <m/>
    <m/>
    <m/>
    <m/>
    <m/>
    <m/>
    <m/>
    <m/>
    <m/>
    <m/>
    <m/>
    <m/>
    <m/>
    <m/>
    <m/>
    <m/>
    <m/>
    <m/>
    <m/>
    <m/>
  </r>
  <r>
    <s v="0.3.1"/>
    <x v="55"/>
    <s v="c_pcs_9"/>
    <s v="When I have pain, I can't keep it out of my mind."/>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can't keep it out of my mind."/>
    <s v="integer"/>
    <m/>
    <m/>
    <m/>
    <s v="0|1|2|3|4"/>
    <m/>
    <m/>
    <m/>
    <s v="0=Not at all true|1=A little true|2=Somewhat true|3=Mostly true|4=Very true"/>
    <m/>
    <m/>
    <m/>
    <m/>
    <m/>
    <m/>
    <m/>
    <m/>
    <m/>
    <m/>
    <m/>
    <m/>
    <m/>
    <m/>
    <m/>
    <m/>
    <s v="Child Pain Catastrophizing Scale"/>
    <s v="The variable and description directly reference the Child Pain Catastrophizing Scale assessing pain-related thoughts and feelings."/>
    <s v="{&quot;crf_name&quot;:&quot;Child Pain Catastrophizing Scale&quot;,&quot;rationale&quot;:&quot;The variable and description directly reference the Child Pain Catastrophizing Scale assessing pain-related thoughts and feelings.&quot;}"/>
    <x v="7"/>
    <s v="High"/>
    <s v="The CRF name exactly matches 'PCS Child' and the description confirms it assesses pain catastrophizing in children."/>
    <s v="SPRINT_2020-12-16_2025-07-31"/>
    <x v="4"/>
    <n v="9889726"/>
    <x v="0"/>
    <x v="0"/>
    <n v="0"/>
    <m/>
    <m/>
    <m/>
    <m/>
    <m/>
    <m/>
    <m/>
    <m/>
    <m/>
    <m/>
    <m/>
    <m/>
    <m/>
    <m/>
    <m/>
    <m/>
    <m/>
    <m/>
    <m/>
    <m/>
    <m/>
    <m/>
    <m/>
    <m/>
    <m/>
  </r>
  <r>
    <s v="0.3.1"/>
    <x v="55"/>
    <s v="c_pcs_10"/>
    <s v="When I have pain, I keep thinking about how much it hurts."/>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t hurts."/>
    <s v="integer"/>
    <m/>
    <m/>
    <m/>
    <s v="0|1|2|3|4"/>
    <m/>
    <m/>
    <m/>
    <s v="0=Not at all true|1=A little true|2=Somewhat true|3=Mostly true|4=Very true"/>
    <m/>
    <m/>
    <m/>
    <m/>
    <m/>
    <m/>
    <m/>
    <m/>
    <m/>
    <m/>
    <m/>
    <m/>
    <m/>
    <m/>
    <m/>
    <m/>
    <s v="Child Pain Catastrophizing Scale"/>
    <s v="The variable and description clearly indicate this form assesses pain-related thoughts and feelings in children, matching the Child Pain Catastrophizing Scale."/>
    <s v="{&quot;crf_name&quot;:&quot;Child Pain Catastrophizing Scale&quot;,&quot;rationale&quot;:&quot;The variable and description clearly indicate this form assesses pain-related thoughts and feelings in children, matching the Child Pain Catastrophizing Scale.&quot;}"/>
    <x v="7"/>
    <s v="High"/>
    <s v="The CRF name exactly matches 'PCS Child' and the description confirms it assesses pain catastrophizing in children."/>
    <s v="SPRINT_2020-12-16_2025-07-31"/>
    <x v="4"/>
    <n v="9889726"/>
    <x v="0"/>
    <x v="0"/>
    <n v="0"/>
    <m/>
    <m/>
    <m/>
    <m/>
    <m/>
    <m/>
    <m/>
    <m/>
    <m/>
    <m/>
    <m/>
    <m/>
    <m/>
    <m/>
    <m/>
    <m/>
    <m/>
    <m/>
    <m/>
    <m/>
    <m/>
    <m/>
    <m/>
    <m/>
    <m/>
  </r>
  <r>
    <s v="0.3.1"/>
    <x v="55"/>
    <s v="c_pcs_11"/>
    <s v="When I have pain, I keep thinking about how much I want the pain to stop."/>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keep thinking about how much I want the pain to stop."/>
    <s v="integer"/>
    <m/>
    <m/>
    <m/>
    <s v="0|1|2|3|4"/>
    <m/>
    <m/>
    <m/>
    <s v="0=Not at all true|1=A little true|2=Somewhat true|3=Mostly true|4=Very true"/>
    <m/>
    <m/>
    <m/>
    <m/>
    <m/>
    <m/>
    <m/>
    <m/>
    <m/>
    <m/>
    <m/>
    <m/>
    <m/>
    <m/>
    <m/>
    <m/>
    <s v="Child Pain Catastrophizing Scale"/>
    <s v="The variable name and description clearly indicate this is from the Child Pain Catastrophizing Scale form assessing pain-related thoughts and feelings."/>
    <s v="{&quot;crf_name&quot;:&quot;Child Pain Catastrophizing Scale&quot;,&quot;rationale&quot;:&quot;The variable name and description clearly indicate this is from the Child Pain Catastrophizing Scale form assessing pain-related thoughts and feelings.&quot;}"/>
    <x v="7"/>
    <s v="High"/>
    <s v="The CRF name exactly matches 'PCS Child' and the description confirms it assesses pain catastrophizing in children."/>
    <s v="SPRINT_2020-12-16_2025-07-31"/>
    <x v="4"/>
    <n v="9889726"/>
    <x v="0"/>
    <x v="0"/>
    <n v="0"/>
    <m/>
    <m/>
    <m/>
    <m/>
    <m/>
    <m/>
    <m/>
    <m/>
    <m/>
    <m/>
    <m/>
    <m/>
    <m/>
    <m/>
    <m/>
    <m/>
    <m/>
    <m/>
    <m/>
    <m/>
    <m/>
    <m/>
    <m/>
    <m/>
    <m/>
  </r>
  <r>
    <s v="0.3.1"/>
    <x v="55"/>
    <s v="c_pcs_12"/>
    <s v="When I have pain, there is nothing I can do to reduce the pain."/>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there is nothing I can do to reduce the pain."/>
    <s v="integer"/>
    <m/>
    <m/>
    <m/>
    <s v="0|1|2|3|4"/>
    <m/>
    <m/>
    <m/>
    <s v="0=Not at all true|1=A little true|2=Somewhat true|3=Mostly true|4=Very true"/>
    <m/>
    <m/>
    <m/>
    <m/>
    <m/>
    <m/>
    <m/>
    <m/>
    <m/>
    <m/>
    <m/>
    <m/>
    <m/>
    <m/>
    <m/>
    <m/>
    <s v="Child Pain Catastrophizing Scale"/>
    <s v="The variable and description clearly relate to assessing catastrophic thoughts about pain in children, matching the Child Pain Catastrophizing Scale form."/>
    <s v="{&quot;crf_name&quot;:&quot;Child Pain Catastrophizing Scale&quot;,&quot;rationale&quot;:&quot;The variable and description clearly relate to assessing catastrophic thoughts about pain in children, matching the Child Pain Catastrophizing Scale form.&quot;}"/>
    <x v="7"/>
    <s v="High"/>
    <s v="The CRF name exactly matches 'PCS Child' and the description aligns with assessing catastrophic thoughts about pain in children."/>
    <s v="SPRINT_2020-12-16_2025-07-31"/>
    <x v="4"/>
    <n v="9889726"/>
    <x v="0"/>
    <x v="0"/>
    <n v="0"/>
    <m/>
    <m/>
    <m/>
    <m/>
    <m/>
    <m/>
    <m/>
    <m/>
    <m/>
    <m/>
    <m/>
    <m/>
    <m/>
    <m/>
    <m/>
    <m/>
    <m/>
    <m/>
    <m/>
    <m/>
    <m/>
    <m/>
    <m/>
    <m/>
    <m/>
  </r>
  <r>
    <s v="0.3.1"/>
    <x v="55"/>
    <s v="c_pcs_13"/>
    <s v="When I have pain, I wonder whether something serious may happen."/>
    <s v="We are interested in the thoughts and feelings you have when you are in pain. Below are sentences of different thoughts and feelings.  Please put a circle around the word or phrase under each sentence that best reflects how strongly you have each thought when you are in pain.: When I have pain, I wonder whether something serious may happen."/>
    <s v="integer"/>
    <m/>
    <m/>
    <m/>
    <s v="0|1|2|3|4"/>
    <m/>
    <m/>
    <m/>
    <s v="0=Not at all true|1=A little true|2=Somewhat true|3=Mostly true|4=Very true"/>
    <m/>
    <m/>
    <m/>
    <m/>
    <m/>
    <m/>
    <m/>
    <m/>
    <m/>
    <m/>
    <m/>
    <m/>
    <m/>
    <m/>
    <m/>
    <m/>
    <s v="Child Pain Catastrophizing Scale"/>
    <s v="The variable name and description directly reference the Child Pain Catastrophizing Scale, indicating this CRF captures cognitive and emotional responses to pain in children."/>
    <s v="{&quot;crf_name&quot;:&quot;Child Pain Catastrophizing Scale&quot;,&quot;rationale&quot;:&quot;The variable name and description directly reference the Child Pain Catastrophizing Scale, indicating this CRF captures cognitive and emotional responses to pain in children.&quot;}"/>
    <x v="7"/>
    <s v="High"/>
    <s v="The CRF name exactly matches the HEAL Core CRF 'PCS Child' and the description confirms it captures child pain catastrophizing."/>
    <s v="SPRINT_2020-12-16_2025-07-31"/>
    <x v="4"/>
    <n v="9889726"/>
    <x v="0"/>
    <x v="0"/>
    <n v="0"/>
    <m/>
    <m/>
    <m/>
    <m/>
    <m/>
    <m/>
    <m/>
    <m/>
    <m/>
    <m/>
    <m/>
    <m/>
    <m/>
    <m/>
    <m/>
    <m/>
    <m/>
    <m/>
    <m/>
    <m/>
    <m/>
    <m/>
    <m/>
    <m/>
    <m/>
  </r>
  <r>
    <s v="0.3.1"/>
    <x v="56"/>
    <s v="p_pcs_1"/>
    <s v="When my child is in pain, I worry all the time about whether the pain will end."/>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rry all the time about whether the pain will end."/>
    <s v="integer"/>
    <m/>
    <m/>
    <m/>
    <s v="0|1|2|3|4"/>
    <m/>
    <m/>
    <m/>
    <s v="0=Not at all true|1=A little true|2=Somewhat true|3=Mostly true|4=Very true"/>
    <m/>
    <m/>
    <m/>
    <m/>
    <m/>
    <m/>
    <m/>
    <m/>
    <m/>
    <m/>
    <m/>
    <m/>
    <m/>
    <m/>
    <m/>
    <m/>
    <s v="Parent Pain Catastrophizing Scale"/>
    <s v="Variable and description focus on parent's thoughts about child's pain, matching the Parent Pain Catastrophizing Scale form."/>
    <s v="{&quot;crf_name&quot;:&quot;Parent Pain Catastrophizing Scale&quot;,&quot;rationale&quot;:&quot;Variable and description focus on parent's thoughts about child's pain, matching the Parent Pain Catastrophizing Scale form.&quot;}"/>
    <x v="8"/>
    <s v="High"/>
    <s v="The CRF name exactly matches the HEAL Core CRF 'PCS Parent' and the description aligns with parent's thoughts about child's pain."/>
    <s v="SPRINT_2020-12-16_2025-07-31"/>
    <x v="4"/>
    <n v="9889726"/>
    <x v="0"/>
    <x v="0"/>
    <n v="0"/>
    <m/>
    <m/>
    <m/>
    <m/>
    <m/>
    <m/>
    <m/>
    <m/>
    <m/>
    <m/>
    <m/>
    <m/>
    <m/>
    <m/>
    <m/>
    <m/>
    <m/>
    <m/>
    <m/>
    <m/>
    <m/>
    <m/>
    <m/>
    <m/>
    <m/>
  </r>
  <r>
    <s v="0.3.1"/>
    <x v="56"/>
    <s v="p_pcs_2"/>
    <s v="When my child is in pain, I feel I can't go on like this much longer."/>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feel I can't go on like this much longer."/>
    <s v="integer"/>
    <m/>
    <m/>
    <m/>
    <s v="0|1|2|3|4"/>
    <m/>
    <m/>
    <m/>
    <s v="0=Not at all true|1=A little true|2=Somewhat true|3=Mostly true|4=Very true"/>
    <m/>
    <m/>
    <m/>
    <m/>
    <m/>
    <m/>
    <m/>
    <m/>
    <m/>
    <m/>
    <m/>
    <m/>
    <m/>
    <m/>
    <m/>
    <m/>
    <s v="Parent Pain Catastrophizing Scale"/>
    <s v="Variable and description indicate assessment of parent's catastrophic thoughts about child's pain, matching the Parent Pain Catastrophizing Scale form."/>
    <s v="{&quot;crf_name&quot;:&quot;Parent Pain Catastrophizing Scale&quot;,&quot;rationale&quot;:&quot;Variable and description indicate assessment of parent's catastrophic thoughts about child's pain, matching the Parent Pain Catastrophizing Scale form.&quot;}"/>
    <x v="8"/>
    <s v="High"/>
    <s v="The CRF name exactly matches 'PCS Parent' and the description confirms assessment of parent's catastrophic thoughts about child's pain."/>
    <s v="SPRINT_2020-12-16_2025-07-31"/>
    <x v="4"/>
    <n v="9889726"/>
    <x v="0"/>
    <x v="0"/>
    <n v="0"/>
    <m/>
    <m/>
    <m/>
    <m/>
    <m/>
    <m/>
    <m/>
    <m/>
    <m/>
    <m/>
    <m/>
    <m/>
    <m/>
    <m/>
    <m/>
    <m/>
    <m/>
    <m/>
    <m/>
    <m/>
    <m/>
    <m/>
    <m/>
    <m/>
    <m/>
  </r>
  <r>
    <s v="0.3.1"/>
    <x v="56"/>
    <s v="p_pcs_3"/>
    <s v="When my child is in pain, it's terrible and I think it's never going to get better."/>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terrible and I think it's never going to get better."/>
    <s v="integer"/>
    <m/>
    <m/>
    <m/>
    <s v="0|1|2|3|4"/>
    <m/>
    <m/>
    <m/>
    <s v="0=Not at all true|1=A little true|2=Somewhat true|3=Mostly true|4=Very true"/>
    <m/>
    <m/>
    <m/>
    <m/>
    <m/>
    <m/>
    <m/>
    <m/>
    <m/>
    <m/>
    <m/>
    <m/>
    <m/>
    <m/>
    <m/>
    <m/>
    <s v="Parent Pain Catastrophizing Scale"/>
    <s v="The variable and description clearly relate to parental thoughts about a child's pain, matching the Parent Pain Catastrophizing Scale form."/>
    <s v="{&quot;crf_name&quot;:&quot;Parent Pain Catastrophizing Scale&quot;,&quot;rationale&quot;:&quot;The variable and description clearly relate to parental thoughts about a child's pain, matching the Parent Pain Catastrophizing Scale form.&quot;}"/>
    <x v="8"/>
    <s v="High"/>
    <s v="The CRF name exactly matches 'PCS Parent' and the description aligns with parental pain catastrophizing."/>
    <s v="SPRINT_2020-12-16_2025-07-31"/>
    <x v="4"/>
    <n v="9889726"/>
    <x v="0"/>
    <x v="0"/>
    <n v="0"/>
    <m/>
    <m/>
    <m/>
    <m/>
    <m/>
    <m/>
    <m/>
    <m/>
    <m/>
    <m/>
    <m/>
    <m/>
    <m/>
    <m/>
    <m/>
    <m/>
    <m/>
    <m/>
    <m/>
    <m/>
    <m/>
    <m/>
    <m/>
    <m/>
    <m/>
  </r>
  <r>
    <s v="0.3.1"/>
    <x v="56"/>
    <s v="p_pcs_4"/>
    <s v="When my child is in pain, it's awful and I feel that it overwhelms me."/>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t's awful and I feel that it overwhelms me."/>
    <s v="integer"/>
    <m/>
    <m/>
    <m/>
    <s v="0|1|2|3|4"/>
    <m/>
    <m/>
    <m/>
    <s v="0=Not at all true|1=A little true|2=Somewhat true|3=Mostly true|4=Very true"/>
    <m/>
    <m/>
    <m/>
    <m/>
    <m/>
    <m/>
    <m/>
    <m/>
    <m/>
    <m/>
    <m/>
    <m/>
    <m/>
    <m/>
    <m/>
    <m/>
    <s v="Parent Pain Catastrophizing Scale"/>
    <s v="The variable and description focus on parental thoughts and feelings about their child's pain, matching the Parent Pain Catastrophizing Scale form."/>
    <s v="{&quot;crf_name&quot;:&quot;Parent Pain Catastrophizing Scale&quot;,&quot;rationale&quot;:&quot;The variable and description focus on parental thoughts and feelings about their child's pain, matching the Parent Pain Catastrophizing Scale form.&quot;}"/>
    <x v="8"/>
    <s v="High"/>
    <s v="The CRF name exactly matches 'PCS Parent' and the description aligns with parental pain catastrophizing content."/>
    <s v="SPRINT_2020-12-16_2025-07-31"/>
    <x v="4"/>
    <n v="9889726"/>
    <x v="0"/>
    <x v="0"/>
    <n v="0"/>
    <m/>
    <m/>
    <m/>
    <m/>
    <m/>
    <m/>
    <m/>
    <m/>
    <m/>
    <m/>
    <m/>
    <m/>
    <m/>
    <m/>
    <m/>
    <m/>
    <m/>
    <m/>
    <m/>
    <m/>
    <m/>
    <m/>
    <m/>
    <m/>
    <m/>
  </r>
  <r>
    <s v="0.3.1"/>
    <x v="56"/>
    <s v="p_pcs_5"/>
    <s v="When my child is in pain, I can't stand it anymore."/>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stand it anymore."/>
    <s v="integer"/>
    <m/>
    <m/>
    <m/>
    <s v="0|1|2|3|4"/>
    <m/>
    <m/>
    <m/>
    <s v="0=Not at all true|1=A little true|2=Somewhat true|3=Mostly true|4=Very true"/>
    <m/>
    <m/>
    <m/>
    <m/>
    <m/>
    <m/>
    <m/>
    <m/>
    <m/>
    <m/>
    <m/>
    <m/>
    <m/>
    <m/>
    <m/>
    <m/>
    <s v="Parent Pain Catastrophizing Scale"/>
    <s v="Variable name and description indicate assessment of parental thoughts regarding child's pain, matching the Parent Pain Catastrophizing Scale form."/>
    <s v="{&quot;crf_name&quot;:&quot;Parent Pain Catastrophizing Scale&quot;,&quot;rationale&quot;:&quot;Variable name and description indicate assessment of parental thoughts regarding child's pain, matching the Parent Pain Catastrophizing Scale form.&quot;}"/>
    <x v="8"/>
    <s v="High"/>
    <s v="CRF name exactly matches 'PCS Parent' and description aligns with parental pain catastrophizing assessment."/>
    <s v="SPRINT_2020-12-16_2025-07-31"/>
    <x v="4"/>
    <n v="9889726"/>
    <x v="0"/>
    <x v="0"/>
    <n v="0"/>
    <m/>
    <m/>
    <m/>
    <m/>
    <m/>
    <m/>
    <m/>
    <m/>
    <m/>
    <m/>
    <m/>
    <m/>
    <m/>
    <m/>
    <m/>
    <m/>
    <m/>
    <m/>
    <m/>
    <m/>
    <m/>
    <m/>
    <m/>
    <m/>
    <m/>
  </r>
  <r>
    <s v="0.3.1"/>
    <x v="56"/>
    <s v="p_pcs_6"/>
    <s v="When my child is in pain, I become afraid that the pain will get worse."/>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become afraid that the pain will get worse."/>
    <s v="integer"/>
    <m/>
    <m/>
    <m/>
    <s v="0|1|2|3|4"/>
    <m/>
    <m/>
    <m/>
    <s v="0=Not at all true|1=A little true|2=Somewhat true|3=Mostly true|4=Very true"/>
    <m/>
    <m/>
    <m/>
    <m/>
    <m/>
    <m/>
    <m/>
    <m/>
    <m/>
    <m/>
    <m/>
    <m/>
    <m/>
    <m/>
    <m/>
    <m/>
    <s v="Parent Pain Catastrophizing Scale"/>
    <s v="Variable name and description indicate assessment of parent's catastrophic thinking about child's pain, matching the Parent Pain Catastrophizing Scale form."/>
    <s v="{&quot;crf_name&quot;:&quot;Parent Pain Catastrophizing Scale&quot;,&quot;rationale&quot;:&quot;Variable name and description indicate assessment of parent's catastrophic thinking about child's pain, matching the Parent Pain Catastrophizing Scale form.&quot;}"/>
    <x v="8"/>
    <s v="High"/>
    <s v="CRF name exactly matches 'PCS Parent' and variable descriptions align with parent's catastrophic thinking about child's pain."/>
    <s v="SPRINT_2020-12-16_2025-07-31"/>
    <x v="4"/>
    <n v="9889726"/>
    <x v="0"/>
    <x v="0"/>
    <n v="0"/>
    <m/>
    <m/>
    <m/>
    <m/>
    <m/>
    <m/>
    <m/>
    <m/>
    <m/>
    <m/>
    <m/>
    <m/>
    <m/>
    <m/>
    <m/>
    <m/>
    <m/>
    <m/>
    <m/>
    <m/>
    <m/>
    <m/>
    <m/>
    <m/>
    <m/>
  </r>
  <r>
    <s v="0.3.1"/>
    <x v="56"/>
    <s v="p_pcs_7"/>
    <s v="When my child is in pain, I keep thinking of other painful events."/>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of other painful events."/>
    <s v="integer"/>
    <m/>
    <m/>
    <m/>
    <s v="0|1|2|3|4"/>
    <m/>
    <m/>
    <m/>
    <s v="0=Not at all true|1=A little true|2=Somewhat true|3=Mostly true|4=Very true"/>
    <m/>
    <m/>
    <m/>
    <m/>
    <m/>
    <m/>
    <m/>
    <m/>
    <m/>
    <m/>
    <m/>
    <m/>
    <m/>
    <m/>
    <m/>
    <m/>
    <s v="Parent Pain Catastrophizing Scale"/>
    <s v="The variable and description focus on parental thoughts during a child's pain, matching the Parent Pain Catastrophizing Scale form."/>
    <s v="{&quot;crf_name&quot;:&quot;Parent Pain Catastrophizing Scale&quot;,&quot;rationale&quot;:&quot;The variable and description focus on parental thoughts during a child's pain, matching the Parent Pain Catastrophizing Scale form.&quot;}"/>
    <x v="8"/>
    <s v="High"/>
    <s v="The CRF name exactly matches 'PCS Parent' and the description aligns with parental pain catastrophizing."/>
    <s v="SPRINT_2020-12-16_2025-07-31"/>
    <x v="4"/>
    <n v="9889726"/>
    <x v="0"/>
    <x v="0"/>
    <n v="0"/>
    <m/>
    <m/>
    <m/>
    <m/>
    <m/>
    <m/>
    <m/>
    <m/>
    <m/>
    <m/>
    <m/>
    <m/>
    <m/>
    <m/>
    <m/>
    <m/>
    <m/>
    <m/>
    <m/>
    <m/>
    <m/>
    <m/>
    <m/>
    <m/>
    <m/>
  </r>
  <r>
    <s v="0.3.1"/>
    <x v="56"/>
    <s v="p_pcs_8"/>
    <s v="When my child is in pain, I want the pain to go away."/>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ant the pain to go away."/>
    <s v="integer"/>
    <m/>
    <m/>
    <m/>
    <s v="0|1|2|3|4"/>
    <m/>
    <m/>
    <m/>
    <s v="0=Not at all true|1=A little true|2=Somewhat true|3=Mostly true|4=Very true"/>
    <m/>
    <m/>
    <m/>
    <m/>
    <m/>
    <m/>
    <m/>
    <m/>
    <m/>
    <m/>
    <m/>
    <m/>
    <m/>
    <m/>
    <m/>
    <m/>
    <s v="Parent Pain Catastrophizing Scale"/>
    <s v="The variable and description indicate a parent-focused pain catastrophizing assessment form."/>
    <s v="{&quot;crf_name&quot;:&quot;Parent Pain Catastrophizing Scale&quot;,&quot;rationale&quot;:&quot;The variable and description indicate a parent-focused pain catastrophizing assessment form.&quot;}"/>
    <x v="8"/>
    <s v="High"/>
    <s v="The CRF name exactly matches 'PCS Parent' and the description confirms it is a parent-focused pain catastrophizing assessment."/>
    <s v="SPRINT_2020-12-16_2025-07-31"/>
    <x v="4"/>
    <n v="9889726"/>
    <x v="0"/>
    <x v="0"/>
    <n v="0"/>
    <m/>
    <m/>
    <m/>
    <m/>
    <m/>
    <m/>
    <m/>
    <m/>
    <m/>
    <m/>
    <m/>
    <m/>
    <m/>
    <m/>
    <m/>
    <m/>
    <m/>
    <m/>
    <m/>
    <m/>
    <m/>
    <m/>
    <m/>
    <m/>
    <m/>
  </r>
  <r>
    <s v="0.3.1"/>
    <x v="56"/>
    <s v="p_pcs_9"/>
    <s v="When my child is in pain, I can't keep it out of my mind."/>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can't keep it out of my mind."/>
    <s v="integer"/>
    <m/>
    <m/>
    <m/>
    <s v="0|1|2|3|4"/>
    <m/>
    <m/>
    <m/>
    <s v="0=Not at all true|1=A little true|2=Somewhat true|3=Mostly true|4=Very true"/>
    <m/>
    <m/>
    <m/>
    <m/>
    <m/>
    <m/>
    <m/>
    <m/>
    <m/>
    <m/>
    <m/>
    <m/>
    <m/>
    <m/>
    <m/>
    <m/>
    <s v="Parent Pain Catastrophizing Scale"/>
    <s v="The variable and description directly reference the Parent Pain Catastrophizing Scale assessing parental thoughts during child pain."/>
    <s v="{&quot;crf_name&quot;:&quot;Parent Pain Catastrophizing Scale&quot;,&quot;rationale&quot;:&quot;The variable and description directly reference the Parent Pain Catastrophizing Scale assessing parental thoughts during child pain.&quot;}"/>
    <x v="8"/>
    <s v="High"/>
    <s v="The CRF name exactly matches 'PCS Parent' and the description confirms it assesses parental pain catastrophizing."/>
    <s v="SPRINT_2020-12-16_2025-07-31"/>
    <x v="4"/>
    <n v="9889726"/>
    <x v="0"/>
    <x v="0"/>
    <n v="0"/>
    <m/>
    <m/>
    <m/>
    <m/>
    <m/>
    <m/>
    <m/>
    <m/>
    <m/>
    <m/>
    <m/>
    <m/>
    <m/>
    <m/>
    <m/>
    <m/>
    <m/>
    <m/>
    <m/>
    <m/>
    <m/>
    <m/>
    <m/>
    <m/>
    <m/>
  </r>
  <r>
    <s v="0.3.1"/>
    <x v="56"/>
    <s v="p_pcs_10"/>
    <s v="When my child is in pain, I keep thinking about how much he/she is suffering."/>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he/she is suffering."/>
    <s v="integer"/>
    <m/>
    <m/>
    <m/>
    <s v="0|1|2|3|4"/>
    <m/>
    <m/>
    <m/>
    <s v="0=Not at all true|1=A little true|2=Somewhat true|3=Mostly true|4=Very true"/>
    <m/>
    <m/>
    <m/>
    <m/>
    <m/>
    <m/>
    <m/>
    <m/>
    <m/>
    <m/>
    <m/>
    <m/>
    <m/>
    <m/>
    <m/>
    <m/>
    <s v="Parent Pain Catastrophizing Scale"/>
    <s v="The variable name and description directly reference the Parent Pain Catastrophizing Scale assessing parental thoughts about their child's pain."/>
    <s v="{&quot;crf_name&quot;:&quot;Parent Pain Catastrophizing Scale&quot;,&quot;rationale&quot;:&quot;The variable name and description directly reference the Parent Pain Catastrophizing Scale assessing parental thoughts about their child's pain.&quot;}"/>
    <x v="8"/>
    <s v="High"/>
    <s v="The CRF name exactly matches 'PCS Parent' and the description explicitly references the Parent Pain Catastrophizing Scale."/>
    <s v="SPRINT_2020-12-16_2025-07-31"/>
    <x v="4"/>
    <n v="9889726"/>
    <x v="0"/>
    <x v="0"/>
    <n v="0"/>
    <m/>
    <m/>
    <m/>
    <m/>
    <m/>
    <m/>
    <m/>
    <m/>
    <m/>
    <m/>
    <m/>
    <m/>
    <m/>
    <m/>
    <m/>
    <m/>
    <m/>
    <m/>
    <m/>
    <m/>
    <m/>
    <m/>
    <m/>
    <m/>
    <m/>
  </r>
  <r>
    <s v="0.3.1"/>
    <x v="56"/>
    <s v="p_pcs_11"/>
    <s v="When my child is in pain, I keep thinking about how much I want the pain to stop."/>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keep thinking about how much I want the pain to stop."/>
    <s v="integer"/>
    <m/>
    <m/>
    <m/>
    <s v="0|1|2|3|4"/>
    <m/>
    <m/>
    <m/>
    <s v="0=Not at all true|1=A little true|2=Somewhat true|3=Mostly true|4=Very true"/>
    <m/>
    <m/>
    <m/>
    <m/>
    <m/>
    <m/>
    <m/>
    <m/>
    <m/>
    <m/>
    <m/>
    <m/>
    <m/>
    <m/>
    <m/>
    <m/>
    <s v="Parent Pain Catastrophizing Scale"/>
    <s v="The variable relates to parental thoughts about child pain, matching the Parent Pain Catastrophizing Scale form."/>
    <s v="{&quot;crf_name&quot;:&quot;Parent Pain Catastrophizing Scale&quot;,&quot;rationale&quot;:&quot;The variable relates to parental thoughts about child pain, matching the Parent Pain Catastrophizing Scale form.&quot;}"/>
    <x v="8"/>
    <s v="High"/>
    <s v="The CRF name exactly matches 'PCS Parent' and the description aligns with parental thoughts about child pain."/>
    <s v="SPRINT_2020-12-16_2025-07-31"/>
    <x v="4"/>
    <n v="9889726"/>
    <x v="0"/>
    <x v="0"/>
    <n v="0"/>
    <m/>
    <m/>
    <m/>
    <m/>
    <m/>
    <m/>
    <m/>
    <m/>
    <m/>
    <m/>
    <m/>
    <m/>
    <m/>
    <m/>
    <m/>
    <m/>
    <m/>
    <m/>
    <m/>
    <m/>
    <m/>
    <m/>
    <m/>
    <m/>
    <m/>
  </r>
  <r>
    <s v="0.3.1"/>
    <x v="56"/>
    <s v="p_pcs_12"/>
    <s v="When my child is in pain, there is nothing I can do to stop the pain."/>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there is nothing I can do to stop the pain."/>
    <s v="integer"/>
    <m/>
    <m/>
    <m/>
    <s v="0|1|2|3|4"/>
    <m/>
    <m/>
    <m/>
    <s v="0=Not at all true|1=A little true|2=Somewhat true|3=Mostly true|4=Very true"/>
    <m/>
    <m/>
    <m/>
    <m/>
    <m/>
    <m/>
    <m/>
    <m/>
    <m/>
    <m/>
    <m/>
    <m/>
    <m/>
    <m/>
    <m/>
    <m/>
    <s v="Parent Pain Catastrophizing Scale"/>
    <s v="The variable and description clearly relate to assessing parental thoughts and feelings about their child's pain, matching the Parent Pain Catastrophizing Scale form."/>
    <s v="{&quot;crf_name&quot;:&quot;Parent Pain Catastrophizing Scale&quot;,&quot;rationale&quot;:&quot;The variable and description clearly relate to assessing parental thoughts and feelings about their child's pain, matching the Parent Pain Catastrophizing Scale form.&quot;}"/>
    <x v="8"/>
    <s v="High"/>
    <s v="The CRF name exactly matches 'PCS Parent' and the description aligns with assessing parental pain catastrophizing."/>
    <s v="SPRINT_2020-12-16_2025-07-31"/>
    <x v="4"/>
    <n v="9889726"/>
    <x v="0"/>
    <x v="0"/>
    <n v="0"/>
    <m/>
    <m/>
    <m/>
    <m/>
    <m/>
    <m/>
    <m/>
    <m/>
    <m/>
    <m/>
    <m/>
    <m/>
    <m/>
    <m/>
    <m/>
    <m/>
    <m/>
    <m/>
    <m/>
    <m/>
    <m/>
    <m/>
    <m/>
    <m/>
    <m/>
  </r>
  <r>
    <s v="0.3.1"/>
    <x v="56"/>
    <s v="p_pcs_13"/>
    <s v="When my child is in pain, I wonder whether something serious may happen."/>
    <s v="We are interested in the thoughts and feelings you have when your child is in pain. Below are sentences of different thoughts and feelings. Please select the word or phrase under each sentence that best reflects how strongly you have each thought when your child is in pain.: When my child is in pain, I wonder whether something serious may happen."/>
    <s v="integer"/>
    <m/>
    <m/>
    <m/>
    <s v="0|1|2|3|4"/>
    <m/>
    <m/>
    <m/>
    <s v="0=Not at all true|1=A little true|2=Somewhat true|3=Mostly true|4=Very true"/>
    <m/>
    <m/>
    <m/>
    <m/>
    <m/>
    <m/>
    <m/>
    <m/>
    <m/>
    <m/>
    <m/>
    <m/>
    <m/>
    <m/>
    <m/>
    <m/>
    <s v="Parent Pain Catastrophizing Scale"/>
    <s v="The variable and description indicate a parent-reported measure of pain catastrophizing specific to their child's pain experience."/>
    <s v="{&quot;crf_name&quot;:&quot;Parent Pain Catastrophizing Scale&quot;,&quot;rationale&quot;:&quot;The variable and description indicate a parent-reported measure of pain catastrophizing specific to their child's pain experience.&quot;}"/>
    <x v="8"/>
    <s v="High"/>
    <s v="The CRF name exactly matches 'PCS Parent' and the description aligns with parent-reported pain catastrophizing measures."/>
    <s v="SPRINT_2020-12-16_2025-07-31"/>
    <x v="4"/>
    <n v="9889726"/>
    <x v="0"/>
    <x v="0"/>
    <n v="0"/>
    <m/>
    <m/>
    <m/>
    <m/>
    <m/>
    <m/>
    <m/>
    <m/>
    <m/>
    <m/>
    <m/>
    <m/>
    <m/>
    <m/>
    <m/>
    <m/>
    <m/>
    <m/>
    <m/>
    <m/>
    <m/>
    <m/>
    <m/>
    <m/>
    <m/>
  </r>
  <r>
    <s v="0.3.2"/>
    <x v="1"/>
    <s v="terrible"/>
    <s v="c. It's terrible and I think it's never going to get any better"/>
    <s v="19.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Pain Catastrophizing Scale"/>
    <s v="The variable describes a pain-related thought from the Pain Catastrophizing Scale collected at baseline."/>
    <s v="{&quot;crf_name&quot;:&quot;Baseline Pain Catastrophizing Scale&quot;,&quot;rationale&quot;:&quot;The variable describes a pain-related thought from the Pain Catastrophizing Scale collected at baseline.&quot;}"/>
    <x v="9"/>
    <s v="Medium"/>
    <s v="The CRF name includes 'Pain Catastrophizing Scale' and the description references pain-related thoughts consistent with PCS, but the exact name does not match PCS13 exactly."/>
    <s v="HDP00110_PRECICEV2_DataDictionary_2023-08-11.vlmd_2025-07-30"/>
    <x v="0"/>
    <n v="9870024"/>
    <x v="0"/>
    <x v="0"/>
    <n v="0"/>
    <m/>
    <m/>
    <m/>
    <m/>
    <m/>
    <m/>
    <m/>
    <m/>
    <m/>
    <m/>
    <m/>
    <m/>
    <m/>
    <m/>
    <m/>
    <m/>
    <m/>
    <m/>
    <m/>
    <m/>
    <m/>
    <m/>
    <m/>
    <m/>
    <m/>
  </r>
  <r>
    <s v="0.3.2"/>
    <x v="1"/>
    <s v="awful"/>
    <s v="d. It's awful and I feel that it overwhelms me"/>
    <s v="19.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Pain Catastrophizing Scale"/>
    <s v="The variable describes a pain-related cognitive assessment matching the Pain Catastrophizing Scale rather than a general baseline assessment."/>
    <s v="{&quot;crf_name&quot;:&quot;Pain_Catastrophizing_Scale&quot;,&quot;rationale&quot;:&quot;The variable describes a pain-related cognitive assessment matching the Pain Catastrophizing Scale rather than a general baseline assessment.&quot;}"/>
    <x v="9"/>
    <s v="High"/>
    <s v="The CRF name exactly matches the Pain Catastrophizing Scale 13-item version in the HEAL Core list and the description aligns with pain-related cognitive assessment."/>
    <s v="HDP00110_PRECICEV2_DataDictionary_2023-08-11.vlmd_2025-07-30"/>
    <x v="0"/>
    <n v="9870024"/>
    <x v="0"/>
    <x v="0"/>
    <n v="0"/>
    <m/>
    <m/>
    <m/>
    <m/>
    <m/>
    <m/>
    <m/>
    <m/>
    <m/>
    <m/>
    <m/>
    <m/>
    <m/>
    <m/>
    <m/>
    <m/>
    <m/>
    <m/>
    <m/>
    <m/>
    <m/>
    <m/>
    <m/>
    <m/>
    <m/>
  </r>
  <r>
    <s v="0.3.2"/>
    <x v="1"/>
    <s v="stand"/>
    <s v="e. I feel I can't stand it anymore"/>
    <s v="19.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Pain Catastrophizing Scale"/>
    <s v="The variable describes a thought pattern related to pain intensity and coping, matching the Pain Catastrophizing Scale assessment rather than a general baseline assessment."/>
    <s v="{&quot;crf_name&quot;:&quot;Pain_Catastrophizing_Scale&quot;,&quot;rationale&quot;:&quot;The variable describes a thought pattern related to pain intensity and coping, matching the Pain Catastrophizing Scale assessment rather than a general baseline assessment.&quot;}"/>
    <x v="9"/>
    <s v="High"/>
    <s v="The CRF name exactly matches the Pain Catastrophizing Scale (PCS13) and the variable description aligns with pain-related thought patterns assessed by PCS."/>
    <s v="HDP00110_PRECICEV2_DataDictionary_2023-08-11.vlmd_2025-07-30"/>
    <x v="0"/>
    <n v="9870024"/>
    <x v="0"/>
    <x v="0"/>
    <n v="0"/>
    <m/>
    <m/>
    <m/>
    <m/>
    <m/>
    <m/>
    <m/>
    <m/>
    <m/>
    <m/>
    <m/>
    <m/>
    <m/>
    <m/>
    <m/>
    <m/>
    <m/>
    <m/>
    <m/>
    <m/>
    <m/>
    <m/>
    <m/>
    <m/>
    <m/>
  </r>
  <r>
    <s v="0.3.2"/>
    <x v="1"/>
    <s v="events"/>
    <s v="g. I keep thinking of other painful events"/>
    <s v="19.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Pain Catastrophizing Scale"/>
    <s v="The variable relates to thoughts and feelings about pain, matching the Pain Catastrophizing Scale rather than a general baseline assessment."/>
    <s v="{&quot;crf_name&quot;:&quot;Pain_Catastrophizing_Scale&quot;,&quot;rationale&quot;:&quot;The variable relates to thoughts and feelings about pain, matching the Pain Catastrophizing Scale rather than a general baseline assessment.&quot;}"/>
    <x v="9"/>
    <s v="Low"/>
    <s v="CRF name does not exactly match any HEAL Core CRF name; closest is PCS13 but exact match required."/>
    <s v="HDP00110_PRECICEV2_DataDictionary_2023-08-11.vlmd_2025-07-30"/>
    <x v="0"/>
    <n v="9870024"/>
    <x v="0"/>
    <x v="0"/>
    <n v="0"/>
    <m/>
    <m/>
    <m/>
    <m/>
    <m/>
    <m/>
    <m/>
    <m/>
    <m/>
    <m/>
    <m/>
    <m/>
    <m/>
    <m/>
    <m/>
    <m/>
    <m/>
    <m/>
    <m/>
    <m/>
    <m/>
    <m/>
    <m/>
    <m/>
    <m/>
  </r>
  <r>
    <s v="0.3.2"/>
    <x v="1"/>
    <s v="hurts"/>
    <s v="j. I keep thinking about how much it hurts"/>
    <s v="19.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Pain Catastrophizing Scale"/>
    <s v="The variable 'hurts' and description align with assessing pain-related thoughts, matching the Pain Catastrophizing Scale CRF rather than a general baseline assessment."/>
    <s v="{&quot;crf_name&quot;:&quot;Pain_Catastrophizing_Scale&quot;,&quot;rationale&quot;:&quot;The variable 'hurts' and description align with assessing pain-related thoughts, matching the Pain Catastrophizing Scale CRF rather than a general baseline assessment.&quot;}"/>
    <x v="9"/>
    <s v="Low"/>
    <s v="The CRF name 'Pain_Catastrophizing_Scale' closely matches the PCS13 HEAL Core CRF name exactly, but the rationale is general and does not specify PCS13 explicitly, so confidence is low."/>
    <s v="HDP00110_PRECICEV2_DataDictionary_2023-08-11.vlmd_2025-07-30"/>
    <x v="0"/>
    <n v="9870024"/>
    <x v="0"/>
    <x v="0"/>
    <n v="0"/>
    <m/>
    <m/>
    <m/>
    <m/>
    <m/>
    <m/>
    <m/>
    <m/>
    <m/>
    <m/>
    <m/>
    <m/>
    <m/>
    <m/>
    <m/>
    <m/>
    <m/>
    <m/>
    <m/>
    <m/>
    <m/>
    <m/>
    <m/>
    <m/>
    <m/>
  </r>
  <r>
    <s v="0.3.2"/>
    <x v="1"/>
    <s v="stop"/>
    <s v="k. I keep thinking about how badly I want the pain to stop"/>
    <s v="19.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Pain Catastrophizing Scale"/>
    <s v="The variable description corresponds to a specific item from the Pain Catastrophizing Scale, indicating the CRF is the Pain Catastrophizing Scale form rather than a general baseline assessment."/>
    <s v="{&quot;crf_name&quot;:&quot;Pain_Catastrophizing_Scale&quot;,&quot;rationale&quot;:&quot;The variable description corresponds to a specific item from the Pain Catastrophizing Scale, indicating the CRF is the Pain Catastrophizing Scale form rather than a general baseline assessment.&quot;}"/>
    <x v="9"/>
    <s v="High"/>
    <s v="The CRF name exactly matches the Pain Catastrophizing Scale and the variable description aligns specifically with this scale."/>
    <s v="HDP00110_PRECICEV2_DataDictionary_2023-08-11.vlmd_2025-07-30"/>
    <x v="0"/>
    <n v="9870024"/>
    <x v="0"/>
    <x v="0"/>
    <n v="0"/>
    <m/>
    <m/>
    <m/>
    <m/>
    <m/>
    <m/>
    <m/>
    <m/>
    <m/>
    <m/>
    <m/>
    <m/>
    <m/>
    <m/>
    <m/>
    <m/>
    <m/>
    <m/>
    <m/>
    <m/>
    <m/>
    <m/>
    <m/>
    <m/>
    <m/>
  </r>
  <r>
    <s v="0.3.2"/>
    <x v="1"/>
    <s v="pcs_total"/>
    <s v="PCS Total"/>
    <s v="19. Pain  (PCS)_x000a__x000a_Using the following scale, please indicate the degree to which you have these thoughts and feelings when you are experiencing pain.: PCS Total[calculation: sum([pain],[go],[terrible],[awful],[stand],[worse],[events],[goaway],[mind],[hurts],[stop],[reduce],[happen])]"/>
    <s v="number"/>
    <m/>
    <m/>
    <m/>
    <m/>
    <m/>
    <m/>
    <m/>
    <m/>
    <m/>
    <m/>
    <m/>
    <m/>
    <m/>
    <m/>
    <m/>
    <m/>
    <m/>
    <m/>
    <m/>
    <m/>
    <m/>
    <m/>
    <m/>
    <m/>
    <s v="Pain Catastrophizing Scale"/>
    <s v="The variable pcs_total corresponds to the total score of the Pain Catastrophizing Scale, a specific pain-related psychological assessment distinct from general baseline assessments."/>
    <s v="{&quot;crf_name&quot;:&quot;Pain Catastrophizing Scale (PCS)&quot;,&quot;rationale&quot;:&quot;The variable pcs_total corresponds to the total score of the Pain Catastrophizing Scale, a specific pain-related psychological assessment distinct from general baseline assessments.&quot;}"/>
    <x v="9"/>
    <s v="High"/>
    <s v="The CRF name exactly matches the Pain Catastrophizing Scale (PCS) and the variable description aligns with the total PCS score, corresponding to PCS13 in the HEAL Core CRFs."/>
    <s v="HDP00110_PRECICEV2_DataDictionary_2023-08-11.vlmd_2025-07-30"/>
    <x v="0"/>
    <n v="9870024"/>
    <x v="0"/>
    <x v="0"/>
    <n v="0"/>
    <m/>
    <m/>
    <m/>
    <m/>
    <m/>
    <m/>
    <m/>
    <m/>
    <m/>
    <m/>
    <m/>
    <m/>
    <m/>
    <m/>
    <m/>
    <m/>
    <m/>
    <m/>
    <m/>
    <m/>
    <m/>
    <m/>
    <m/>
    <m/>
    <m/>
  </r>
  <r>
    <s v="0.3.2"/>
    <x v="1"/>
    <s v="rumination"/>
    <s v="Rumination - sum of items h, i, j, k"/>
    <s v="19. Pain  (PCS)_x000a__x000a_Using the following scale, please indicate the degree to which you have these thoughts and feelings when you are experiencing pain.: Rumination - sum of items h, i, j, k[calculation: sum([goaway],[mind],[hurts],[stop])]"/>
    <s v="number"/>
    <m/>
    <m/>
    <m/>
    <m/>
    <m/>
    <m/>
    <m/>
    <m/>
    <m/>
    <m/>
    <m/>
    <m/>
    <m/>
    <m/>
    <m/>
    <m/>
    <m/>
    <m/>
    <m/>
    <m/>
    <m/>
    <m/>
    <m/>
    <m/>
    <s v="Pain Catastrophizing Scale"/>
    <s v="The variable 'rumination' relates to pain-related thoughts measured by the Pain Catastrophizing Scale, indicated by the description referencing PCS and rumination items."/>
    <s v="{&quot;crf_name&quot;:&quot;Pain Catastrophizing Scale (PCS)&quot;,&quot;rationale&quot;:&quot;The variable 'rumination' relates to pain-related thoughts measured by the Pain Catastrophizing Scale, indicated by the description referencing PCS and rumination items.&quot;}"/>
    <x v="9"/>
    <s v="High"/>
    <s v="The CRF name exactly matches 'PCS13' and the variable description references PCS and rumination items, confirming the Pain Catastrophizing Scale domain."/>
    <s v="HDP00110_PRECICEV2_DataDictionary_2023-08-11.vlmd_2025-07-30"/>
    <x v="0"/>
    <n v="9870024"/>
    <x v="0"/>
    <x v="0"/>
    <n v="0"/>
    <m/>
    <m/>
    <m/>
    <m/>
    <m/>
    <m/>
    <m/>
    <m/>
    <m/>
    <m/>
    <m/>
    <m/>
    <m/>
    <m/>
    <m/>
    <m/>
    <m/>
    <m/>
    <m/>
    <m/>
    <m/>
    <m/>
    <m/>
    <m/>
    <m/>
  </r>
  <r>
    <s v="0.3.2"/>
    <x v="1"/>
    <s v="magnification_sum"/>
    <s v="Magnification - sum of items f, g, m"/>
    <s v="19. Pain  (PCS)_x000a__x000a_Using the following scale, please indicate the degree to which you have these thoughts and feelings when you are experiencing pain.: Magnification - sum of items f, g, m[calculation: sum([worse],[events],[happen])]"/>
    <s v="number"/>
    <m/>
    <m/>
    <m/>
    <m/>
    <m/>
    <m/>
    <m/>
    <m/>
    <m/>
    <m/>
    <m/>
    <m/>
    <m/>
    <m/>
    <m/>
    <m/>
    <m/>
    <m/>
    <m/>
    <m/>
    <m/>
    <m/>
    <m/>
    <m/>
    <s v="Pain Catastrophizing Scale"/>
    <s v="The variable relates to magnification subscale scores of the Pain Catastrophizing Scale, which is distinct from general baseline assessments."/>
    <s v="{&quot;crf_name&quot;:&quot;Pain_Catastrophizing_Scale&quot;,&quot;rationale&quot;:&quot;The variable relates to magnification subscale scores of the Pain Catastrophizing Scale, which is distinct from general baseline assessments.&quot;}"/>
    <x v="9"/>
    <s v="High"/>
    <s v="The CRF name exactly matches 'PCS13' from the HEAL Core CRFs and the description about magnification subscale scores aligns with the Pain Catastrophizing Scale domain."/>
    <s v="HDP00110_PRECICEV2_DataDictionary_2023-08-11.vlmd_2025-07-30"/>
    <x v="0"/>
    <n v="9870024"/>
    <x v="0"/>
    <x v="0"/>
    <n v="0"/>
    <m/>
    <m/>
    <m/>
    <m/>
    <m/>
    <m/>
    <m/>
    <m/>
    <m/>
    <m/>
    <m/>
    <m/>
    <m/>
    <m/>
    <m/>
    <m/>
    <m/>
    <m/>
    <m/>
    <m/>
    <m/>
    <m/>
    <m/>
    <m/>
    <m/>
  </r>
  <r>
    <s v="0.3.2"/>
    <x v="1"/>
    <s v="helplessness_sum"/>
    <s v="Helplessness - sum of items a, b, c, d, e, l"/>
    <s v="19. Pain  (PCS)_x000a__x000a_Using the following scale, please indicate the degree to which you have these thoughts and feelings when you are experiencing pain.: Helplessness - sum of items a, b, c, d, e, l[calculation: sum([pain],[go],[terrible],[awful],[stand],[reduce])]"/>
    <s v="number"/>
    <m/>
    <m/>
    <m/>
    <m/>
    <m/>
    <m/>
    <m/>
    <m/>
    <m/>
    <m/>
    <m/>
    <m/>
    <m/>
    <m/>
    <m/>
    <m/>
    <m/>
    <m/>
    <m/>
    <m/>
    <m/>
    <m/>
    <m/>
    <m/>
    <s v="Pain Catastrophizing Scale"/>
    <s v="The variable 'helplessness_sum' relates to the Pain Catastrophizing Scale assessing helplessness during pain, matching the PCS context in the description."/>
    <s v="{&quot;crf_name&quot;:&quot;Pain_Catastrophizing_Scale&quot;,&quot;rationale&quot;:&quot;The variable 'helplessness_sum' relates to the Pain Catastrophizing Scale assessing helplessness during pain, matching the PCS context in the description.&quot;}"/>
    <x v="9"/>
    <s v="High"/>
    <s v="The CRF name exactly matches 'PCS13' and the variable 'helplessness_sum' aligns with the Pain Catastrophizing Scale domain."/>
    <s v="HDP00110_PRECICEV2_DataDictionary_2023-08-11.vlmd_2025-07-30"/>
    <x v="0"/>
    <n v="9870024"/>
    <x v="0"/>
    <x v="0"/>
    <n v="0"/>
    <m/>
    <m/>
    <m/>
    <m/>
    <m/>
    <m/>
    <m/>
    <m/>
    <m/>
    <m/>
    <m/>
    <m/>
    <m/>
    <m/>
    <m/>
    <m/>
    <m/>
    <m/>
    <m/>
    <m/>
    <m/>
    <m/>
    <m/>
    <m/>
    <m/>
  </r>
  <r>
    <s v="0.3.2"/>
    <x v="2"/>
    <s v="terrible_v2"/>
    <s v="c. It's terrible and I think it's never going to get any better"/>
    <s v="6.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Pain Catastrophizing Scale"/>
    <s v="The variable relates to pain-related thoughts and feelings measured by the Pain Catastrophizing Scale, fitting the PCS context."/>
    <s v="{&quot;crf_name&quot;:&quot;Pain_Catastrophizing_Scale&quot;,&quot;rationale&quot;:&quot;The variable relates to pain-related thoughts and feelings measured by the Pain Catastrophizing Scale, fitting the PCS context.&quot;}"/>
    <x v="9"/>
    <s v="High"/>
    <s v="The CRF name exactly matches the PCS13 HEAL Core CRF and the description aligns with pain catastrophizing measurement."/>
    <s v="HDP00110_PRECICEV2_DataDictionary_2023-08-11.vlmd_2025-07-30"/>
    <x v="0"/>
    <n v="9870024"/>
    <x v="0"/>
    <x v="0"/>
    <n v="0"/>
    <m/>
    <m/>
    <m/>
    <m/>
    <m/>
    <m/>
    <m/>
    <m/>
    <m/>
    <m/>
    <m/>
    <m/>
    <m/>
    <m/>
    <m/>
    <m/>
    <m/>
    <m/>
    <m/>
    <m/>
    <m/>
    <m/>
    <m/>
    <m/>
    <m/>
  </r>
  <r>
    <s v="0.3.2"/>
    <x v="2"/>
    <s v="awful_v2"/>
    <s v="d. It's awful and I feel that it overwhelms me"/>
    <s v="6.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Pain Catastrophizing Scale"/>
    <s v="The variable 'awful_v2' and description referencing pain-related thoughts align with the Pain Catastrophizing Scale assessment."/>
    <s v="{&quot;crf_name&quot;:&quot;Pain_Catastrophizing_Scale&quot;,&quot;rationale&quot;:&quot;The variable 'awful_v2' and description referencing pain-related thoughts align with the Pain Catastrophizing Scale assessment.&quot;}"/>
    <x v="9"/>
    <s v="High"/>
    <s v="The CRF name exactly matches 'PCS13' and the description about pain-related thoughts aligns with the Pain Catastrophizing Scale domain."/>
    <s v="HDP00110_PRECICEV2_DataDictionary_2023-08-11.vlmd_2025-07-30"/>
    <x v="0"/>
    <n v="9870024"/>
    <x v="0"/>
    <x v="0"/>
    <n v="0"/>
    <m/>
    <m/>
    <m/>
    <m/>
    <m/>
    <m/>
    <m/>
    <m/>
    <m/>
    <m/>
    <m/>
    <m/>
    <m/>
    <m/>
    <m/>
    <m/>
    <m/>
    <m/>
    <m/>
    <m/>
    <m/>
    <m/>
    <m/>
    <m/>
    <m/>
  </r>
  <r>
    <s v="0.3.2"/>
    <x v="2"/>
    <s v="worse_v2"/>
    <s v="f. I become afraid that the pain will get worse"/>
    <s v="6.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Pain Catastrophizing Scale"/>
    <s v="The variable relates to thoughts and feelings about pain worsening, matching the Pain Catastrophizing Scale assessment."/>
    <s v="{&quot;crf_name&quot;:&quot;Pain_Catastrophizing_Scale&quot;,&quot;rationale&quot;:&quot;The variable relates to thoughts and feelings about pain worsening, matching the Pain Catastrophizing Scale assessment.&quot;}"/>
    <x v="9"/>
    <s v="Low"/>
    <s v="The CRF name 'Pain_Catastrophizing_Scale' closely relates to the Pain Catastrophizing Scale, but it does not exactly match any HEAL Core CRF name, so cautious low confidence is appropriate."/>
    <s v="HDP00110_PRECICEV2_DataDictionary_2023-08-11.vlmd_2025-07-30"/>
    <x v="0"/>
    <n v="9870024"/>
    <x v="0"/>
    <x v="0"/>
    <n v="0"/>
    <m/>
    <m/>
    <m/>
    <m/>
    <m/>
    <m/>
    <m/>
    <m/>
    <m/>
    <m/>
    <m/>
    <m/>
    <m/>
    <m/>
    <m/>
    <m/>
    <m/>
    <m/>
    <m/>
    <m/>
    <m/>
    <m/>
    <m/>
    <m/>
    <m/>
  </r>
  <r>
    <s v="0.3.2"/>
    <x v="2"/>
    <s v="stop_v2"/>
    <s v="k. I keep thinking about how badly I want the pain to stop"/>
    <s v="6.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Pain Catastrophizing Scale"/>
    <s v="The variable relates to thoughts and feelings about pain intensity and desire for pain to stop, matching the Pain Catastrophizing Scale assessment."/>
    <s v="{&quot;crf_name&quot;:&quot;Pain_Catastrophizing_Scale&quot;,&quot;rationale&quot;:&quot;The variable relates to thoughts and feelings about pain intensity and desire for pain to stop, matching the Pain Catastrophizing Scale assessment.&quot;}"/>
    <x v="9"/>
    <s v="High"/>
    <s v="The CRF name exactly matches the Pain Catastrophizing Scale (PCS13) and the description aligns with its focus on pain-related thoughts and feelings."/>
    <s v="HDP00110_PRECICEV2_DataDictionary_2023-08-11.vlmd_2025-07-30"/>
    <x v="0"/>
    <n v="9870024"/>
    <x v="0"/>
    <x v="0"/>
    <n v="0"/>
    <m/>
    <m/>
    <m/>
    <m/>
    <m/>
    <m/>
    <m/>
    <m/>
    <m/>
    <m/>
    <m/>
    <m/>
    <m/>
    <m/>
    <m/>
    <m/>
    <m/>
    <m/>
    <m/>
    <m/>
    <m/>
    <m/>
    <m/>
    <m/>
    <m/>
  </r>
  <r>
    <s v="0.3.2"/>
    <x v="2"/>
    <s v="happen_v2"/>
    <s v="m. I wonder whether something serious may happen"/>
    <s v="6.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Pain Catastrophizing Scale"/>
    <s v="The variable relates to pain-related thoughts and feelings assessed using a specific scale, indicating the Pain Catastrophizing Scale form."/>
    <s v="{&quot;crf_name&quot;:&quot;Pain_Catastrophizing_Scale&quot;,&quot;rationale&quot;:&quot;The variable relates to pain-related thoughts and feelings assessed using a specific scale, indicating the Pain Catastrophizing Scale form.&quot;}"/>
    <x v="9"/>
    <s v="High"/>
    <s v="The CRF name exactly matches the PCS13 Pain Catastrophizing Scale and the description aligns with pain-related thoughts and feelings assessment."/>
    <s v="HDP00110_PRECICEV2_DataDictionary_2023-08-11.vlmd_2025-07-30"/>
    <x v="0"/>
    <n v="9870024"/>
    <x v="0"/>
    <x v="0"/>
    <n v="0"/>
    <m/>
    <m/>
    <m/>
    <m/>
    <m/>
    <m/>
    <m/>
    <m/>
    <m/>
    <m/>
    <m/>
    <m/>
    <m/>
    <m/>
    <m/>
    <m/>
    <m/>
    <m/>
    <m/>
    <m/>
    <m/>
    <m/>
    <m/>
    <m/>
    <m/>
  </r>
  <r>
    <s v="0.3.2"/>
    <x v="2"/>
    <s v="rumination_v2"/>
    <s v="Rumination - sum of items h, i, j, k"/>
    <s v="6. Pain  (PCS)_x000a__x000a_Using the following scale, please indicate the degree to which you have these thoughts and feelings when you are experiencing pain.: Rumination - sum of items h, i, j, k[calculation: sum([goaway_v2],[mind_v2],[hurts_v2],[stop_v2])]"/>
    <s v="number"/>
    <m/>
    <m/>
    <m/>
    <m/>
    <m/>
    <m/>
    <m/>
    <m/>
    <m/>
    <m/>
    <m/>
    <m/>
    <m/>
    <m/>
    <m/>
    <m/>
    <m/>
    <m/>
    <m/>
    <m/>
    <m/>
    <m/>
    <m/>
    <m/>
    <s v="Pain Catastrophizing Scale"/>
    <s v="Variable 'rumination_v2' relates to rumination in the context of pain, matching the Pain Catastrophizing Scale assessment."/>
    <s v="{&quot;crf_name&quot;:&quot;Pain Catastrophizing Scale&quot;,&quot;rationale&quot;:&quot;Variable 'rumination_v2' relates to rumination in the context of pain, matching the Pain Catastrophizing Scale assessment.&quot;}"/>
    <x v="9"/>
    <s v="High"/>
    <s v="The CRF name exactly matches the Pain Catastrophizing Scale and the variable description about rumination aligns with PCS content."/>
    <s v="HDP00110_PRECICEV2_DataDictionary_2023-08-11.vlmd_2025-07-30"/>
    <x v="0"/>
    <n v="9870024"/>
    <x v="0"/>
    <x v="0"/>
    <n v="0"/>
    <m/>
    <m/>
    <m/>
    <m/>
    <m/>
    <m/>
    <m/>
    <m/>
    <m/>
    <m/>
    <m/>
    <m/>
    <m/>
    <m/>
    <m/>
    <m/>
    <m/>
    <m/>
    <m/>
    <m/>
    <m/>
    <m/>
    <m/>
    <m/>
    <m/>
  </r>
  <r>
    <s v="0.3.2"/>
    <x v="2"/>
    <s v="magnification_sum_v2"/>
    <s v="Magnification - sum of items f, g, m"/>
    <s v="6. Pain  (PCS)_x000a__x000a_Using the following scale, please indicate the degree to which you have these thoughts and feelings when you are experiencing pain.: Magnification - sum of items f, g, m[calculation: sum([worse_v2],[events_v2],[happen_v2])]"/>
    <s v="number"/>
    <m/>
    <m/>
    <m/>
    <m/>
    <m/>
    <m/>
    <m/>
    <m/>
    <m/>
    <m/>
    <m/>
    <m/>
    <m/>
    <m/>
    <m/>
    <m/>
    <m/>
    <m/>
    <m/>
    <m/>
    <m/>
    <m/>
    <m/>
    <m/>
    <s v="Pain Catastrophizing Scale"/>
    <s v="The variable relates to the magnification subscale of the Pain Catastrophizing Scale, which assesses thoughts and feelings about pain."/>
    <s v="{&quot;crf_name&quot;:&quot;Pain Catastrophizing Scale (PCS)&quot;,&quot;rationale&quot;:&quot;The variable relates to the magnification subscale of the Pain Catastrophizing Scale, which assesses thoughts and feelings about pain.&quot;}"/>
    <x v="9"/>
    <s v="High"/>
    <s v="The CRF name exactly matches 'PCS13' and the description about the magnification subscale aligns with the Pain Catastrophizing Scale domain."/>
    <s v="HDP00110_PRECICEV2_DataDictionary_2023-08-11.vlmd_2025-07-30"/>
    <x v="0"/>
    <n v="9870024"/>
    <x v="0"/>
    <x v="0"/>
    <n v="0"/>
    <m/>
    <m/>
    <m/>
    <m/>
    <m/>
    <m/>
    <m/>
    <m/>
    <m/>
    <m/>
    <m/>
    <m/>
    <m/>
    <m/>
    <m/>
    <m/>
    <m/>
    <m/>
    <m/>
    <m/>
    <m/>
    <m/>
    <m/>
    <m/>
    <m/>
  </r>
  <r>
    <s v="0.3.2"/>
    <x v="2"/>
    <s v="helplessness_sum_v2"/>
    <s v="Helplessness - sum of items a, b, c, d, e, l"/>
    <s v="6. Pain  (PCS)_x000a__x000a_Using the following scale, please indicate the degree to which you have these thoughts and feelings when you are experiencing pain.: Helplessness - sum of items a, b, c, d, e, l[calculation: sum([pain_v2],[go_v2],[terrible_v2],[awful_v2],[stand_v2],[reduce_v2])]"/>
    <s v="number"/>
    <m/>
    <m/>
    <m/>
    <m/>
    <m/>
    <m/>
    <m/>
    <m/>
    <m/>
    <m/>
    <m/>
    <m/>
    <m/>
    <m/>
    <m/>
    <m/>
    <m/>
    <m/>
    <m/>
    <m/>
    <m/>
    <m/>
    <m/>
    <m/>
    <s v="Pain Catastrophizing Scale"/>
    <s v="The variable relates to helplessness in the context of pain assessment, matching the Pain Catastrophizing Scale content within the pain domain."/>
    <s v="{&quot;crf_name&quot;:&quot;Pain Catastrophizing Scale (PCS)&quot;,&quot;rationale&quot;:&quot;The variable relates to helplessness in the context of pain assessment, matching the Pain Catastrophizing Scale content within the pain domain.&quot;}"/>
    <x v="9"/>
    <s v="High"/>
    <s v="The CRF name exactly matches 'PCS13' and the variable description aligns with pain catastrophizing content."/>
    <s v="HDP00110_PRECICEV2_DataDictionary_2023-08-11.vlmd_2025-07-30"/>
    <x v="0"/>
    <n v="9870024"/>
    <x v="0"/>
    <x v="0"/>
    <n v="0"/>
    <m/>
    <m/>
    <m/>
    <m/>
    <m/>
    <m/>
    <m/>
    <m/>
    <m/>
    <m/>
    <m/>
    <m/>
    <m/>
    <m/>
    <m/>
    <m/>
    <m/>
    <m/>
    <m/>
    <m/>
    <m/>
    <m/>
    <m/>
    <m/>
    <m/>
  </r>
  <r>
    <s v="0.3.2"/>
    <x v="57"/>
    <s v="pcs4"/>
    <s v="When I'm in pain - It's awful and I feel that it overwhelms me."/>
    <s v="Part of the Minimal Dataset: When I'm in pain - It's awful and I feel that it overwhelms me."/>
    <s v="integer"/>
    <m/>
    <m/>
    <m/>
    <s v="0|1|2|3|4"/>
    <m/>
    <m/>
    <m/>
    <s v="0=Not at all|1=To a slight degree|2=To a moderate degree|3=To a great degree|4=All the time"/>
    <m/>
    <m/>
    <m/>
    <m/>
    <m/>
    <m/>
    <m/>
    <m/>
    <m/>
    <m/>
    <m/>
    <m/>
    <m/>
    <m/>
    <m/>
    <m/>
    <s v="Pain Catastrophizing Scale"/>
    <s v="The variable pcs4 is from the Pain Catastrophizing Scale CRF, as indicated by the original form name and the description related to pain perception."/>
    <s v="{&quot;crf_name&quot;:&quot;Pain Catastrophizing Scale&quot;,&quot;rationale&quot;:&quot;The variable pcs4 is from the Pain Catastrophizing Scale CRF, as indicated by the original form name and the description related to pain perception.&quot;}"/>
    <x v="9"/>
    <s v="High"/>
    <s v="The CRF name exactly matches the Pain Catastrophizing Scale and pcs4 is a variable consistent with PCS13."/>
    <s v="HDP00429_HDP00429_BACPAC.redcap.vlmd_2025-07-30"/>
    <x v="7"/>
    <n v="9898106"/>
    <x v="0"/>
    <x v="0"/>
    <s v="BACPAC"/>
    <m/>
    <m/>
    <m/>
    <m/>
    <m/>
    <m/>
    <m/>
    <m/>
    <m/>
    <m/>
    <m/>
    <m/>
    <m/>
    <m/>
    <m/>
    <m/>
    <m/>
    <m/>
    <m/>
    <m/>
    <m/>
    <m/>
    <m/>
    <m/>
    <m/>
  </r>
  <r>
    <s v="0.3.2"/>
    <x v="57"/>
    <s v="pcs5"/>
    <s v="When I'm in pain - I feel I can't stand it anymore."/>
    <s v="Part of the Minimal Dataset: When I'm in pain - I feel I can't stand it anymore."/>
    <s v="integer"/>
    <m/>
    <m/>
    <m/>
    <s v="0|1|2|3|4"/>
    <m/>
    <m/>
    <m/>
    <s v="0=Not at all|1=To a slight degree|2=To a moderate degree|3=To a great degree|4=All the time"/>
    <m/>
    <m/>
    <m/>
    <m/>
    <m/>
    <m/>
    <m/>
    <m/>
    <m/>
    <m/>
    <m/>
    <m/>
    <m/>
    <m/>
    <m/>
    <m/>
    <s v="Pain Catastrophizing Scale"/>
    <s v="Variable pcs5 is from the Pain Catastrophizing Scale assessing pain-related thoughts and feelings."/>
    <s v="{&quot;crf_name&quot;:&quot;Pain Catastrophizing Scale&quot;,&quot;rationale&quot;:&quot;Variable pcs5 is from the Pain Catastrophizing Scale assessing pain-related thoughts and feelings.&quot;}"/>
    <x v="9"/>
    <s v="High"/>
    <s v="The CRF name exactly matches the Pain Catastrophizing Scale and the variable pcs5 aligns with this scale, which corresponds to PCS13 in the HEAL Core list."/>
    <s v="HDP00429_HDP00429_BACPAC.redcap.vlmd_2025-07-30"/>
    <x v="7"/>
    <n v="9898106"/>
    <x v="0"/>
    <x v="0"/>
    <s v="BACPAC"/>
    <m/>
    <m/>
    <m/>
    <m/>
    <m/>
    <m/>
    <m/>
    <m/>
    <m/>
    <m/>
    <m/>
    <m/>
    <m/>
    <m/>
    <m/>
    <m/>
    <m/>
    <m/>
    <m/>
    <m/>
    <m/>
    <m/>
    <m/>
    <m/>
    <m/>
  </r>
  <r>
    <s v="0.3.2"/>
    <x v="57"/>
    <s v="pcs10"/>
    <s v="When I'm in pain - I keep thinking about how much it hurts."/>
    <s v="Part of the Minimal Dataset: When I'm in pain - I keep thinking about how much it hurts."/>
    <s v="integer"/>
    <m/>
    <m/>
    <m/>
    <s v="0|1|2|3|4"/>
    <m/>
    <m/>
    <m/>
    <s v="0=Not at all|1=To a slight degree|2=To a moderate degree|3=To a great degree|4=All the time"/>
    <m/>
    <m/>
    <m/>
    <m/>
    <m/>
    <m/>
    <m/>
    <m/>
    <m/>
    <m/>
    <m/>
    <m/>
    <m/>
    <m/>
    <m/>
    <m/>
    <s v="Pain Catastrophizing Scale"/>
    <s v="The variable 'pcs10' and description directly reference the Pain Catastrophizing Scale, matching the original form name."/>
    <s v="{&quot;crf_name&quot;:&quot;Pain Catastrophizing Scale&quot;,&quot;rationale&quot;:&quot;The variable 'pcs10' and description directly reference the Pain Catastrophizing Scale, matching the original form name.&quot;}"/>
    <x v="9"/>
    <s v="High"/>
    <s v="The CRF name 'Pain Catastrophizing Scale' matches the PCS13 HEAL Core CRF exactly, and the variable 'pcs10' confirms the domain."/>
    <s v="HDP00429_HDP00429_BACPAC.redcap.vlmd_2025-07-30"/>
    <x v="7"/>
    <n v="9898106"/>
    <x v="0"/>
    <x v="0"/>
    <s v="BACPAC"/>
    <m/>
    <m/>
    <m/>
    <m/>
    <m/>
    <m/>
    <m/>
    <m/>
    <m/>
    <m/>
    <m/>
    <m/>
    <m/>
    <m/>
    <m/>
    <m/>
    <m/>
    <m/>
    <m/>
    <m/>
    <m/>
    <m/>
    <m/>
    <m/>
    <m/>
  </r>
  <r>
    <s v="0.3.2"/>
    <x v="57"/>
    <s v="pcs11"/>
    <s v="When I'm in pain - I keep thinking about how badly I want the pain to stop."/>
    <s v="Part of the Minimal Dataset: When I'm in pain - I keep thinking about how badly I want the pain to stop."/>
    <s v="integer"/>
    <m/>
    <m/>
    <m/>
    <s v="0|1|2|3|4"/>
    <m/>
    <m/>
    <m/>
    <s v="0=Not at all|1=To a slight degree|2=To a moderate degree|3=To a great degree|4=All the time"/>
    <m/>
    <m/>
    <m/>
    <m/>
    <m/>
    <m/>
    <m/>
    <m/>
    <m/>
    <m/>
    <m/>
    <m/>
    <m/>
    <m/>
    <m/>
    <m/>
    <s v="Pain Catastrophizing Scale"/>
    <s v="Variable 'pcs11' and description directly reference the Pain Catastrophizing Scale questionnaire assessing pain-related thoughts."/>
    <s v="{&quot;crf_name&quot;:&quot;Pain Catastrophizing Scale&quot;,&quot;rationale&quot;:&quot;Variable 'pcs11' and description directly reference the Pain Catastrophizing Scale questionnaire assessing pain-related thoughts.&quot;}"/>
    <x v="9"/>
    <s v="High"/>
    <s v="CRF name exactly matches PCS13 and variable description references the Pain Catastrophizing Scale questionnaire."/>
    <s v="HDP00429_HDP00429_BACPAC.redcap.vlmd_2025-07-30"/>
    <x v="7"/>
    <n v="9898106"/>
    <x v="0"/>
    <x v="0"/>
    <s v="BACPAC"/>
    <m/>
    <m/>
    <m/>
    <m/>
    <m/>
    <m/>
    <m/>
    <m/>
    <m/>
    <m/>
    <m/>
    <m/>
    <m/>
    <m/>
    <m/>
    <m/>
    <m/>
    <m/>
    <m/>
    <m/>
    <m/>
    <m/>
    <m/>
    <m/>
    <m/>
  </r>
  <r>
    <s v="0.3.2"/>
    <x v="57"/>
    <s v="pcs13"/>
    <s v="When I'm in pain - I wonder whether something serious may happen."/>
    <s v="Part of the Minimal Dataset: When I'm in pain - I wonder whether something serious may happen."/>
    <s v="integer"/>
    <m/>
    <m/>
    <m/>
    <s v="0|1|2|3|4"/>
    <m/>
    <m/>
    <m/>
    <s v="0=Not at all|1=To a slight degree|2=To a moderate degree|3=To a great degree|4=All the time"/>
    <m/>
    <m/>
    <m/>
    <m/>
    <m/>
    <m/>
    <m/>
    <m/>
    <m/>
    <m/>
    <m/>
    <m/>
    <m/>
    <m/>
    <m/>
    <m/>
    <s v="Pain Catastrophizing Scale"/>
    <s v="The variable pcs13 corresponds to an item from the Pain Catastrophizing Scale, a standardized instrument measuring catastrophic thinking related to pain."/>
    <s v="{&quot;crf_name&quot;:&quot;Pain Catastrophizing Scale&quot;,&quot;rationale&quot;:&quot;The variable pcs13 corresponds to an item from the Pain Catastrophizing Scale, a standardized instrument measuring catastrophic thinking related to pain.&quot;}"/>
    <x v="9"/>
    <s v="High"/>
    <s v="The CRF name exactly matches PCS13, and the description references the Pain Catastrophizing Scale, confirming the match."/>
    <s v="HDP00429_HDP00429_BACPAC.redcap.vlmd_2025-07-30"/>
    <x v="7"/>
    <n v="9898106"/>
    <x v="0"/>
    <x v="0"/>
    <s v="BACPAC"/>
    <m/>
    <m/>
    <m/>
    <m/>
    <m/>
    <m/>
    <m/>
    <m/>
    <m/>
    <m/>
    <m/>
    <m/>
    <m/>
    <m/>
    <m/>
    <m/>
    <m/>
    <m/>
    <m/>
    <m/>
    <m/>
    <m/>
    <m/>
    <m/>
    <m/>
  </r>
  <r>
    <s v="0.3.2"/>
    <x v="22"/>
    <s v="pcs_1"/>
    <s v="I worry all the time about whether the pain will end."/>
    <s v="I worry all the time about whether the pain will end."/>
    <s v="integer"/>
    <m/>
    <m/>
    <m/>
    <s v="0|1|2|3|4"/>
    <m/>
    <m/>
    <m/>
    <s v="0=0|1=1|2=2|3=3|4=4"/>
    <m/>
    <m/>
    <m/>
    <m/>
    <m/>
    <m/>
    <m/>
    <m/>
    <m/>
    <m/>
    <m/>
    <m/>
    <m/>
    <m/>
    <m/>
    <m/>
    <s v="Pain Catastrophizing Scale"/>
    <s v="The variable 'pcs_1' and description about worry related to pain aligns with items from the Pain Catastrophizing Scale CRF."/>
    <s v="{&quot;crf_name&quot;:&quot;Pain Catastrophizing Scale&quot;,&quot;rationale&quot;:&quot;The variable 'pcs_1' and description about worry related to pain aligns with items from the Pain Catastrophizing Scale CRF.&quot;}"/>
    <x v="9"/>
    <s v="High"/>
    <s v="The CRF name exactly matches the Pain Catastrophizing Scale, and the variable description about worry related to pain aligns with PCS13 items."/>
    <s v="HDP00825_HDP00825_heal-dd-Final_deidentified_OBOT_dataset.redcap.vlmd_2025-07-30"/>
    <x v="11"/>
    <n v="10636734"/>
    <x v="0"/>
    <x v="1"/>
    <n v="0"/>
    <m/>
    <m/>
    <m/>
    <m/>
    <m/>
    <m/>
    <m/>
    <m/>
    <m/>
    <m/>
    <m/>
    <m/>
    <m/>
    <m/>
    <m/>
    <m/>
    <m/>
    <m/>
    <m/>
    <m/>
    <m/>
    <m/>
    <m/>
    <m/>
    <m/>
  </r>
  <r>
    <s v="0.3.2"/>
    <x v="22"/>
    <s v="pcs_5"/>
    <s v="I feel I cant stand it anymore."/>
    <s v="I feel I cant stand it anymore."/>
    <s v="integer"/>
    <m/>
    <m/>
    <m/>
    <s v="0|1|2|3|4"/>
    <m/>
    <m/>
    <m/>
    <s v="0=0|1=1|2=2|3=3|4=4"/>
    <m/>
    <m/>
    <m/>
    <m/>
    <m/>
    <m/>
    <m/>
    <m/>
    <m/>
    <m/>
    <m/>
    <m/>
    <m/>
    <m/>
    <m/>
    <m/>
    <s v="Pain Catastrophizing Scale"/>
    <s v="The variable 'pcs_5' and the description indicate a psychological distress measure consistent with the Pain Catastrophizing Scale (PCS) form."/>
    <s v="{&quot;crf_name&quot;:&quot;PCS&quot;,&quot;rationale&quot;:&quot;The variable 'pcs_5' and the description indicate a psychological distress measure consistent with the Pain Catastrophizing Scale (PCS) form.&quot;}"/>
    <x v="9"/>
    <s v="Medium"/>
    <s v="The CRF name 'PCS' aligns most closely with the PCS13 Pain Catastrophizing Scale in the HEAL Core list, supported by the psychological distress variable description."/>
    <s v="HDP00825_HDP00825_heal-dd-Final_deidentified_OBOT_dataset.redcap.vlmd_2025-07-30"/>
    <x v="11"/>
    <n v="10636734"/>
    <x v="0"/>
    <x v="1"/>
    <n v="0"/>
    <m/>
    <m/>
    <m/>
    <m/>
    <m/>
    <m/>
    <m/>
    <m/>
    <m/>
    <m/>
    <m/>
    <m/>
    <m/>
    <m/>
    <m/>
    <m/>
    <m/>
    <m/>
    <m/>
    <m/>
    <m/>
    <m/>
    <m/>
    <m/>
    <m/>
  </r>
  <r>
    <s v="0.3.2"/>
    <x v="22"/>
    <s v="pcs_11"/>
    <s v="I keep thinking about how badly I want the pain to stop."/>
    <s v="I keep thinking about how badly I want the pain to stop."/>
    <s v="integer"/>
    <m/>
    <m/>
    <m/>
    <s v="0|1|2|3|4"/>
    <m/>
    <m/>
    <m/>
    <s v="0=0|1=1|2=2|3=3|4=4"/>
    <m/>
    <m/>
    <m/>
    <m/>
    <m/>
    <m/>
    <m/>
    <m/>
    <m/>
    <m/>
    <m/>
    <m/>
    <m/>
    <m/>
    <m/>
    <m/>
    <s v="Pain Catastrophizing Scale"/>
    <s v="The variable 'pcs_11' and description relate to pain-related thoughts, indicating the Pain Coping Strategies form."/>
    <s v="{&quot;crf_name&quot;:&quot;Pain_Coping_Strategies&quot;,&quot;rationale&quot;:&quot;The variable 'pcs_11' and description relate to pain-related thoughts, indicating the Pain Coping Strategies form.&quot;}"/>
    <x v="9"/>
    <s v="Low"/>
    <s v="The CRF name 'Pain_Coping_Strategies' and variable 'pcs_11' suggest a Pain Catastrophizing Scale, but the name does not exactly match any HEAL Core CRF, so cautious match to PCS13 given similarity."/>
    <s v="HDP00825_HDP00825_heal-dd-Final_deidentified_OBOT_dataset.redcap.vlmd_2025-07-30"/>
    <x v="11"/>
    <n v="10636734"/>
    <x v="0"/>
    <x v="1"/>
    <n v="0"/>
    <m/>
    <m/>
    <m/>
    <m/>
    <m/>
    <m/>
    <m/>
    <m/>
    <m/>
    <m/>
    <m/>
    <m/>
    <m/>
    <m/>
    <m/>
    <m/>
    <m/>
    <m/>
    <m/>
    <m/>
    <m/>
    <m/>
    <m/>
    <m/>
    <m/>
  </r>
  <r>
    <s v="0.3.2"/>
    <x v="22"/>
    <s v="pcs_helplessness"/>
    <s v="pcs_helplessness"/>
    <s v="pcs_helplessness"/>
    <s v="integer"/>
    <m/>
    <m/>
    <m/>
    <m/>
    <m/>
    <m/>
    <m/>
    <m/>
    <m/>
    <m/>
    <m/>
    <m/>
    <m/>
    <m/>
    <m/>
    <m/>
    <m/>
    <m/>
    <m/>
    <m/>
    <m/>
    <m/>
    <m/>
    <m/>
    <s v="Pain Catastrophizing Scale"/>
    <s v="The variable 'pcs_helplessness' corresponds to the helplessness subscale of the Pain Catastrophizing Scale, indicating the CRF is the PCS form."/>
    <s v="{&quot;crf_name&quot;:&quot;Pain Catastrophizing Scale (PCS)&quot;,&quot;rationale&quot;:&quot;The variable 'pcs_helplessness' corresponds to the helplessness subscale of the Pain Catastrophizing Scale, indicating the CRF is the PCS form.&quot;}"/>
    <x v="9"/>
    <s v="High"/>
    <s v="The CRF name exactly matches 'PCS13' and the variable 'pcs_helplessness' aligns with the PCS helplessness subscale, confirming the Pain Catastrophizing Scale form."/>
    <s v="HDP00825_HDP00825_heal-dd-Final_deidentified_OBOT_dataset.redcap.vlmd_2025-07-30"/>
    <x v="11"/>
    <n v="10636734"/>
    <x v="0"/>
    <x v="1"/>
    <n v="0"/>
    <m/>
    <m/>
    <m/>
    <m/>
    <m/>
    <m/>
    <m/>
    <m/>
    <m/>
    <m/>
    <m/>
    <m/>
    <m/>
    <m/>
    <m/>
    <m/>
    <m/>
    <m/>
    <m/>
    <m/>
    <m/>
    <m/>
    <m/>
    <m/>
    <m/>
  </r>
  <r>
    <s v="0.3.2"/>
    <x v="58"/>
    <s v="pcqworrypainendscl"/>
    <s v="I worry all the time about whether the pain will end:Scale of the severity of the participant/subject  feelings and thoughts concerning the statement, &quot;When I'm in pain I worry all the time about whether the pain will end&quot;"/>
    <s v="I worry all the time about whether the pain will end:Scale of the severity of the participant/subject  feelings and thoughts concerning the statement, &quot;When I'm in pain I worry all the time about whether the pain will end&quot;"/>
    <s v="integer"/>
    <m/>
    <m/>
    <m/>
    <s v="0|1|2|3|4"/>
    <m/>
    <m/>
    <m/>
    <s v="0=not at all|1=to a slight degree|2=to a moderate degree|3=to a great degree|4=all the time"/>
    <m/>
    <m/>
    <m/>
    <m/>
    <m/>
    <m/>
    <m/>
    <m/>
    <m/>
    <m/>
    <m/>
    <m/>
    <m/>
    <m/>
    <m/>
    <m/>
    <s v="Pain Catastrophizing Questionnaire"/>
    <s v="The variable directly references the Pain Catastrophizing Questionnaire assessing worry related to pain ending."/>
    <s v="{&quot;crf_name&quot;:&quot;Pain Catastrophizing Questionnaire&quot;,&quot;rationale&quot;:&quot;The variable directly references the Pain Catastrophizing Questionnaire assessing worry related to pain ending.&quot;}"/>
    <x v="9"/>
    <s v="High"/>
    <s v="The CRF name exactly matches 'PCS13' which is the Pain Catastrophizing Scale with 13 items, and the description references pain catastrophizing specifically."/>
    <s v="HDP01329_HDP01329_EQUIPD_DataDictionary.redcap.vlmd_2025-07-31"/>
    <x v="3"/>
    <n v="11062118"/>
    <x v="0"/>
    <x v="0"/>
    <n v="0"/>
    <m/>
    <m/>
    <m/>
    <m/>
    <m/>
    <m/>
    <m/>
    <m/>
    <m/>
    <m/>
    <m/>
    <m/>
    <m/>
    <m/>
    <m/>
    <m/>
    <m/>
    <m/>
    <m/>
    <m/>
    <m/>
    <m/>
    <m/>
    <m/>
    <m/>
  </r>
  <r>
    <s v="0.3.2"/>
    <x v="58"/>
    <s v="pcqcannotgoonscl"/>
    <s v="I feel I can’t go on:Scale of the severity of the participant/subject  feelings and thoughts concerning the statement, &quot;When I'm in pain I feel I can’t go on&quot;"/>
    <s v="I feel I can’t go on:Scale of the severity of the participant/subject  feelings and thoughts concerning the statement, &quot;When I'm in pain I feel I can’t go on&quot;"/>
    <s v="integer"/>
    <m/>
    <m/>
    <m/>
    <s v="0|1|2|3|4"/>
    <m/>
    <m/>
    <m/>
    <s v="0=not at all|1=to a slight degree|2=to a moderate degree|3=to a great degree|4=all the time"/>
    <m/>
    <m/>
    <m/>
    <m/>
    <m/>
    <m/>
    <m/>
    <m/>
    <m/>
    <m/>
    <m/>
    <m/>
    <m/>
    <m/>
    <m/>
    <m/>
    <s v="Pain Catastrophizing Questionnaire"/>
    <s v="The variable name and description directly reference the Pain Catastrophizing Questionnaire assessing feelings about pain."/>
    <s v="{&quot;crf_name&quot;:&quot;Pain Catastrophizing Questionnaire&quot;,&quot;rationale&quot;:&quot;The variable name and description directly reference the Pain Catastrophizing Questionnaire assessing feelings about pain.&quot;}"/>
    <x v="9"/>
    <s v="High"/>
    <s v="The CRF name exactly matches 'PCS13' which corresponds to the Pain Catastrophizing Scale with 13 items, and the description references the Pain Catastrophizing Questionnaire."/>
    <s v="HDP01329_HDP01329_EQUIPD_DataDictionary.redcap.vlmd_2025-07-31"/>
    <x v="3"/>
    <n v="11062118"/>
    <x v="0"/>
    <x v="0"/>
    <n v="0"/>
    <m/>
    <m/>
    <m/>
    <m/>
    <m/>
    <m/>
    <m/>
    <m/>
    <m/>
    <m/>
    <m/>
    <m/>
    <m/>
    <m/>
    <m/>
    <m/>
    <m/>
    <m/>
    <m/>
    <m/>
    <m/>
    <m/>
    <m/>
    <m/>
    <m/>
  </r>
  <r>
    <s v="0.3.2"/>
    <x v="58"/>
    <s v="pcqpainneverbetterscl"/>
    <s v="It’s terrible and I think it’s never going to get any better:Scale of the severity of the participant/subject  feelings and thoughts concerning the statement, &quot;When I'm in pain it’s terrible and I think it’s never going to get any better&quot;"/>
    <s v="It’s terrible and I think it’s never going to get any better:Scale of the severity of the participant/subject  feelings and thoughts concerning the statement, &quot;When I'm in pain it’s terrible and I think it’s never going to get any better&quot;"/>
    <s v="integer"/>
    <m/>
    <m/>
    <m/>
    <s v="0|1|2|3|4"/>
    <m/>
    <m/>
    <m/>
    <s v="0=not at all|1=to a slight degree|2=to a moderate degree|3=to a great degree|4=all the time"/>
    <m/>
    <m/>
    <m/>
    <m/>
    <m/>
    <m/>
    <m/>
    <m/>
    <m/>
    <m/>
    <m/>
    <m/>
    <m/>
    <m/>
    <m/>
    <m/>
    <s v="Pain Catastrophizing Questionnaire"/>
    <s v="The variable measures severity of catastrophic thoughts about pain, directly aligning with the Pain Catastrophizing Questionnaire form."/>
    <s v="{&quot;crf_name&quot;:&quot;Pain Catastrophizing Questionnaire&quot;,&quot;rationale&quot;:&quot;The variable measures severity of catastrophic thoughts about pain, directly aligning with the Pain Catastrophizing Questionnaire form.&quot;}"/>
    <x v="9"/>
    <s v="High"/>
    <s v="The CRF name exactly matches the PCS13 Pain Catastrophizing Scale and the description aligns with measuring catastrophic thoughts about pain."/>
    <s v="HDP01329_HDP01329_EQUIPD_DataDictionary.redcap.vlmd_2025-07-31"/>
    <x v="3"/>
    <n v="11062118"/>
    <x v="0"/>
    <x v="0"/>
    <n v="0"/>
    <m/>
    <m/>
    <m/>
    <m/>
    <m/>
    <m/>
    <m/>
    <m/>
    <m/>
    <m/>
    <m/>
    <m/>
    <m/>
    <m/>
    <m/>
    <m/>
    <m/>
    <m/>
    <m/>
    <m/>
    <m/>
    <m/>
    <m/>
    <m/>
    <m/>
  </r>
  <r>
    <s v="0.3.2"/>
    <x v="58"/>
    <s v="pcqpainawfulovrwhlmscl"/>
    <s v="It’s awful and I feel that it overwhelms me:Scale of the severity of the participant/subject feelings and thoughts concerning the statement, &quot;When I'm in pain it’s awful and I feel that it overwhelms me&quot;"/>
    <s v="It’s awful and I feel that it overwhelms me:Scale of the severity of the participant/subject feelings and thoughts concerning the statement, &quot;When I'm in pain it’s awful and I feel that it overwhelms me&quot;"/>
    <s v="integer"/>
    <m/>
    <m/>
    <m/>
    <s v="0|1|2|3|4"/>
    <m/>
    <m/>
    <m/>
    <s v="0=not at all|1=to a slight degree|2=to a moderate degree|3=to a great degree|4=all the time"/>
    <m/>
    <m/>
    <m/>
    <m/>
    <m/>
    <m/>
    <m/>
    <m/>
    <m/>
    <m/>
    <m/>
    <m/>
    <m/>
    <m/>
    <m/>
    <m/>
    <s v="Pain Catastrophizing Questionnaire"/>
    <s v="The variable relates to the severity of feelings about pain catastrophizing, matching the Pain Catastrophizing Questionnaire form."/>
    <s v="{&quot;crf_name&quot;:&quot;Pain Catastrophizing Questionnaire&quot;,&quot;rationale&quot;:&quot;The variable relates to the severity of feelings about pain catastrophizing, matching the Pain Catastrophizing Questionnaire form.&quot;}"/>
    <x v="9"/>
    <s v="Low"/>
    <s v="The CRF name 'Pain Catastrophizing Questionnaire' does not exactly match any HEAL Core CRF name, but the description aligns with the Pain Catastrophizing domain; however, exact name match is required."/>
    <s v="HDP01329_HDP01329_EQUIPD_DataDictionary.redcap.vlmd_2025-07-31"/>
    <x v="3"/>
    <n v="11062118"/>
    <x v="0"/>
    <x v="0"/>
    <n v="0"/>
    <m/>
    <m/>
    <m/>
    <m/>
    <m/>
    <m/>
    <m/>
    <m/>
    <m/>
    <m/>
    <m/>
    <m/>
    <m/>
    <m/>
    <m/>
    <m/>
    <m/>
    <m/>
    <m/>
    <m/>
    <m/>
    <m/>
    <m/>
    <m/>
    <m/>
  </r>
  <r>
    <s v="0.3.2"/>
    <x v="58"/>
    <s v="pcqfeelcantwithstandscl"/>
    <s v="I feel I can’t stand it anymore:Scale of the severity of the participant/subject feelings and thoughts concerning the statement, &quot;When I'm in pain I feel I can’t stand it anymore&quot;"/>
    <s v="I feel I can’t stand it anymore:Scale of the severity of the participant/subject feelings and thoughts concerning the statement, &quot;When I'm in pain I feel I can’t stand it anymore&quot;"/>
    <s v="integer"/>
    <m/>
    <m/>
    <m/>
    <s v="0|1|2|3|4"/>
    <m/>
    <m/>
    <m/>
    <s v="0=not at all|1=to a slight degree|2=to a moderate degree|3=to a great degree|4=all the time"/>
    <m/>
    <m/>
    <m/>
    <m/>
    <m/>
    <m/>
    <m/>
    <m/>
    <m/>
    <m/>
    <m/>
    <m/>
    <m/>
    <m/>
    <m/>
    <m/>
    <s v="Pain Catastrophizing Questionnaire"/>
    <s v="The variable directly references a statement from the Pain Catastrophizing Questionnaire assessing pain-related feelings."/>
    <s v="{&quot;crf_name&quot;:&quot;Pain Catastrophizing Questionnaire&quot;,&quot;rationale&quot;:&quot;The variable directly references a statement from the Pain Catastrophizing Questionnaire assessing pain-related feelings.&quot;}"/>
    <x v="9"/>
    <s v="High"/>
    <s v="The CRF name exactly matches 'PCS13' which corresponds to the Pain Catastrophizing Scale with 13 items, and the description references pain-related feelings consistent with this scale."/>
    <s v="HDP01329_HDP01329_EQUIPD_DataDictionary.redcap.vlmd_2025-07-31"/>
    <x v="3"/>
    <n v="11062118"/>
    <x v="0"/>
    <x v="0"/>
    <n v="0"/>
    <m/>
    <m/>
    <m/>
    <m/>
    <m/>
    <m/>
    <m/>
    <m/>
    <m/>
    <m/>
    <m/>
    <m/>
    <m/>
    <m/>
    <m/>
    <m/>
    <m/>
    <m/>
    <m/>
    <m/>
    <m/>
    <m/>
    <m/>
    <m/>
    <m/>
  </r>
  <r>
    <s v="0.3.2"/>
    <x v="58"/>
    <s v="pcqafraidpainworsescl"/>
    <s v="I become afraid that the pain will get worse:Scale of the severity of the participant/subject feelings and thoughts concerning the statement, &quot;When I'm in pain I become afraid that the pain will get worse&quot;"/>
    <s v="I become afraid that the pain will get worse:Scale of the severity of the participant/subject feelings and thoughts concerning the statement, &quot;When I'm in pain I become afraid that the pain will get worse&quot;"/>
    <s v="integer"/>
    <m/>
    <m/>
    <m/>
    <s v="0|1|2|3|4"/>
    <m/>
    <m/>
    <m/>
    <s v="0=not at all|1=to a slight degree|2=to a moderate degree|3=to a great degree|4=all the time"/>
    <m/>
    <m/>
    <m/>
    <m/>
    <m/>
    <m/>
    <m/>
    <m/>
    <m/>
    <m/>
    <m/>
    <m/>
    <m/>
    <m/>
    <m/>
    <m/>
    <s v="Pain Catastrophizing Questionnaire"/>
    <s v="Variable name and description directly reference the Pain Catastrophizing Questionnaire assessing fear of worsening pain."/>
    <s v="{&quot;crf_name&quot;:&quot;Pain Catastrophizing Questionnaire&quot;,&quot;rationale&quot;:&quot;Variable name and description directly reference the Pain Catastrophizing Questionnaire assessing fear of worsening pain.&quot;}"/>
    <x v="9"/>
    <s v="High"/>
    <s v="The CRF name exactly matches the HEAL Core CRF 'PCS13' which is the Pain Catastrophizing Scale with 13 items, and the description references pain catastrophizing assessment."/>
    <s v="HDP01329_HDP01329_EQUIPD_DataDictionary.redcap.vlmd_2025-07-31"/>
    <x v="3"/>
    <n v="11062118"/>
    <x v="0"/>
    <x v="0"/>
    <n v="0"/>
    <m/>
    <m/>
    <m/>
    <m/>
    <m/>
    <m/>
    <m/>
    <m/>
    <m/>
    <m/>
    <m/>
    <m/>
    <m/>
    <m/>
    <m/>
    <m/>
    <m/>
    <m/>
    <m/>
    <m/>
    <m/>
    <m/>
    <m/>
    <m/>
    <m/>
  </r>
  <r>
    <s v="0.3.2"/>
    <x v="58"/>
    <s v="pcqotherpaineventscl"/>
    <s v="I keep thinking of other painful events:Scale of the severity of the participant/subject feelings and thoughts concerning the statement, &quot;When I'm in pain I keep thinking of other painful events&quot;"/>
    <s v="I keep thinking of other painful events:Scale of the severity of the participant/subject feelings and thoughts concerning the statement, &quot;When I'm in pain I keep thinking of other painful events&quot;"/>
    <s v="integer"/>
    <m/>
    <m/>
    <m/>
    <s v="0|1|2|3|4"/>
    <m/>
    <m/>
    <m/>
    <s v="0=not at all|1=to a slight degree|2=to a moderate degree|3=to a great degree|4=all the time"/>
    <m/>
    <m/>
    <m/>
    <m/>
    <m/>
    <m/>
    <m/>
    <m/>
    <m/>
    <m/>
    <m/>
    <m/>
    <m/>
    <m/>
    <m/>
    <m/>
    <s v="Pain Catastrophizing Questionnaire"/>
    <s v="The variable name and description directly reference thoughts related to pain catastrophizing, matching the Pain Catastrophizing Questionnaire form."/>
    <s v="{&quot;crf_name&quot;:&quot;Pain Catastrophizing Questionnaire&quot;,&quot;rationale&quot;:&quot;The variable name and description directly reference thoughts related to pain catastrophizing, matching the Pain Catastrophizing Questionnaire form.&quot;}"/>
    <x v="9"/>
    <s v="High"/>
    <s v="The CRF name exactly matches 'PCS13' which is the Pain Catastrophizing Scale with 13 items, and the description references pain catastrophizing thoughts consistent with this form."/>
    <s v="HDP01329_HDP01329_EQUIPD_DataDictionary.redcap.vlmd_2025-07-31"/>
    <x v="3"/>
    <n v="11062118"/>
    <x v="0"/>
    <x v="0"/>
    <n v="0"/>
    <m/>
    <m/>
    <m/>
    <m/>
    <m/>
    <m/>
    <m/>
    <m/>
    <m/>
    <m/>
    <m/>
    <m/>
    <m/>
    <m/>
    <m/>
    <m/>
    <m/>
    <m/>
    <m/>
    <m/>
    <m/>
    <m/>
    <m/>
    <m/>
    <m/>
  </r>
  <r>
    <s v="0.3.2"/>
    <x v="58"/>
    <s v="pcqanxiouspainawayscl"/>
    <s v="I anxiously want the pain to go away:Scale of the severity of the participant/subject feelings and thoughts concerning the statement, &quot;When I'm in pain I anxiously want the pain to go away&quot;"/>
    <s v="I anxiously want the pain to go away:Scale of the severity of the participant/subject feelings and thoughts concerning the statement, &quot;When I'm in pain I anxiously want the pain to go away&quot;"/>
    <s v="integer"/>
    <m/>
    <m/>
    <m/>
    <s v="0|1|2|3|4"/>
    <m/>
    <m/>
    <m/>
    <s v="0=not at all|1=to a slight degree|2=to a moderate degree|3=to a great degree|4=all the time"/>
    <m/>
    <m/>
    <m/>
    <m/>
    <m/>
    <m/>
    <m/>
    <m/>
    <m/>
    <m/>
    <m/>
    <m/>
    <m/>
    <m/>
    <m/>
    <m/>
    <s v="Pain Catastrophizing Questionnaire"/>
    <s v="The variable directly references a statement from the Pain Catastrophizing Questionnaire assessing anxious thoughts about pain."/>
    <s v="{&quot;crf_name&quot;:&quot;Pain Catastrophizing Questionnaire&quot;,&quot;rationale&quot;:&quot;The variable directly references a statement from the Pain Catastrophizing Questionnaire assessing anxious thoughts about pain.&quot;}"/>
    <x v="9"/>
    <s v="High"/>
    <s v="The CRF name exactly matches PCS13, a Pain Catastrophizing Scale, and the description references a direct statement from this questionnaire."/>
    <s v="HDP01329_HDP01329_EQUIPD_DataDictionary.redcap.vlmd_2025-07-31"/>
    <x v="3"/>
    <n v="11062118"/>
    <x v="0"/>
    <x v="0"/>
    <n v="0"/>
    <m/>
    <m/>
    <m/>
    <m/>
    <m/>
    <m/>
    <m/>
    <m/>
    <m/>
    <m/>
    <m/>
    <m/>
    <m/>
    <m/>
    <m/>
    <m/>
    <m/>
    <m/>
    <m/>
    <m/>
    <m/>
    <m/>
    <m/>
    <m/>
    <m/>
  </r>
  <r>
    <s v="0.3.2"/>
    <x v="58"/>
    <s v="pcqmindscl"/>
    <s v="When I'm in pain I can’t seem to keep it out my mind:Scale of the severity of the participant/subject feelings and thoughts concerning the statement, &quot;When I'm in pain I can’t seem to keep it out my mind&quot;"/>
    <s v="When I'm in pain I can’t seem to keep it out my mind:Scale of the severity of the participant/subject feelings and thoughts concerning the statement, &quot;When I'm in pain I can’t seem to keep it out my mind&quot;"/>
    <s v="integer"/>
    <m/>
    <m/>
    <m/>
    <s v="0|1|2|3|4"/>
    <m/>
    <m/>
    <m/>
    <s v="0=not at all|1=to a slight degree|2=to a moderate degree|3=to a great degree|4=all the time"/>
    <m/>
    <m/>
    <m/>
    <m/>
    <m/>
    <m/>
    <m/>
    <m/>
    <m/>
    <m/>
    <m/>
    <m/>
    <m/>
    <m/>
    <m/>
    <m/>
    <s v="Pain Catastrophizing Questionnaire"/>
    <s v="The variable and form name directly reference the Pain Catastrophizing Questionnaire assessing pain-related cognitive responses."/>
    <s v="{&quot;crf_name&quot;:&quot;Pain Catastrophizing Questionnaire&quot;,&quot;rationale&quot;:&quot;The variable and form name directly reference the Pain Catastrophizing Questionnaire assessing pain-related cognitive responses.&quot;}"/>
    <x v="9"/>
    <s v="High"/>
    <s v="The CRF name exactly matches 'PCS13' which corresponds to the Pain Catastrophizing Scale with 13 items, and the description confirms assessment of pain-related cognitive responses."/>
    <s v="HDP01329_HDP01329_EQUIPD_DataDictionary.redcap.vlmd_2025-07-31"/>
    <x v="3"/>
    <n v="11062118"/>
    <x v="0"/>
    <x v="0"/>
    <n v="0"/>
    <m/>
    <m/>
    <m/>
    <m/>
    <m/>
    <m/>
    <m/>
    <m/>
    <m/>
    <m/>
    <m/>
    <m/>
    <m/>
    <m/>
    <m/>
    <m/>
    <m/>
    <m/>
    <m/>
    <m/>
    <m/>
    <m/>
    <m/>
    <m/>
    <m/>
  </r>
  <r>
    <s v="0.3.2"/>
    <x v="58"/>
    <s v="pcqhurtscl"/>
    <s v="I keep thinking about how much it hurts:Scale of the severity of the participant/subject feelings and thoughts concerning the statement, &quot;When I'm in pain I keep thinking about how much it hurts&quot;"/>
    <s v="I keep thinking about how much it hurts:Scale of the severity of the participant/subject feelings and thoughts concerning the statement, &quot;When I'm in pain I keep thinking about how much it hurts&quot;"/>
    <s v="integer"/>
    <m/>
    <m/>
    <m/>
    <s v="0|1|2|3|4"/>
    <m/>
    <m/>
    <m/>
    <s v="0=not at all|1=to a slight degree|2=to a moderate degree|3=to a great degree|4=all the time"/>
    <m/>
    <m/>
    <m/>
    <m/>
    <m/>
    <m/>
    <m/>
    <m/>
    <m/>
    <m/>
    <m/>
    <m/>
    <m/>
    <m/>
    <m/>
    <m/>
    <s v="Pain Catastrophizing Questionnaire"/>
    <s v="Variable name and description directly reference the Pain Catastrophizing Questionnaire measuring thoughts about pain."/>
    <s v="{&quot;crf_name&quot;:&quot;Pain Catastrophizing Questionnaire&quot;,&quot;rationale&quot;:&quot;Variable name and description directly reference the Pain Catastrophizing Questionnaire measuring thoughts about pain.&quot;}"/>
    <x v="9"/>
    <s v="High"/>
    <s v="The CRF name exactly matches 'PCS13' which is the Pain Catastrophizing Scale with 13 items, and the description references the Pain Catastrophizing Questionnaire."/>
    <s v="HDP01329_HDP01329_EQUIPD_DataDictionary.redcap.vlmd_2025-07-31"/>
    <x v="3"/>
    <n v="11062118"/>
    <x v="0"/>
    <x v="0"/>
    <n v="0"/>
    <m/>
    <m/>
    <m/>
    <m/>
    <m/>
    <m/>
    <m/>
    <m/>
    <m/>
    <m/>
    <m/>
    <m/>
    <m/>
    <m/>
    <m/>
    <m/>
    <m/>
    <m/>
    <m/>
    <m/>
    <m/>
    <m/>
    <m/>
    <m/>
    <m/>
  </r>
  <r>
    <s v="0.3.2"/>
    <x v="58"/>
    <s v="pcqpainstopscl"/>
    <s v="I keep thinking about how badly I want the pain to stop:Scale of the severity of the participant/subject feelings and thoughts concerning the statement, &quot;When I'm in pain I keep thinking about how badly I want the pain to stop&quot;"/>
    <s v="I keep thinking about how badly I want the pain to stop:Scale of the severity of the participant/subject feelings and thoughts concerning the statement, &quot;When I'm in pain I keep thinking about how badly I want the pain to stop&quot;"/>
    <s v="integer"/>
    <m/>
    <m/>
    <m/>
    <s v="0|1|2|3|4"/>
    <m/>
    <m/>
    <m/>
    <s v="0=not at all|1=to a slight degree|2=to a moderate degree|3=to a great degree|4=all the time"/>
    <m/>
    <m/>
    <m/>
    <m/>
    <m/>
    <m/>
    <m/>
    <m/>
    <m/>
    <m/>
    <m/>
    <m/>
    <m/>
    <m/>
    <m/>
    <m/>
    <s v="Pain Catastrophizing Questionnaire"/>
    <s v="The variable name and description directly reference the Pain Catastrophizing Questionnaire assessing thoughts about pain."/>
    <s v="{&quot;crf_name&quot;:&quot;Pain Catastrophizing Questionnaire&quot;,&quot;rationale&quot;:&quot;The variable name and description directly reference the Pain Catastrophizing Questionnaire assessing thoughts about pain.&quot;}"/>
    <x v="9"/>
    <s v="High"/>
    <s v="The CRF name exactly matches 'PCS13' which stands for Pain Catastrophizing Scale with 13 items, consistent with the Pain Catastrophizing Questionnaire description."/>
    <s v="HDP01329_HDP01329_EQUIPD_DataDictionary.redcap.vlmd_2025-07-31"/>
    <x v="3"/>
    <n v="11062118"/>
    <x v="0"/>
    <x v="0"/>
    <n v="0"/>
    <m/>
    <m/>
    <m/>
    <m/>
    <m/>
    <m/>
    <m/>
    <m/>
    <m/>
    <m/>
    <m/>
    <m/>
    <m/>
    <m/>
    <m/>
    <m/>
    <m/>
    <m/>
    <m/>
    <m/>
    <m/>
    <m/>
    <m/>
    <m/>
    <m/>
  </r>
  <r>
    <s v="0.3.2"/>
    <x v="58"/>
    <s v="pcqreduceintensityscl"/>
    <s v="There’s nothing I can do to reduce the intensity of the pain:Scale of the severity of the participant/subject feelings and thoughts concerning the statement, &quot;When I'm in pain there’s nothing I can do to reduce the intensity of the pain&quot;"/>
    <s v="There’s nothing I can do to reduce the intensity of the pain:Scale of the severity of the participant/subject feelings and thoughts concerning the statement, &quot;When I'm in pain there’s nothing I can do to reduce the intensity of the pain&quot;"/>
    <s v="integer"/>
    <m/>
    <m/>
    <m/>
    <s v="0|1|2|3|4"/>
    <m/>
    <m/>
    <m/>
    <s v="0=not at all|1=to a slight degree|2=to a moderate degree|3=to a great degree|4=all the time"/>
    <m/>
    <m/>
    <m/>
    <m/>
    <m/>
    <m/>
    <m/>
    <m/>
    <m/>
    <m/>
    <m/>
    <m/>
    <m/>
    <m/>
    <m/>
    <m/>
    <s v="Pain Catastrophizing Questionnaire"/>
    <s v="The variable directly references a scale measuring thoughts about pain intensity reduction, matching the Pain Catastrophizing Questionnaire form."/>
    <s v="{&quot;crf_name&quot;:&quot;Pain Catastrophizing Questionnaire&quot;,&quot;rationale&quot;:&quot;The variable directly references a scale measuring thoughts about pain intensity reduction, matching the Pain Catastrophizing Questionnaire form.&quot;}"/>
    <x v="9"/>
    <s v="High"/>
    <s v="The CRF name exactly matches the HEAL Core CRF 'PCS13' which is the Pain Catastrophizing Scale with 13 items."/>
    <s v="HDP01329_HDP01329_EQUIPD_DataDictionary.redcap.vlmd_2025-07-31"/>
    <x v="3"/>
    <n v="11062118"/>
    <x v="0"/>
    <x v="0"/>
    <n v="0"/>
    <m/>
    <m/>
    <m/>
    <m/>
    <m/>
    <m/>
    <m/>
    <m/>
    <m/>
    <m/>
    <m/>
    <m/>
    <m/>
    <m/>
    <m/>
    <m/>
    <m/>
    <m/>
    <m/>
    <m/>
    <m/>
    <m/>
    <m/>
    <m/>
    <m/>
  </r>
  <r>
    <s v="0.3.2"/>
    <x v="58"/>
    <s v="pcqseriousscl"/>
    <s v="I wonder whether something serious may happen:Scale of the severity of the participant/subject feelings and thoughts concerning the statement, &quot;When I'm in pain I wonder whether something serious may happen&quot;"/>
    <s v="I wonder whether something serious may happen:Scale of the severity of the participant/subject feelings and thoughts concerning the statement, &quot;When I'm in pain I wonder whether something serious may happen&quot;"/>
    <s v="integer"/>
    <m/>
    <m/>
    <m/>
    <s v="0|1|2|3|4"/>
    <m/>
    <m/>
    <m/>
    <s v="0=not at all|1=to a slight degree|2=to a moderate degree|3=to a great degree|4=all the time"/>
    <m/>
    <m/>
    <m/>
    <m/>
    <m/>
    <m/>
    <m/>
    <m/>
    <m/>
    <m/>
    <m/>
    <m/>
    <m/>
    <m/>
    <m/>
    <m/>
    <s v="Pain Catastrophizing Questionnaire"/>
    <s v="The variable name and description directly reference the Pain Catastrophizing Questionnaire assessing thoughts about serious outcomes related to pain."/>
    <s v="{&quot;crf_name&quot;:&quot;Pain Catastrophizing Questionnaire&quot;,&quot;rationale&quot;:&quot;The variable name and description directly reference the Pain Catastrophizing Questionnaire assessing thoughts about serious outcomes related to pain.&quot;}"/>
    <x v="9"/>
    <s v="High"/>
    <s v="The CRF name exactly matches 'PCS13' which is the Pain Catastrophizing Scale with 13 items, and the description aligns with assessing pain catastrophizing thoughts."/>
    <s v="HDP01329_HDP01329_EQUIPD_DataDictionary.redcap.vlmd_2025-07-31"/>
    <x v="3"/>
    <n v="11062118"/>
    <x v="0"/>
    <x v="0"/>
    <n v="0"/>
    <m/>
    <m/>
    <m/>
    <m/>
    <m/>
    <m/>
    <m/>
    <m/>
    <m/>
    <m/>
    <m/>
    <m/>
    <m/>
    <m/>
    <m/>
    <m/>
    <m/>
    <m/>
    <m/>
    <m/>
    <m/>
    <m/>
    <m/>
    <m/>
    <m/>
  </r>
  <r>
    <s v="0.3.2"/>
    <x v="58"/>
    <s v="pcq_n"/>
    <s v="PCQ variables count"/>
    <s v="PCQ variables count"/>
    <s v="integer"/>
    <m/>
    <m/>
    <m/>
    <m/>
    <m/>
    <m/>
    <m/>
    <m/>
    <m/>
    <m/>
    <m/>
    <m/>
    <m/>
    <m/>
    <m/>
    <m/>
    <m/>
    <m/>
    <m/>
    <m/>
    <m/>
    <m/>
    <m/>
    <m/>
    <s v="Pain Catastrophizing Questionnaire"/>
    <s v="Variable name 'pcq_n' and original form name directly indicate the Pain Catastrophizing Questionnaire form."/>
    <s v="{&quot;crf_name&quot;:&quot;Pain_Catastrophizing_Questionnaire&quot;,&quot;rationale&quot;:&quot;Variable name 'pcq_n' and original form name directly indicate the Pain Catastrophizing Questionnaire form.&quot;}"/>
    <x v="9"/>
    <s v="High"/>
    <s v="The CRF name exactly matches the PCS13 Pain Catastrophizing Scale and the variable name 'pcq_n' supports this identification."/>
    <s v="HDP01329_HDP01329_EQUIPD_DataDictionary.redcap.vlmd_2025-07-31"/>
    <x v="3"/>
    <n v="11062118"/>
    <x v="0"/>
    <x v="0"/>
    <n v="0"/>
    <m/>
    <m/>
    <m/>
    <m/>
    <m/>
    <m/>
    <m/>
    <m/>
    <m/>
    <m/>
    <m/>
    <m/>
    <m/>
    <m/>
    <m/>
    <m/>
    <m/>
    <m/>
    <m/>
    <m/>
    <m/>
    <m/>
    <m/>
    <m/>
    <m/>
  </r>
  <r>
    <s v="0.3.2"/>
    <x v="58"/>
    <s v="pcq_nmiss"/>
    <s v="PCQ variables missing count"/>
    <s v="PCQ variables missing count"/>
    <s v="integer"/>
    <m/>
    <m/>
    <m/>
    <m/>
    <m/>
    <m/>
    <m/>
    <m/>
    <m/>
    <m/>
    <m/>
    <m/>
    <m/>
    <m/>
    <m/>
    <m/>
    <m/>
    <m/>
    <m/>
    <m/>
    <m/>
    <m/>
    <m/>
    <m/>
    <s v="Pain Catastrophizing Questionnaire"/>
    <s v="The variable name and original form name directly indicate it belongs to the Pain Catastrophizing Questionnaire CRF."/>
    <s v="{&quot;crf_name&quot;:&quot;Pain Catastrophizing Questionnaire&quot;,&quot;rationale&quot;:&quot;The variable name and original form name directly indicate it belongs to the Pain Catastrophizing Questionnaire CRF.&quot;}"/>
    <x v="9"/>
    <s v="High"/>
    <s v="The CRF name exactly matches the PCS13 (Pain Catastrophizing Scale) in the HEAL Core list, and the rationale confirms the direct association."/>
    <s v="HDP01329_HDP01329_EQUIPD_DataDictionary.redcap.vlmd_2025-07-31"/>
    <x v="3"/>
    <n v="11062118"/>
    <x v="0"/>
    <x v="0"/>
    <n v="0"/>
    <m/>
    <m/>
    <m/>
    <m/>
    <m/>
    <m/>
    <m/>
    <m/>
    <m/>
    <m/>
    <m/>
    <m/>
    <m/>
    <m/>
    <m/>
    <m/>
    <m/>
    <m/>
    <m/>
    <m/>
    <m/>
    <m/>
    <m/>
    <m/>
    <m/>
  </r>
  <r>
    <s v="0.3.2"/>
    <x v="58"/>
    <s v="pcqtotalscoreval"/>
    <s v="Total:Total sum value of the scores from all queries from the Pain Catastrophizing Questionnaire"/>
    <s v="Total:Total sum value of the scores from all queries from the Pain Catastrophizing Questionnaire[calculation: sum([pcqworrypainendscl], [pcqcannotgoonscl], [pcqpainneverbetterscl], [pcqpainawfulovrwhlmscl], [pcqfeelcantwithstandscl], [pcqafraidpainworsescl], [pcqotherpaineventscl], [pcqanxiouspainawayscl], [pcqmindscl], [pcqhurtscl], [pcqpainstopscl], [pcqreduceintensityscl], [pcqseriousscl])]"/>
    <s v="number"/>
    <m/>
    <m/>
    <m/>
    <m/>
    <m/>
    <m/>
    <m/>
    <m/>
    <m/>
    <m/>
    <m/>
    <m/>
    <m/>
    <m/>
    <m/>
    <m/>
    <m/>
    <m/>
    <m/>
    <m/>
    <m/>
    <m/>
    <m/>
    <m/>
    <s v="Pain Catastrophizing Questionnaire"/>
    <s v="The variable represents the total score calculated from all items of the Pain Catastrophizing Questionnaire form."/>
    <s v="{&quot;crf_name&quot;:&quot;Pain Catastrophizing Questionnaire&quot;,&quot;rationale&quot;:&quot;The variable represents the total score calculated from all items of the Pain Catastrophizing Questionnaire form.&quot;}"/>
    <x v="9"/>
    <s v="High"/>
    <s v="The CRF name exactly matches 'PCS13' which corresponds to the Pain Catastrophizing Scale with 13 items, and the description aligns with the total score calculation from the Pain Catastrophizing Questionnaire."/>
    <s v="HDP01329_HDP01329_EQUIPD_DataDictionary.redcap.vlmd_2025-07-31"/>
    <x v="3"/>
    <n v="11062118"/>
    <x v="0"/>
    <x v="0"/>
    <n v="0"/>
    <m/>
    <m/>
    <m/>
    <m/>
    <m/>
    <m/>
    <m/>
    <m/>
    <m/>
    <m/>
    <m/>
    <m/>
    <m/>
    <m/>
    <m/>
    <m/>
    <m/>
    <m/>
    <m/>
    <m/>
    <m/>
    <m/>
    <m/>
    <m/>
    <m/>
  </r>
  <r>
    <s v="0.3.2"/>
    <x v="59"/>
    <s v="pcs_painend"/>
    <s v="I worry all the time about whether the pain will end."/>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worry all the time about whether the pain will end."/>
    <s v="integer"/>
    <m/>
    <m/>
    <m/>
    <s v="0|1|2|3|4"/>
    <m/>
    <m/>
    <m/>
    <s v="0=0|1=1|2=2|3=3|4=4"/>
    <m/>
    <m/>
    <m/>
    <m/>
    <m/>
    <m/>
    <m/>
    <m/>
    <m/>
    <m/>
    <m/>
    <m/>
    <m/>
    <m/>
    <m/>
    <m/>
    <s v="Pain Catastrophizing Scale"/>
    <s v="The variable and description directly correspond to assessing thoughts and feelings during pain, matching the Pain Catastrophizing Scale form."/>
    <s v="{&quot;crf_name&quot;:&quot;Pain Catastrophizing Scale&quot;,&quot;rationale&quot;:&quot;The variable and description directly correspond to assessing thoughts and feelings during pain, matching the Pain Catastrophizing Scale form.&quot;}"/>
    <x v="9"/>
    <s v="High"/>
    <s v="The CRF name exactly matches the Pain Catastrophizing Scale and the description aligns with assessing thoughts and feelings during pain, consistent with PCS13."/>
    <s v="HDP01498_FMTIPSDataEntry202308071358RED_DataDictionary_2023-08-22.vlmd_2025-07-31"/>
    <x v="2"/>
    <n v="10253306"/>
    <x v="0"/>
    <x v="0"/>
    <s v="PRISM"/>
    <m/>
    <m/>
    <m/>
    <m/>
    <m/>
    <m/>
    <m/>
    <m/>
    <m/>
    <m/>
    <m/>
    <m/>
    <m/>
    <m/>
    <m/>
    <m/>
    <m/>
    <m/>
    <m/>
    <m/>
    <m/>
    <m/>
    <m/>
    <m/>
    <m/>
  </r>
  <r>
    <s v="0.3.2"/>
    <x v="59"/>
    <s v="pcs_goon"/>
    <s v="I feel I can't go on."/>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feel I can't go on."/>
    <s v="integer"/>
    <m/>
    <m/>
    <m/>
    <s v="0|1|2|3|4"/>
    <m/>
    <m/>
    <m/>
    <s v="0=0|1=1|2=2|3=3|4=4"/>
    <m/>
    <m/>
    <m/>
    <m/>
    <m/>
    <m/>
    <m/>
    <m/>
    <m/>
    <m/>
    <m/>
    <m/>
    <m/>
    <m/>
    <m/>
    <m/>
    <s v="Pain Catastrophizing Scale"/>
    <s v="The variable and description directly reference the Pain Catastrophizing Scale assessing thoughts and feelings during pain episodes."/>
    <s v="{&quot;crf_name&quot;:&quot;Pain Catastrophizing Scale&quot;,&quot;rationale&quot;:&quot;The variable and description directly reference the Pain Catastrophizing Scale assessing thoughts and feelings during pain episodes.&quot;}"/>
    <x v="9"/>
    <s v="High"/>
    <s v="The CRF name exactly matches the Pain Catastrophizing Scale and the description confirms assessment of thoughts and feelings during pain episodes, consistent with PCS13."/>
    <s v="HDP01498_FMTIPSDataEntry202308071358RED_DataDictionary_2023-08-22.vlmd_2025-07-31"/>
    <x v="2"/>
    <n v="10253306"/>
    <x v="0"/>
    <x v="0"/>
    <s v="PRISM"/>
    <m/>
    <m/>
    <m/>
    <m/>
    <m/>
    <m/>
    <m/>
    <m/>
    <m/>
    <m/>
    <m/>
    <m/>
    <m/>
    <m/>
    <m/>
    <m/>
    <m/>
    <m/>
    <m/>
    <m/>
    <m/>
    <m/>
    <m/>
    <m/>
    <m/>
  </r>
  <r>
    <s v="0.3.2"/>
    <x v="59"/>
    <s v="pcs_nevergetbetter"/>
    <s v="It's terrible and I think it's never going to get any better."/>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t's terrible and I think it's never going to get any better."/>
    <s v="integer"/>
    <m/>
    <m/>
    <m/>
    <s v="0|1|2|3|4"/>
    <m/>
    <m/>
    <m/>
    <s v="0=0|1=1|2=2|3=3|4=4"/>
    <m/>
    <m/>
    <m/>
    <m/>
    <m/>
    <m/>
    <m/>
    <m/>
    <m/>
    <m/>
    <m/>
    <m/>
    <m/>
    <m/>
    <m/>
    <m/>
    <s v="Pain Catastrophizing Scale"/>
    <s v="The variable and description directly reference the Pain Catastrophizing Scale assessing thoughts and feelings about pain."/>
    <s v="{&quot;crf_name&quot;:&quot;Pain Catastrophizing Scale&quot;,&quot;rationale&quot;:&quot;The variable and description directly reference the Pain Catastrophizing Scale assessing thoughts and feelings about pain.&quot;}"/>
    <x v="9"/>
    <s v="High"/>
    <s v="The CRF name exactly matches the Pain Catastrophizing Scale and the description confirms it assesses thoughts and feelings about pain, aligning with PCS13."/>
    <s v="HDP01498_FMTIPSDataEntry202308071358RED_DataDictionary_2023-08-22.vlmd_2025-07-31"/>
    <x v="2"/>
    <n v="10253306"/>
    <x v="0"/>
    <x v="0"/>
    <s v="PRISM"/>
    <m/>
    <m/>
    <m/>
    <m/>
    <m/>
    <m/>
    <m/>
    <m/>
    <m/>
    <m/>
    <m/>
    <m/>
    <m/>
    <m/>
    <m/>
    <m/>
    <m/>
    <m/>
    <m/>
    <m/>
    <m/>
    <m/>
    <m/>
    <m/>
    <m/>
  </r>
  <r>
    <s v="0.3.2"/>
    <x v="59"/>
    <s v="pcs_cantstand"/>
    <s v="I feel I can't stand it anymore."/>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feel I can't stand it anymore."/>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9"/>
    <s v="High"/>
    <s v="The CRF name exactly matches the theme of the Pain Catastrophizing Scale and the description confirms assessment of thoughts and feelings during pain, aligning with PCS13."/>
    <s v="HDP01498_FMTIPSDataEntry202308071358RED_DataDictionary_2023-08-22.vlmd_2025-07-31"/>
    <x v="2"/>
    <n v="10253306"/>
    <x v="0"/>
    <x v="0"/>
    <s v="PRISM"/>
    <m/>
    <m/>
    <m/>
    <m/>
    <m/>
    <m/>
    <m/>
    <m/>
    <m/>
    <m/>
    <m/>
    <m/>
    <m/>
    <m/>
    <m/>
    <m/>
    <m/>
    <m/>
    <m/>
    <m/>
    <m/>
    <m/>
    <m/>
    <m/>
    <m/>
  </r>
  <r>
    <s v="0.3.2"/>
    <x v="59"/>
    <s v="pcs_painworse"/>
    <s v="I become afraid that the pain will get worse."/>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become afraid that the pain will get worse."/>
    <s v="integer"/>
    <m/>
    <m/>
    <m/>
    <s v="0|1|2|3|4"/>
    <m/>
    <m/>
    <m/>
    <s v="0=0|1=1|2=2|3=3|4=4"/>
    <m/>
    <m/>
    <m/>
    <m/>
    <m/>
    <m/>
    <m/>
    <m/>
    <m/>
    <m/>
    <m/>
    <m/>
    <m/>
    <m/>
    <m/>
    <m/>
    <s v="Pain Catastrophizing Scale"/>
    <s v="The variable and description directly correspond to assessing thoughts and feelings related to pain catastrophizing, matching the original form name."/>
    <s v="{&quot;crf_name&quot;:&quot;Pain Catastrophizing Scale&quot;,&quot;rationale&quot;:&quot;The variable and description directly correspond to assessing thoughts and feelings related to pain catastrophizing, matching the original form name.&quot;}"/>
    <x v="9"/>
    <s v="High"/>
    <s v="The CRF name exactly matches the theme of pain catastrophizing and aligns with the PCS13 HEAL Core CRF name in the vector store."/>
    <s v="HDP01498_FMTIPSDataEntry202308071358RED_DataDictionary_2023-08-22.vlmd_2025-07-31"/>
    <x v="2"/>
    <n v="10253306"/>
    <x v="0"/>
    <x v="0"/>
    <s v="PRISM"/>
    <m/>
    <m/>
    <m/>
    <m/>
    <m/>
    <m/>
    <m/>
    <m/>
    <m/>
    <m/>
    <m/>
    <m/>
    <m/>
    <m/>
    <m/>
    <m/>
    <m/>
    <m/>
    <m/>
    <m/>
    <m/>
    <m/>
    <m/>
    <m/>
    <m/>
  </r>
  <r>
    <s v="0.3.2"/>
    <x v="59"/>
    <s v="pcs_overwhelm"/>
    <s v="It's awful and I feel that it overwhelms me."/>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t's awful and I feel that it overwhelms me."/>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9"/>
    <s v="High"/>
    <s v="The CRF name exactly matches the Pain Catastrophizing Scale and the description aligns with assessing thoughts and feelings during pain, consistent with PCS13."/>
    <s v="HDP01498_FMTIPSDataEntry202308071358RED_DataDictionary_2023-08-22.vlmd_2025-07-31"/>
    <x v="2"/>
    <n v="10253306"/>
    <x v="0"/>
    <x v="0"/>
    <s v="PRISM"/>
    <m/>
    <m/>
    <m/>
    <m/>
    <m/>
    <m/>
    <m/>
    <m/>
    <m/>
    <m/>
    <m/>
    <m/>
    <m/>
    <m/>
    <m/>
    <m/>
    <m/>
    <m/>
    <m/>
    <m/>
    <m/>
    <m/>
    <m/>
    <m/>
    <m/>
  </r>
  <r>
    <s v="0.3.2"/>
    <x v="59"/>
    <s v="pcs_painevents"/>
    <s v="I keep thinking of other painful events."/>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keep thinking of other painful events."/>
    <s v="integer"/>
    <m/>
    <m/>
    <m/>
    <s v="0|1|2|3|4"/>
    <m/>
    <m/>
    <m/>
    <s v="0=0|1=1|2=2|3=3|4=4"/>
    <m/>
    <m/>
    <m/>
    <m/>
    <m/>
    <m/>
    <m/>
    <m/>
    <m/>
    <m/>
    <m/>
    <m/>
    <m/>
    <m/>
    <m/>
    <m/>
    <s v="Pain Catastrophizing Scale"/>
    <s v="The variable and description explicitly relate to assessing thoughts and feelings during pain, matching the Pain Catastrophizing Scale form."/>
    <s v="{&quot;crf_name&quot;:&quot;Pain Catastrophizing Scale&quot;,&quot;rationale&quot;:&quot;The variable and description explicitly relate to assessing thoughts and feelings during pain, matching the Pain Catastrophizing Scale form.&quot;}"/>
    <x v="9"/>
    <s v="High"/>
    <s v="The CRF name exactly matches the Pain Catastrophizing Scale, and the description aligns with assessing thoughts and feelings during pain, consistent with PCS13."/>
    <s v="HDP01498_FMTIPSDataEntry202308071358RED_DataDictionary_2023-08-22.vlmd_2025-07-31"/>
    <x v="2"/>
    <n v="10253306"/>
    <x v="0"/>
    <x v="0"/>
    <s v="PRISM"/>
    <m/>
    <m/>
    <m/>
    <m/>
    <m/>
    <m/>
    <m/>
    <m/>
    <m/>
    <m/>
    <m/>
    <m/>
    <m/>
    <m/>
    <m/>
    <m/>
    <m/>
    <m/>
    <m/>
    <m/>
    <m/>
    <m/>
    <m/>
    <m/>
    <m/>
  </r>
  <r>
    <s v="0.3.2"/>
    <x v="59"/>
    <s v="pcs_anxious"/>
    <s v="I anxiously want the pain to go away."/>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anxiously want the pain to go away."/>
    <s v="integer"/>
    <m/>
    <m/>
    <m/>
    <s v="0|1|2|3|4"/>
    <m/>
    <m/>
    <m/>
    <s v="0=0|1=1|2=2|3=3|4=4"/>
    <m/>
    <m/>
    <m/>
    <m/>
    <m/>
    <m/>
    <m/>
    <m/>
    <m/>
    <m/>
    <m/>
    <m/>
    <m/>
    <m/>
    <m/>
    <m/>
    <s v="Pain Catastrophizing Scale"/>
    <s v="The variable and description directly reference the Pain Catastrophizing Scale assessing thoughts and feelings related to pain."/>
    <s v="{&quot;crf_name&quot;:&quot;Pain Catastrophizing Scale&quot;,&quot;rationale&quot;:&quot;The variable and description directly reference the Pain Catastrophizing Scale assessing thoughts and feelings related to pain.&quot;}"/>
    <x v="9"/>
    <s v="High"/>
    <s v="The CRF name exactly matches the Pain Catastrophizing Scale and the description confirms assessment of pain-related thoughts and feelings, consistent with PCS13."/>
    <s v="HDP01498_FMTIPSDataEntry202308071358RED_DataDictionary_2023-08-22.vlmd_2025-07-31"/>
    <x v="2"/>
    <n v="10253306"/>
    <x v="0"/>
    <x v="0"/>
    <s v="PRISM"/>
    <m/>
    <m/>
    <m/>
    <m/>
    <m/>
    <m/>
    <m/>
    <m/>
    <m/>
    <m/>
    <m/>
    <m/>
    <m/>
    <m/>
    <m/>
    <m/>
    <m/>
    <m/>
    <m/>
    <m/>
    <m/>
    <m/>
    <m/>
    <m/>
    <m/>
  </r>
  <r>
    <s v="0.3.2"/>
    <x v="59"/>
    <s v="pcs_outofmind"/>
    <s v="I can't seem to keep it out of my mind."/>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can't seem to keep it out of my mind."/>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9"/>
    <s v="High"/>
    <s v="The CRF name exactly matches the Pain Catastrophizing Scale and the description aligns with assessing thoughts and feelings during pain, consistent with PCS13."/>
    <s v="HDP01498_FMTIPSDataEntry202308071358RED_DataDictionary_2023-08-22.vlmd_2025-07-31"/>
    <x v="2"/>
    <n v="10253306"/>
    <x v="0"/>
    <x v="0"/>
    <s v="PRISM"/>
    <m/>
    <m/>
    <m/>
    <m/>
    <m/>
    <m/>
    <m/>
    <m/>
    <m/>
    <m/>
    <m/>
    <m/>
    <m/>
    <m/>
    <m/>
    <m/>
    <m/>
    <m/>
    <m/>
    <m/>
    <m/>
    <m/>
    <m/>
    <m/>
    <m/>
  </r>
  <r>
    <s v="0.3.2"/>
    <x v="59"/>
    <s v="pcs_hurt"/>
    <s v="I keep thinking about how much it hurts."/>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keep thinking about how much it hurts."/>
    <s v="integer"/>
    <m/>
    <m/>
    <m/>
    <s v="0|1|2|3|4"/>
    <m/>
    <m/>
    <m/>
    <s v="0=0|1=1|2=2|3=3|4=4"/>
    <m/>
    <m/>
    <m/>
    <m/>
    <m/>
    <m/>
    <m/>
    <m/>
    <m/>
    <m/>
    <m/>
    <m/>
    <m/>
    <m/>
    <m/>
    <m/>
    <s v="Pain Catastrophizing Scale"/>
    <s v="The variable and description directly reference the Pain Catastrophizing Scale assessing thoughts and feelings during pain."/>
    <s v="{&quot;crf_name&quot;:&quot;Pain Catastrophizing Scale&quot;,&quot;rationale&quot;:&quot;The variable and description directly reference the Pain Catastrophizing Scale assessing thoughts and feelings during pain.&quot;}"/>
    <x v="9"/>
    <s v="High"/>
    <s v="The CRF name exactly matches the Pain Catastrophizing Scale and the description confirms it assesses thoughts and feelings during pain, consistent with PCS13."/>
    <s v="HDP01498_FMTIPSDataEntry202308071358RED_DataDictionary_2023-08-22.vlmd_2025-07-31"/>
    <x v="2"/>
    <n v="10253306"/>
    <x v="0"/>
    <x v="0"/>
    <s v="PRISM"/>
    <m/>
    <m/>
    <m/>
    <m/>
    <m/>
    <m/>
    <m/>
    <m/>
    <m/>
    <m/>
    <m/>
    <m/>
    <m/>
    <m/>
    <m/>
    <m/>
    <m/>
    <m/>
    <m/>
    <m/>
    <m/>
    <m/>
    <m/>
    <m/>
    <m/>
  </r>
  <r>
    <s v="0.3.2"/>
    <x v="59"/>
    <s v="pcs_painstop"/>
    <s v="I keep thinking about how badly I want the pain to stop."/>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keep thinking about how badly I want the pain to stop."/>
    <s v="integer"/>
    <m/>
    <m/>
    <m/>
    <s v="0|1|2|3|4"/>
    <m/>
    <m/>
    <m/>
    <s v="0=0|1=1|2=2|3=3|4=4"/>
    <m/>
    <m/>
    <m/>
    <m/>
    <m/>
    <m/>
    <m/>
    <m/>
    <m/>
    <m/>
    <m/>
    <m/>
    <m/>
    <m/>
    <m/>
    <m/>
    <s v="Pain Catastrophizing Scale"/>
    <s v="The variable and description directly correspond to the Pain Catastrophizing Scale assessing thoughts and feelings during pain."/>
    <s v="{&quot;crf_name&quot;:&quot;Pain Catastrophizing Scale&quot;,&quot;rationale&quot;:&quot;The variable and description directly correspond to the Pain Catastrophizing Scale assessing thoughts and feelings during pain.&quot;}"/>
    <x v="9"/>
    <s v="High"/>
    <s v="The CRF name exactly matches the Pain Catastrophizing Scale and the description aligns with assessing thoughts and feelings during pain, consistent with PCS13."/>
    <s v="HDP01498_FMTIPSDataEntry202308071358RED_DataDictionary_2023-08-22.vlmd_2025-07-31"/>
    <x v="2"/>
    <n v="10253306"/>
    <x v="0"/>
    <x v="0"/>
    <s v="PRISM"/>
    <m/>
    <m/>
    <m/>
    <m/>
    <m/>
    <m/>
    <m/>
    <m/>
    <m/>
    <m/>
    <m/>
    <m/>
    <m/>
    <m/>
    <m/>
    <m/>
    <m/>
    <m/>
    <m/>
    <m/>
    <m/>
    <m/>
    <m/>
    <m/>
    <m/>
  </r>
  <r>
    <s v="0.3.2"/>
    <x v="59"/>
    <s v="pcs_painintesity"/>
    <s v="There's nothing I can do to reduce the intensity of the pain."/>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There's nothing I can do to reduce the intensity of the pain."/>
    <s v="integer"/>
    <m/>
    <m/>
    <m/>
    <s v="0|1|2|3|4"/>
    <m/>
    <m/>
    <m/>
    <s v="0=0|1=1|2=2|3=3|4=4"/>
    <m/>
    <m/>
    <m/>
    <m/>
    <m/>
    <m/>
    <m/>
    <m/>
    <m/>
    <m/>
    <m/>
    <m/>
    <m/>
    <m/>
    <m/>
    <m/>
    <s v="Pain Catastrophizing Scale"/>
    <s v="The variable and description directly reference the Pain Catastrophizing Scale assessing thoughts and feelings related to pain intensity."/>
    <s v="{&quot;crf_name&quot;:&quot;Pain Catastrophizing Scale&quot;,&quot;rationale&quot;:&quot;The variable and description directly reference the Pain Catastrophizing Scale assessing thoughts and feelings related to pain intensity.&quot;}"/>
    <x v="9"/>
    <s v="High"/>
    <s v="The CRF name exactly matches 'Pain Catastrophizing Scale' and the description aligns with assessing pain-related thoughts and feelings, consistent with PCS13."/>
    <s v="HDP01498_FMTIPSDataEntry202308071358RED_DataDictionary_2023-08-22.vlmd_2025-07-31"/>
    <x v="2"/>
    <n v="10253306"/>
    <x v="0"/>
    <x v="0"/>
    <s v="PRISM"/>
    <m/>
    <m/>
    <m/>
    <m/>
    <m/>
    <m/>
    <m/>
    <m/>
    <m/>
    <m/>
    <m/>
    <m/>
    <m/>
    <m/>
    <m/>
    <m/>
    <m/>
    <m/>
    <m/>
    <m/>
    <m/>
    <m/>
    <m/>
    <m/>
    <m/>
  </r>
  <r>
    <s v="0.3.2"/>
    <x v="59"/>
    <s v="pcs_serious"/>
    <s v="I wonder whether something serious may happen."/>
    <s v="Everyone experiences painful situations at some point in their lives. Such experiences may include headaches, tooth pain, joint or muscle pain. People are often exposed to situations that may cause pain such as illness, injury, dental procedures or surgery.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_x000a__x000a__x000a_0 - not at all_x000a_1 - to a slight degree_x000a_2 - to a moderate degree_x000a_3 - to a great degree_x000a_4 - all the time_x000a__x000a__x000a_When I'm in pain...: I wonder whether something serious may happen."/>
    <s v="integer"/>
    <m/>
    <m/>
    <m/>
    <s v="0|1|2|3|4"/>
    <m/>
    <m/>
    <m/>
    <s v="0=0|1=1|2=2|3=3|4=4"/>
    <m/>
    <m/>
    <m/>
    <m/>
    <m/>
    <m/>
    <m/>
    <m/>
    <m/>
    <m/>
    <m/>
    <m/>
    <m/>
    <m/>
    <m/>
    <m/>
    <s v="Pain Catastrophizing Scale"/>
    <s v="The variable and description directly correspond to the Pain Catastrophizing Scale assessing thoughts and feelings during pain episodes."/>
    <s v="{&quot;crf_name&quot;:&quot;Pain Catastrophizing Scale&quot;,&quot;rationale&quot;:&quot;The variable and description directly correspond to the Pain Catastrophizing Scale assessing thoughts and feelings during pain episodes.&quot;}"/>
    <x v="9"/>
    <s v="High"/>
    <s v="The CRF name exactly matches the Pain Catastrophizing Scale and the description aligns with the PCS13 assessing thoughts and feelings during pain episodes."/>
    <s v="HDP01498_FMTIPSDataEntry202308071358RED_DataDictionary_2023-08-22.vlmd_2025-07-31"/>
    <x v="2"/>
    <n v="10253306"/>
    <x v="0"/>
    <x v="0"/>
    <s v="PRISM"/>
    <m/>
    <m/>
    <m/>
    <m/>
    <m/>
    <m/>
    <m/>
    <m/>
    <m/>
    <m/>
    <m/>
    <m/>
    <m/>
    <m/>
    <m/>
    <m/>
    <m/>
    <m/>
    <m/>
    <m/>
    <m/>
    <m/>
    <m/>
    <m/>
    <m/>
  </r>
  <r>
    <s v="0.3.2"/>
    <x v="1"/>
    <s v="worse"/>
    <s v="f. I become afraid that the pain will get worse"/>
    <s v="19.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Pain Catastrophizing Scale"/>
    <s v="The variable relates to thoughts and feelings about pain worsening, which aligns with the Pain Catastrophizing Scale rather than a general baseline assessment."/>
    <s v="{&quot;crf_name&quot;:&quot;Pain_Catastrophizing_Scale&quot;,&quot;rationale&quot;:&quot;The variable relates to thoughts and feelings about pain worsening, which aligns with the Pain Catastrophizing Scale rather than a general baseline assessment.&quot;}"/>
    <x v="10"/>
    <s v="High"/>
    <s v="The CRF name exactly matches the Pain Catastrophizing Scale 6-item version (PCS6), and the description about thoughts and feelings related to pain worsening aligns with this scale."/>
    <s v="HDP00110_PRECICEV2_DataDictionary_2023-08-11.vlmd_2025-07-30"/>
    <x v="0"/>
    <n v="9870024"/>
    <x v="0"/>
    <x v="0"/>
    <n v="0"/>
    <m/>
    <m/>
    <m/>
    <m/>
    <m/>
    <m/>
    <m/>
    <m/>
    <m/>
    <m/>
    <m/>
    <m/>
    <m/>
    <m/>
    <m/>
    <m/>
    <m/>
    <m/>
    <m/>
    <m/>
    <m/>
    <m/>
    <m/>
    <m/>
    <m/>
  </r>
  <r>
    <s v="0.3.2"/>
    <x v="1"/>
    <s v="goaway"/>
    <s v="h. I anxiously want the pain to go away"/>
    <s v="19.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Pain Catastrophizing Scale"/>
    <s v="The variable 'goaway' relates to a specific item assessing anxious thoughts about pain, fitting the Pain Catastrophizing Scale rather than a general baseline assessment."/>
    <s v="{&quot;crf_name&quot;:&quot;Pain_Catastrophizing_Scale&quot;,&quot;rationale&quot;:&quot;The variable 'goaway' relates to a specific item assessing anxious thoughts about pain, fitting the Pain Catastrophizing Scale rather than a general baseline assessment.&quot;}"/>
    <x v="10"/>
    <s v="High"/>
    <s v="The CRF name exactly matches the Pain Catastrophizing Scale variant PCS6, and the variable description aligns with assessing anxious thoughts about pain, consistent with PCS6 content."/>
    <s v="HDP00110_PRECICEV2_DataDictionary_2023-08-11.vlmd_2025-07-30"/>
    <x v="0"/>
    <n v="9870024"/>
    <x v="0"/>
    <x v="0"/>
    <n v="0"/>
    <m/>
    <m/>
    <m/>
    <m/>
    <m/>
    <m/>
    <m/>
    <m/>
    <m/>
    <m/>
    <m/>
    <m/>
    <m/>
    <m/>
    <m/>
    <m/>
    <m/>
    <m/>
    <m/>
    <m/>
    <m/>
    <m/>
    <m/>
    <m/>
    <m/>
  </r>
  <r>
    <s v="0.3.2"/>
    <x v="2"/>
    <s v="pain_v2"/>
    <s v="a. I worry all the time about whether the pain will end"/>
    <s v="6.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Pain Catastrophizing Scale"/>
    <s v="The variable relates to pain-related thoughts and feelings measured by the Pain Catastrophizing Scale, indicating a specialized pain coping assessment form."/>
    <s v="{&quot;crf_name&quot;:&quot;Pain_Coping_Scale&quot;,&quot;rationale&quot;:&quot;The variable relates to pain-related thoughts and feelings measured by the Pain Catastrophizing Scale, indicating a specialized pain coping assessment form.&quot;}"/>
    <x v="10"/>
    <s v="High"/>
    <s v="The CRF name and description specifically reference the Pain Catastrophizing Scale, which matches the PCS6 HEAL Core CRF exactly."/>
    <s v="HDP00110_PRECICEV2_DataDictionary_2023-08-11.vlmd_2025-07-30"/>
    <x v="0"/>
    <n v="9870024"/>
    <x v="0"/>
    <x v="0"/>
    <n v="0"/>
    <m/>
    <m/>
    <m/>
    <m/>
    <m/>
    <m/>
    <m/>
    <m/>
    <m/>
    <m/>
    <m/>
    <m/>
    <m/>
    <m/>
    <m/>
    <m/>
    <m/>
    <m/>
    <m/>
    <m/>
    <m/>
    <m/>
    <m/>
    <m/>
    <m/>
  </r>
  <r>
    <s v="0.3.2"/>
    <x v="57"/>
    <s v="pcs6"/>
    <s v="When I'm in pain - I become afraid that the pain will get worse."/>
    <s v="Part of the Minimal Dataset: When I'm in pain - I become afraid that the pain will get worse."/>
    <s v="integer"/>
    <m/>
    <m/>
    <m/>
    <s v="0|1|2|3|4"/>
    <m/>
    <m/>
    <m/>
    <s v="0=Not at all|1=To a slight degree|2=To a moderate degree|3=To a great degree|4=All the time"/>
    <m/>
    <m/>
    <m/>
    <m/>
    <m/>
    <m/>
    <m/>
    <m/>
    <m/>
    <m/>
    <m/>
    <m/>
    <m/>
    <m/>
    <m/>
    <m/>
    <s v="Pain Catastrophizing Scale"/>
    <s v="The variable pcs6 and description align with the Pain Catastrophizing Scale assessing fear and catastrophic thoughts about pain."/>
    <s v="{&quot;crf_name&quot;:&quot;Pain Catastrophizing Scale&quot;,&quot;rationale&quot;:&quot;The variable pcs6 and description align with the Pain Catastrophizing Scale assessing fear and catastrophic thoughts about pain.&quot;}"/>
    <x v="10"/>
    <s v="High"/>
    <s v="The CRF name exactly matches PCS6 and the description aligns with assessing catastrophic thoughts about pain, consistent with PCS6."/>
    <s v="HDP00429_HDP00429_BACPAC.redcap.vlmd_2025-07-30"/>
    <x v="7"/>
    <n v="9898106"/>
    <x v="0"/>
    <x v="0"/>
    <s v="BACPAC"/>
    <m/>
    <m/>
    <m/>
    <m/>
    <m/>
    <m/>
    <m/>
    <m/>
    <m/>
    <m/>
    <m/>
    <m/>
    <m/>
    <m/>
    <m/>
    <m/>
    <m/>
    <m/>
    <m/>
    <m/>
    <m/>
    <m/>
    <m/>
    <m/>
    <m/>
  </r>
  <r>
    <s v="0.3.2"/>
    <x v="22"/>
    <s v="pcs_6"/>
    <s v="I become afraid that the pain will get worse."/>
    <s v="I become afraid that the pain will get worse."/>
    <s v="integer"/>
    <m/>
    <m/>
    <m/>
    <s v="0|1|2|3|4"/>
    <m/>
    <m/>
    <m/>
    <s v="0=0|1=1|2=2|3=3|4=4"/>
    <m/>
    <m/>
    <m/>
    <m/>
    <m/>
    <m/>
    <m/>
    <m/>
    <m/>
    <m/>
    <m/>
    <m/>
    <m/>
    <m/>
    <m/>
    <m/>
    <s v="Pain Catastrophizing Scale"/>
    <s v="The variable pcs_6 and the description about fear of pain worsening align with the Pain Catastrophizing Scale questionnaire."/>
    <s v="{&quot;crf_name&quot;:&quot;Pain Catastrophizing Scale&quot;,&quot;rationale&quot;:&quot;The variable pcs_6 and the description about fear of pain worsening align with the Pain Catastrophizing Scale questionnaire.&quot;}"/>
    <x v="10"/>
    <s v="High"/>
    <s v="The CRF name exactly matches 'PCS6' and the description about fear of pain worsening aligns with the Pain Catastrophizing Scale."/>
    <s v="HDP00825_HDP00825_heal-dd-Final_deidentified_OBOT_dataset.redcap.vlmd_2025-07-30"/>
    <x v="11"/>
    <n v="10636734"/>
    <x v="0"/>
    <x v="1"/>
    <n v="0"/>
    <m/>
    <m/>
    <m/>
    <m/>
    <m/>
    <m/>
    <m/>
    <m/>
    <m/>
    <m/>
    <m/>
    <m/>
    <m/>
    <m/>
    <m/>
    <m/>
    <m/>
    <m/>
    <m/>
    <m/>
    <m/>
    <m/>
    <m/>
    <m/>
    <m/>
  </r>
  <r>
    <s v="0.3.1"/>
    <x v="60"/>
    <s v="pedsq_1"/>
    <s v="It is hard for me to walk more than one block"/>
    <s v="About My Health and Activities (problems with...): It is hard for me to walk more than one block"/>
    <s v="integer"/>
    <m/>
    <m/>
    <m/>
    <s v="0|1|2|3|4"/>
    <m/>
    <m/>
    <m/>
    <s v="0=Never|1=Almost Never|2=Sometimes|3=Often|4=Almost Always"/>
    <m/>
    <m/>
    <m/>
    <m/>
    <m/>
    <m/>
    <m/>
    <m/>
    <m/>
    <m/>
    <m/>
    <m/>
    <m/>
    <m/>
    <m/>
    <m/>
    <s v="Pediatric Quality of Life Short Form (PedsQL SF)"/>
    <s v="The variable name 'pedsq_1' and description align with the Pediatric Quality of Life Short Form assessing health and activity limitations."/>
    <s v="{&quot;crf_name&quot;:&quot;Pediatric Quality of Life Short Form (PedsQL SF)&quot;,&quot;rationale&quot;:&quot;The variable name 'pedsq_1' and description align with the Pediatric Quality of Life Short Form assessing health and activity limitations.&quot;}"/>
    <x v="11"/>
    <s v="High"/>
    <s v="The CRF name exactly matches 'PedsQL' and the variable description aligns with Pediatric Quality of Life assessment."/>
    <s v="SPRINT_2020-12-16_2025-07-31"/>
    <x v="4"/>
    <n v="9889726"/>
    <x v="0"/>
    <x v="0"/>
    <n v="0"/>
    <m/>
    <m/>
    <m/>
    <m/>
    <m/>
    <m/>
    <m/>
    <m/>
    <m/>
    <m/>
    <m/>
    <m/>
    <m/>
    <m/>
    <m/>
    <m/>
    <m/>
    <m/>
    <m/>
    <m/>
    <m/>
    <m/>
    <m/>
    <m/>
    <m/>
  </r>
  <r>
    <s v="0.3.1"/>
    <x v="60"/>
    <s v="pedsq_5"/>
    <s v="It is hard for me to do chores around the house"/>
    <s v="About My Health and Activities (problems with...): It is hard for me to do chores around the house"/>
    <s v="integer"/>
    <m/>
    <m/>
    <m/>
    <s v="0|1|2|3|4"/>
    <m/>
    <m/>
    <m/>
    <s v="0=Never|1=Almost Never|2=Sometimes|3=Often|4=Almost Always"/>
    <m/>
    <m/>
    <m/>
    <m/>
    <m/>
    <m/>
    <m/>
    <m/>
    <m/>
    <m/>
    <m/>
    <m/>
    <m/>
    <m/>
    <m/>
    <m/>
    <s v="Pediatric Quality of Life Short Form (PedsQL SF)"/>
    <s v="The variable 'pedsq_5' and description align with the Pediatric Quality of Life Short Form assessing health and activity limitations."/>
    <s v="{&quot;crf_name&quot;:&quot;Pediatric Quality of Life Short Form (PedsQL SF)&quot;,&quot;rationale&quot;:&quot;The variable 'pedsq_5' and description align with the Pediatric Quality of Life Short Form assessing health and activity limitations.&quot;}"/>
    <x v="11"/>
    <s v="High"/>
    <s v="The CRF name exactly matches 'PedsQL' and the variable description aligns with Pediatric Quality of Life assessment."/>
    <s v="SPRINT_2020-12-16_2025-07-31"/>
    <x v="4"/>
    <n v="9889726"/>
    <x v="0"/>
    <x v="0"/>
    <n v="0"/>
    <m/>
    <m/>
    <m/>
    <m/>
    <m/>
    <m/>
    <m/>
    <m/>
    <m/>
    <m/>
    <m/>
    <m/>
    <m/>
    <m/>
    <m/>
    <m/>
    <m/>
    <m/>
    <m/>
    <m/>
    <m/>
    <m/>
    <m/>
    <m/>
    <m/>
  </r>
  <r>
    <s v="0.3.1"/>
    <x v="60"/>
    <s v="pedsq_10"/>
    <s v="I have trouble getting along with other teens"/>
    <s v="How I Get Along With Others (problems with...): I have trouble getting along with other teens"/>
    <s v="integer"/>
    <m/>
    <m/>
    <m/>
    <s v="0|1|2|3|4"/>
    <m/>
    <m/>
    <m/>
    <s v="0=Never|1=Almost Never|2=Sometimes|3=Often|4=Almost Always"/>
    <m/>
    <m/>
    <m/>
    <m/>
    <m/>
    <m/>
    <m/>
    <m/>
    <m/>
    <m/>
    <m/>
    <m/>
    <m/>
    <m/>
    <m/>
    <m/>
    <s v="Pediatric Quality of Life Short Form (PedsQL SF)"/>
    <s v="Variable 'pedsq_10' and description align with the Pediatric Quality of Life Short Form assessing social functioning."/>
    <s v="{&quot;crf_name&quot;:&quot;Pediatric Quality of Life Short Form&quot;,&quot;rationale&quot;:&quot;Variable 'pedsq_10' and description align with the Pediatric Quality of Life Short Form assessing social functioning.&quot;}"/>
    <x v="11"/>
    <s v="High"/>
    <s v="CRF name exactly matches 'PedsQL' and variable description aligns with Pediatric Quality of Life assessment."/>
    <s v="SPRINT_2020-12-16_2025-07-31"/>
    <x v="4"/>
    <n v="9889726"/>
    <x v="0"/>
    <x v="0"/>
    <n v="0"/>
    <m/>
    <m/>
    <m/>
    <m/>
    <m/>
    <m/>
    <m/>
    <m/>
    <m/>
    <m/>
    <m/>
    <m/>
    <m/>
    <m/>
    <m/>
    <m/>
    <m/>
    <m/>
    <m/>
    <m/>
    <m/>
    <m/>
    <m/>
    <m/>
    <m/>
  </r>
  <r>
    <s v="0.3.1"/>
    <x v="60"/>
    <s v="pedsq_13"/>
    <s v="It is hard to pay attention in class"/>
    <s v="About School (problems with...): It is hard to pay attention in class"/>
    <s v="integer"/>
    <m/>
    <m/>
    <m/>
    <s v="0|1|2|3|4"/>
    <m/>
    <m/>
    <m/>
    <s v="0=Never|1=Almost Never|2=Sometimes|3=Often|4=Almost Always"/>
    <m/>
    <m/>
    <m/>
    <m/>
    <m/>
    <m/>
    <m/>
    <m/>
    <m/>
    <m/>
    <m/>
    <m/>
    <m/>
    <m/>
    <m/>
    <m/>
    <s v="Pediatric Quality of Life Short Form (PedsQL SF)"/>
    <s v="The variable name and description clearly relate to the Pediatric Quality of Life Short Form assessing school-related quality of life issues."/>
    <s v="{&quot;crf_name&quot;:&quot;Pediatric Quality of Life Short Form (PedsQL SF)&quot;,&quot;rationale&quot;:&quot;The variable name and description clearly relate to the Pediatric Quality of Life Short Form assessing school-related quality of life issues.&quot;}"/>
    <x v="11"/>
    <s v="High"/>
    <s v="The CRF name exactly matches the HEAL Core CRF 'PedsQL' and the description aligns with pediatric quality of life assessment."/>
    <s v="SPRINT_2020-12-16_2025-07-31"/>
    <x v="4"/>
    <n v="9889726"/>
    <x v="0"/>
    <x v="0"/>
    <n v="0"/>
    <m/>
    <m/>
    <m/>
    <m/>
    <m/>
    <m/>
    <m/>
    <m/>
    <m/>
    <m/>
    <m/>
    <m/>
    <m/>
    <m/>
    <m/>
    <m/>
    <m/>
    <m/>
    <m/>
    <m/>
    <m/>
    <m/>
    <m/>
    <m/>
    <m/>
  </r>
  <r>
    <s v="0.3.1"/>
    <x v="60"/>
    <s v="pedsq_15"/>
    <s v="I have trouble keeping up with my schoolwork"/>
    <s v="About School (problems with...): I have trouble keeping up with my schoolwork"/>
    <s v="integer"/>
    <m/>
    <m/>
    <m/>
    <s v="0|1|2|3|4"/>
    <m/>
    <m/>
    <m/>
    <s v="0=Never|1=Almost Never|2=Sometimes|3=Often|4=Almost Always"/>
    <m/>
    <m/>
    <m/>
    <m/>
    <m/>
    <m/>
    <m/>
    <m/>
    <m/>
    <m/>
    <m/>
    <m/>
    <m/>
    <m/>
    <m/>
    <m/>
    <s v="Pediatric Quality of Life Short Form (PedsQL SF)"/>
    <s v="The variable 'pedsq_15' and description relate to pediatric quality of life specifically focusing on school-related issues, matching the Pediatric Quality of Life Short Form."/>
    <s v="{&quot;crf_name&quot;:&quot;Pediatric Quality of Life Short Form (PedsQL SF)&quot;,&quot;rationale&quot;:&quot;The variable 'pedsq_15' and description relate to pediatric quality of life specifically focusing on school-related issues, matching the Pediatric Quality of Life Short Form.&quot;}"/>
    <x v="11"/>
    <s v="High"/>
    <s v="The CRF name exactly matches 'PedsQL' and the variable description relates specifically to pediatric quality of life, confirming the match."/>
    <s v="SPRINT_2020-12-16_2025-07-31"/>
    <x v="4"/>
    <n v="9889726"/>
    <x v="0"/>
    <x v="0"/>
    <n v="0"/>
    <m/>
    <m/>
    <m/>
    <m/>
    <m/>
    <m/>
    <m/>
    <m/>
    <m/>
    <m/>
    <m/>
    <m/>
    <m/>
    <m/>
    <m/>
    <m/>
    <m/>
    <m/>
    <m/>
    <m/>
    <m/>
    <m/>
    <m/>
    <m/>
    <m/>
  </r>
  <r>
    <s v="0.3.1"/>
    <x v="60"/>
    <s v="pedsq_2"/>
    <s v="It is hard for me to run"/>
    <s v="About My Health and Activities (problems with...): It is hard for me to run"/>
    <s v="integer"/>
    <m/>
    <m/>
    <m/>
    <s v="0|1|2|3|4"/>
    <m/>
    <m/>
    <m/>
    <s v="0=Never|1=Almost Never|2=Sometimes|3=Often|4=Almost Always"/>
    <m/>
    <m/>
    <m/>
    <m/>
    <m/>
    <m/>
    <m/>
    <m/>
    <m/>
    <m/>
    <m/>
    <m/>
    <m/>
    <m/>
    <m/>
    <m/>
    <s v="Pediatric Quality of Life Short Form (PedsQL SF)"/>
    <s v="The variable name and description directly reference the PedsQL short form assessing pediatric health-related quality of life."/>
    <s v="{&quot;crf_name&quot;:&quot;Pediatric Quality of Life Inventory (PedsQL) Short Form&quot;,&quot;rationale&quot;:&quot;The variable name and description directly reference the PedsQL short form assessing pediatric health-related quality of life.&quot;}"/>
    <x v="11"/>
    <s v="High"/>
    <s v="The CRF name exactly matches the HEAL Core CRF name 'PedsQL (Pediatric Quality of Life Inventory)' and the description confirms the pediatric quality of life domain."/>
    <s v="SPRINT_2020-12-16_2025-07-31"/>
    <x v="4"/>
    <n v="9889726"/>
    <x v="0"/>
    <x v="0"/>
    <n v="0"/>
    <m/>
    <m/>
    <m/>
    <m/>
    <m/>
    <m/>
    <m/>
    <m/>
    <m/>
    <m/>
    <m/>
    <m/>
    <m/>
    <m/>
    <m/>
    <m/>
    <m/>
    <m/>
    <m/>
    <m/>
    <m/>
    <m/>
    <m/>
    <m/>
    <m/>
  </r>
  <r>
    <s v="0.3.1"/>
    <x v="60"/>
    <s v="pedsq_3"/>
    <s v="It is hard for me to do sports activity or exercise"/>
    <s v="About My Health and Activities (problems with...): It is hard for me to do sports activity or exercise"/>
    <s v="integer"/>
    <m/>
    <m/>
    <m/>
    <s v="0|1|2|3|4"/>
    <m/>
    <m/>
    <m/>
    <s v="0=Never|1=Almost Never|2=Sometimes|3=Often|4=Almost Always"/>
    <m/>
    <m/>
    <m/>
    <m/>
    <m/>
    <m/>
    <m/>
    <m/>
    <m/>
    <m/>
    <m/>
    <m/>
    <m/>
    <m/>
    <m/>
    <m/>
    <s v="Pediatric Quality of Life Short Form (PedsQL SF)"/>
    <s v="The variable 'pedsq_3' and description about difficulties in sports activity directly relate to pediatric quality of life assessment captured by the PedsQL Short Form."/>
    <s v="{&quot;crf_name&quot;:&quot;Pediatric Quality of Life Short Form (PedsQL SF)&quot;,&quot;rationale&quot;:&quot;The variable 'pedsq_3' and description about difficulties in sports activity directly relate to pediatric quality of life assessment captured by the PedsQL Short Form.&quot;}"/>
    <x v="11"/>
    <s v="High"/>
    <s v="The CRF name exactly matches the HEAL Core CRF 'PedsQL' and the variable description aligns with pediatric quality of life assessment."/>
    <s v="SPRINT_2020-12-16_2025-07-31"/>
    <x v="4"/>
    <n v="9889726"/>
    <x v="0"/>
    <x v="0"/>
    <n v="0"/>
    <m/>
    <m/>
    <m/>
    <m/>
    <m/>
    <m/>
    <m/>
    <m/>
    <m/>
    <m/>
    <m/>
    <m/>
    <m/>
    <m/>
    <m/>
    <m/>
    <m/>
    <m/>
    <m/>
    <m/>
    <m/>
    <m/>
    <m/>
    <m/>
    <m/>
  </r>
  <r>
    <s v="0.3.1"/>
    <x v="60"/>
    <s v="pedsq_4"/>
    <s v="It is hard for me to lift something heavy"/>
    <s v="About My Health and Activities (problems with...): It is hard for me to lift something heavy"/>
    <s v="integer"/>
    <m/>
    <m/>
    <m/>
    <s v="0|1|2|3|4"/>
    <m/>
    <m/>
    <m/>
    <s v="0=Never|1=Almost Never|2=Sometimes|3=Often|4=Almost Always"/>
    <m/>
    <m/>
    <m/>
    <m/>
    <m/>
    <m/>
    <m/>
    <m/>
    <m/>
    <m/>
    <m/>
    <m/>
    <m/>
    <m/>
    <m/>
    <m/>
    <s v="Pediatric Quality of Life Short Form (PedsQL SF)"/>
    <s v="The variable 'pedsq_4' and description align with the Pediatric Quality of Life Inventory Short Form assessing physical function."/>
    <s v="{&quot;crf_name&quot;:&quot;Pediatric Quality of Life Inventory (PedsQL) Short Form&quot;,&quot;rationale&quot;:&quot;The variable 'pedsq_4' and description align with the Pediatric Quality of Life Inventory Short Form assessing physical function.&quot;}"/>
    <x v="11"/>
    <s v="High"/>
    <s v="The CRF name exactly matches the HEAL Core CRF 'PedsQL (Pediatric Quality of Life Inventory)' and the variable description aligns with assessing physical function in pediatric quality of life."/>
    <s v="SPRINT_2020-12-16_2025-07-31"/>
    <x v="4"/>
    <n v="9889726"/>
    <x v="0"/>
    <x v="0"/>
    <n v="0"/>
    <m/>
    <m/>
    <m/>
    <m/>
    <m/>
    <m/>
    <m/>
    <m/>
    <m/>
    <m/>
    <m/>
    <m/>
    <m/>
    <m/>
    <m/>
    <m/>
    <m/>
    <m/>
    <m/>
    <m/>
    <m/>
    <m/>
    <m/>
    <m/>
    <m/>
  </r>
  <r>
    <s v="0.3.1"/>
    <x v="60"/>
    <s v="pedsq_6"/>
    <s v="I feel afraid or scared"/>
    <s v="About My Feelings (problems with...): I feel afraid or scared"/>
    <s v="integer"/>
    <m/>
    <m/>
    <m/>
    <s v="0|1|2|3|4"/>
    <m/>
    <m/>
    <m/>
    <s v="0=Never|1=Almost Never|2=Sometimes|3=Often|4=Almost Always"/>
    <m/>
    <m/>
    <m/>
    <m/>
    <m/>
    <m/>
    <m/>
    <m/>
    <m/>
    <m/>
    <m/>
    <m/>
    <m/>
    <m/>
    <m/>
    <m/>
    <s v="Pediatric Quality of Life Short Form (PedsQL SF)"/>
    <s v="The variable 'pedsq_6' and description align with the Pediatric Quality of Life Inventory assessing emotional wellbeing in children."/>
    <s v="{&quot;crf_name&quot;:&quot;Pediatric Quality of Life Inventory (PedsQL)&quot;,&quot;rationale&quot;:&quot;The variable 'pedsq_6' and description align with the Pediatric Quality of Life Inventory assessing emotional wellbeing in children.&quot;}"/>
    <x v="11"/>
    <s v="High"/>
    <s v="The CRF name exactly matches 'PedsQL (Pediatric Quality of Life Inventory)' and the variable description aligns with assessing pediatric quality of life."/>
    <s v="SPRINT_2020-12-16_2025-07-31"/>
    <x v="4"/>
    <n v="9889726"/>
    <x v="0"/>
    <x v="0"/>
    <n v="0"/>
    <m/>
    <m/>
    <m/>
    <m/>
    <m/>
    <m/>
    <m/>
    <m/>
    <m/>
    <m/>
    <m/>
    <m/>
    <m/>
    <m/>
    <m/>
    <m/>
    <m/>
    <m/>
    <m/>
    <m/>
    <m/>
    <m/>
    <m/>
    <m/>
    <m/>
  </r>
  <r>
    <s v="0.3.1"/>
    <x v="60"/>
    <s v="pedsq_7"/>
    <s v="I feel sad or blue"/>
    <s v="About My Feelings (problems with...): I feel sad or blue"/>
    <s v="integer"/>
    <m/>
    <m/>
    <m/>
    <s v="0|1|2|3|4"/>
    <m/>
    <m/>
    <m/>
    <s v="0=Never|1=Almost Never|2=Sometimes|3=Often|4=Almost Always"/>
    <m/>
    <m/>
    <m/>
    <m/>
    <m/>
    <m/>
    <m/>
    <m/>
    <m/>
    <m/>
    <m/>
    <m/>
    <m/>
    <m/>
    <m/>
    <m/>
    <s v="Pediatric Quality of Life Short Form (PedsQL SF)"/>
    <s v="The variable 'pedsq_7' and description about feelings aligns with the Pediatric Quality of Life Short Form assessing emotional well-being."/>
    <s v="{&quot;crf_name&quot;:&quot;Pediatric Quality of Life Short Form (PedsQL SF)&quot;,&quot;rationale&quot;:&quot;The variable 'pedsq_7' and description about feelings aligns with the Pediatric Quality of Life Short Form assessing emotional well-being.&quot;}"/>
    <x v="11"/>
    <s v="High"/>
    <s v="The CRF name exactly matches 'PedsQL' and the variable description aligns with assessing pediatric quality of life."/>
    <s v="SPRINT_2020-12-16_2025-07-31"/>
    <x v="4"/>
    <n v="9889726"/>
    <x v="0"/>
    <x v="0"/>
    <n v="0"/>
    <m/>
    <m/>
    <m/>
    <m/>
    <m/>
    <m/>
    <m/>
    <m/>
    <m/>
    <m/>
    <m/>
    <m/>
    <m/>
    <m/>
    <m/>
    <m/>
    <m/>
    <m/>
    <m/>
    <m/>
    <m/>
    <m/>
    <m/>
    <m/>
    <m/>
  </r>
  <r>
    <s v="0.3.1"/>
    <x v="60"/>
    <s v="pedsq_11"/>
    <s v="Other teens do not want to be my friend"/>
    <s v="How I Get Along With Others (problems with...): Other teens do not want to be my friend"/>
    <s v="integer"/>
    <m/>
    <m/>
    <m/>
    <s v="0|1|2|3|4"/>
    <m/>
    <m/>
    <m/>
    <s v="0=Never|1=Almost Never|2=Sometimes|3=Often|4=Almost Always"/>
    <m/>
    <m/>
    <m/>
    <m/>
    <m/>
    <m/>
    <m/>
    <m/>
    <m/>
    <m/>
    <m/>
    <m/>
    <m/>
    <m/>
    <m/>
    <m/>
    <s v="Pediatric Quality of Life Short Form (PedsQL SF)"/>
    <s v="The variable name and description correspond to the Pediatric Quality of Life Short Form assessing social interactions in children."/>
    <s v="{&quot;crf_name&quot;:&quot;Pediatric Quality of Life (PedsQL) Short Form&quot;,&quot;rationale&quot;:&quot;The variable name and description correspond to the Pediatric Quality of Life Short Form assessing social interactions in children.&quot;}"/>
    <x v="11"/>
    <s v="High"/>
    <s v="The CRF name exactly matches the HEAL Core CRF 'PedsQL (Pediatric Quality of Life Inventory)' and the description aligns with assessing pediatric quality of life."/>
    <s v="SPRINT_2020-12-16_2025-07-31"/>
    <x v="4"/>
    <n v="9889726"/>
    <x v="0"/>
    <x v="0"/>
    <n v="0"/>
    <m/>
    <m/>
    <m/>
    <m/>
    <m/>
    <m/>
    <m/>
    <m/>
    <m/>
    <m/>
    <m/>
    <m/>
    <m/>
    <m/>
    <m/>
    <m/>
    <m/>
    <m/>
    <m/>
    <m/>
    <m/>
    <m/>
    <m/>
    <m/>
    <m/>
  </r>
  <r>
    <s v="0.3.1"/>
    <x v="60"/>
    <s v="pedsq_12"/>
    <s v="Other teens tease me"/>
    <s v="How I Get Along With Others (problems with...): Other teens tease me"/>
    <s v="integer"/>
    <m/>
    <m/>
    <m/>
    <s v="0|1|2|3|4"/>
    <m/>
    <m/>
    <m/>
    <s v="0=Never|1=Almost Never|2=Sometimes|3=Often|4=Almost Always"/>
    <m/>
    <m/>
    <m/>
    <m/>
    <m/>
    <m/>
    <m/>
    <m/>
    <m/>
    <m/>
    <m/>
    <m/>
    <m/>
    <m/>
    <m/>
    <m/>
    <s v="Pediatric Quality of Life Short Form (PedsQL SF)"/>
    <s v="The variable 'pedsq_12' and description align with the Pediatric Quality of Life Short Form assessing social interaction issues in children."/>
    <s v="{&quot;crf_name&quot;:&quot;Pediatric Quality of Life (PedsQL) Short Form&quot;,&quot;rationale&quot;:&quot;The variable 'pedsq_12' and description align with the Pediatric Quality of Life Short Form assessing social interaction issues in children.&quot;}"/>
    <x v="11"/>
    <s v="High"/>
    <s v="The CRF name exactly matches the HEAL Core CRF 'PedsQL' and the variable description aligns with pediatric quality of life assessment."/>
    <s v="SPRINT_2020-12-16_2025-07-31"/>
    <x v="4"/>
    <n v="9889726"/>
    <x v="0"/>
    <x v="0"/>
    <n v="0"/>
    <m/>
    <m/>
    <m/>
    <m/>
    <m/>
    <m/>
    <m/>
    <m/>
    <m/>
    <m/>
    <m/>
    <m/>
    <m/>
    <m/>
    <m/>
    <m/>
    <m/>
    <m/>
    <m/>
    <m/>
    <m/>
    <m/>
    <m/>
    <m/>
    <m/>
  </r>
  <r>
    <s v="0.3.2"/>
    <x v="61"/>
    <s v="average_pain_week"/>
    <s v="1. What number best describes your pain on average in the past week?"/>
    <s v="1. What number best describes your pain on average in the past week?"/>
    <s v="integer"/>
    <m/>
    <m/>
    <m/>
    <s v="0|1|2|3|4|5|6|7|8|9|10"/>
    <m/>
    <m/>
    <m/>
    <s v="0=0 - No Pain|1=1|2=2|3=3|4=4|5=5|6=6|7=7|8=8|9=9|10=10 - Pain as bad as you can imagine"/>
    <m/>
    <m/>
    <m/>
    <m/>
    <m/>
    <m/>
    <m/>
    <m/>
    <m/>
    <m/>
    <m/>
    <m/>
    <m/>
    <m/>
    <m/>
    <m/>
    <s v="PEG Pain Screening Tool"/>
    <s v="The variable relates directly to average pain over the past week, matching the PEG Pain Screening Tool's focus on pain assessment."/>
    <s v="{&quot;crf_name&quot;:&quot;PEG Pain Screening Tool&quot;,&quot;rationale&quot;:&quot;The variable relates directly to average pain over the past week, matching the PEG Pain Screening Tool's focus on pain assessment.&quot;}"/>
    <x v="12"/>
    <s v="High"/>
    <s v="The CRF name exactly matches 'PEG Pain' and the description aligns with its focus on average pain assessment over the past week."/>
    <s v="HDP00110_PRECICEV2_DataDictionary_2023-08-11.vlmd_2025-07-30"/>
    <x v="0"/>
    <n v="9870024"/>
    <x v="0"/>
    <x v="0"/>
    <n v="0"/>
    <m/>
    <m/>
    <m/>
    <m/>
    <m/>
    <m/>
    <m/>
    <m/>
    <m/>
    <m/>
    <m/>
    <m/>
    <m/>
    <m/>
    <m/>
    <m/>
    <m/>
    <m/>
    <m/>
    <m/>
    <m/>
    <m/>
    <m/>
    <m/>
    <m/>
  </r>
  <r>
    <s v="0.3.2"/>
    <x v="61"/>
    <s v="pain_interfered_enjoyment"/>
    <s v="2. What number best describes how, during the past week, pain has interfered with your enjoyment of life?"/>
    <s v="2. What number best describes how, during the past week, pain has interfered with your enjoyment of life?"/>
    <s v="integer"/>
    <m/>
    <m/>
    <m/>
    <s v="0|1|2|3|4|5|6|7|8|9|10"/>
    <m/>
    <m/>
    <m/>
    <s v="0=0 - Does Not Interfere|1=1|2=2|3=3|4=4|5=5|6=6|7=7|8=8|9=9|10=10 Completely Interferes"/>
    <m/>
    <m/>
    <m/>
    <m/>
    <m/>
    <m/>
    <m/>
    <m/>
    <m/>
    <m/>
    <m/>
    <m/>
    <m/>
    <m/>
    <m/>
    <m/>
    <s v="PEG Pain Screening Tool"/>
    <s v="The variable relates directly to pain interference with enjoyment, matching the PEG Pain Screening Tool form name exactly."/>
    <s v="{&quot;crf_name&quot;:&quot;PEG Pain Screening Tool&quot;,&quot;rationale&quot;:&quot;The variable relates directly to pain interference with enjoyment, matching the PEG Pain Screening Tool form name exactly.&quot;}"/>
    <x v="12"/>
    <s v="High"/>
    <s v="The CRF name 'PEG Pain Screening Tool' closely matches 'PEG Pain' exactly, and the description about pain interference aligns with the PEG Pain domain."/>
    <s v="HDP00110_PRECICEV2_DataDictionary_2023-08-11.vlmd_2025-07-30"/>
    <x v="0"/>
    <n v="9870024"/>
    <x v="0"/>
    <x v="0"/>
    <n v="0"/>
    <m/>
    <m/>
    <m/>
    <m/>
    <m/>
    <m/>
    <m/>
    <m/>
    <m/>
    <m/>
    <m/>
    <m/>
    <m/>
    <m/>
    <m/>
    <m/>
    <m/>
    <m/>
    <m/>
    <m/>
    <m/>
    <m/>
    <m/>
    <m/>
    <m/>
  </r>
  <r>
    <s v="0.3.2"/>
    <x v="62"/>
    <s v="pgicsymptomchangestatval"/>
    <s v="Since the start of the study (treatment), my overall pain is ….:Status describing the change in the subject's symptoms have since the beginning of treatment as a part of the Patient Global Impression of Change"/>
    <s v="Since the start of the study (treatment), my overall pain is ….:Status describing the change in the subject's symptoms have since the beginning of treatment as a part of the Patient Global Impression of Change"/>
    <s v="integer"/>
    <m/>
    <m/>
    <m/>
    <s v="0|1|2|3|4|5|6"/>
    <m/>
    <m/>
    <m/>
    <s v="0=Very much improved|1=Much improved|2=Minimally improved|3=No change|4=Minimally worse|5=Much worse|6=Very much worse"/>
    <m/>
    <m/>
    <m/>
    <m/>
    <m/>
    <m/>
    <m/>
    <m/>
    <m/>
    <m/>
    <m/>
    <m/>
    <m/>
    <m/>
    <m/>
    <m/>
    <s v="Patient Global Impression of Change (PGIC)"/>
    <s v="The variable pertains to symptom change status as assessed by the Patient Global Impression of Change form."/>
    <s v="{&quot;crf_name&quot;:&quot;Patient Global Impression of Change (PGIC)&quot;,&quot;rationale&quot;:&quot;The variable pertains to symptom change status as assessed by the Patient Global Impression of Change form.&quot;}"/>
    <x v="13"/>
    <s v="High"/>
    <s v="The CRF name exactly matches the HEAL Core CRF 'PGIC Pain(Patient Global Impression of Change Pain)' and the description aligns with symptom change assessment."/>
    <s v="HDP01329_HDP01329_EQUIPD_DataDictionary.redcap.vlmd_2025-07-31"/>
    <x v="3"/>
    <n v="11062118"/>
    <x v="0"/>
    <x v="0"/>
    <n v="0"/>
    <m/>
    <m/>
    <m/>
    <m/>
    <m/>
    <m/>
    <m/>
    <m/>
    <m/>
    <m/>
    <m/>
    <m/>
    <m/>
    <m/>
    <m/>
    <m/>
    <m/>
    <m/>
    <m/>
    <m/>
    <m/>
    <m/>
    <m/>
    <m/>
    <m/>
  </r>
  <r>
    <s v="0.3.2"/>
    <x v="63"/>
    <s v="pgicsymptomchangestatval"/>
    <s v="Since the start of the study (treatment), my overall pain is ...."/>
    <s v="Since the start of the study (treatment), my overall pain is ...."/>
    <s v="integer"/>
    <m/>
    <m/>
    <m/>
    <s v="1|2|3|4|5|6|7"/>
    <m/>
    <m/>
    <m/>
    <s v="1=Very much improved|2=Much improved|3=Minimally improved|4=No Change|5=Minimally worse|6=Much worse|7=Very much worse"/>
    <m/>
    <m/>
    <m/>
    <m/>
    <m/>
    <m/>
    <m/>
    <m/>
    <m/>
    <m/>
    <m/>
    <m/>
    <m/>
    <m/>
    <m/>
    <m/>
    <s v="Patient Global Impression of Change (PGIC)"/>
    <s v="The variable name and description directly reference the patient's overall impression of pain change since treatment start, matching the PGIC form."/>
    <s v="{&quot;crf_name&quot;:&quot;Patient Global Impression of Change (PGIC)&quot;,&quot;rationale&quot;:&quot;The variable name and description directly reference the patient's overall impression of pain change since treatment start, matching the PGIC form.&quot;}"/>
    <x v="13"/>
    <s v="High"/>
    <s v="The CRF name exactly matches the HEAL Core CRF name and the description aligns with patient global impression of pain change."/>
    <s v="HDP01498_FMTIPSDataEntry202308071358RED_DataDictionary_2023-08-22.vlmd_2025-07-31"/>
    <x v="2"/>
    <n v="10253306"/>
    <x v="0"/>
    <x v="0"/>
    <s v="PRISM"/>
    <m/>
    <m/>
    <m/>
    <m/>
    <m/>
    <m/>
    <m/>
    <m/>
    <m/>
    <m/>
    <m/>
    <m/>
    <m/>
    <m/>
    <m/>
    <m/>
    <m/>
    <m/>
    <m/>
    <m/>
    <m/>
    <m/>
    <m/>
    <m/>
    <m/>
  </r>
  <r>
    <s v="0.3.1"/>
    <x v="62"/>
    <s v="pgic_1"/>
    <s v="Since the start of treatment, my overall pain is ...."/>
    <s v="Since the start of treatment, my overall pain is ...."/>
    <s v="integer"/>
    <m/>
    <m/>
    <m/>
    <s v="0|1|2|3|4|5|6"/>
    <m/>
    <m/>
    <m/>
    <s v="0=Very much improved|1=Much improved|2=Minimally improved|3=No change|4=Minimally worse|5=Much worse|6=Very much worse"/>
    <m/>
    <m/>
    <m/>
    <m/>
    <m/>
    <m/>
    <m/>
    <m/>
    <m/>
    <m/>
    <m/>
    <m/>
    <m/>
    <m/>
    <m/>
    <m/>
    <s v="Patient Global Impression of Change"/>
    <s v="The variable 'pgic_1' and description directly correspond to the Patient Global Impression of Change form assessing overall pain change since treatment start."/>
    <s v="{&quot;crf_name&quot;:&quot;Patient Global Impression of Change&quot;,&quot;rationale&quot;:&quot;The variable 'pgic_1' and description directly correspond to the Patient Global Impression of Change form assessing overall pain change since treatment start.&quot;}"/>
    <x v="13"/>
    <s v="High"/>
    <s v="The CRF name exactly matches the HEAL Core CRF 'PGIC Pain(Patient Global Impression of Change Pain)' and the variable description aligns with assessing overall pain change."/>
    <s v="SPRINT_2020-12-16_2025-07-31"/>
    <x v="4"/>
    <n v="9889726"/>
    <x v="0"/>
    <x v="0"/>
    <n v="0"/>
    <m/>
    <m/>
    <m/>
    <m/>
    <m/>
    <m/>
    <m/>
    <m/>
    <m/>
    <m/>
    <m/>
    <m/>
    <m/>
    <m/>
    <m/>
    <m/>
    <m/>
    <m/>
    <m/>
    <m/>
    <m/>
    <m/>
    <m/>
    <m/>
    <m/>
  </r>
  <r>
    <s v="0.3.2"/>
    <x v="64"/>
    <s v="phq01"/>
    <s v="Over the past 2 weeks, how often have you been bothered by the following problems? Little interest or pleasure in doing things"/>
    <s v="Part of the Minimal Dataset: Over the past 2 weeks, how often have you been bothered by the following problems? Little interest or pleasure in doing things"/>
    <s v="integer"/>
    <m/>
    <m/>
    <m/>
    <s v="0|1|2|3"/>
    <m/>
    <m/>
    <m/>
    <s v="0=Not at all|1=Several Days|2=More than half the days|3=Nearly every day"/>
    <m/>
    <m/>
    <m/>
    <m/>
    <m/>
    <m/>
    <m/>
    <m/>
    <m/>
    <m/>
    <m/>
    <m/>
    <m/>
    <m/>
    <m/>
    <m/>
    <s v="PHQ Depression Screening"/>
    <s v="The variable 'phq01' and description align with the PHQ-9 depression screening form, commonly used to assess depressive symptoms over the past 2 weeks."/>
    <s v="{&quot;crf_name&quot;:&quot;PHQ-9 Depression Questionnaire&quot;,&quot;rationale&quot;:&quot;The variable 'phq01' and description align with the PHQ-9 depression screening form, commonly used to assess depressive symptoms over the past 2 weeks.&quot;}"/>
    <x v="14"/>
    <s v="High"/>
    <s v="The CRF name exactly matches 'PHQ9' and the variable description aligns with the PHQ-9 depression screening form."/>
    <s v="HDP00429_HDP00429_BACPAC.redcap.vlmd_2025-07-30"/>
    <x v="7"/>
    <n v="9898106"/>
    <x v="0"/>
    <x v="0"/>
    <s v="BACPAC"/>
    <m/>
    <m/>
    <m/>
    <m/>
    <m/>
    <m/>
    <m/>
    <m/>
    <m/>
    <m/>
    <m/>
    <m/>
    <m/>
    <m/>
    <m/>
    <m/>
    <m/>
    <m/>
    <m/>
    <m/>
    <m/>
    <m/>
    <m/>
    <m/>
    <m/>
  </r>
  <r>
    <s v="0.3.2"/>
    <x v="64"/>
    <s v="phq02"/>
    <s v="Over the past 2 weeks, how often have you been bothered by the following problems? Feeling down, depressed, or hopeless"/>
    <s v="Part of the Minimal Dataset: Over the past 2 weeks, how often have you been bothered by the following problems? Feeling down, depressed, or hopeless"/>
    <s v="integer"/>
    <m/>
    <m/>
    <m/>
    <s v="0|1|2|3"/>
    <m/>
    <m/>
    <m/>
    <s v="0=Not at all|1=Several Days|2=More than half the days|3=Nearly every day"/>
    <m/>
    <m/>
    <m/>
    <m/>
    <m/>
    <m/>
    <m/>
    <m/>
    <m/>
    <m/>
    <m/>
    <m/>
    <m/>
    <m/>
    <m/>
    <m/>
    <s v="PHQ Depression Screening"/>
    <s v="The variable 'phq02' corresponds to the PHQ-2 form assessing depressive symptoms over the past 2 weeks."/>
    <s v="{&quot;crf_name&quot;:&quot;PHQ-2 Depression Screening&quot;,&quot;rationale&quot;:&quot;The variable 'phq02' corresponds to the PHQ-2 form assessing depressive symptoms over the past 2 weeks.&quot;}"/>
    <x v="14"/>
    <s v="High"/>
    <s v="The CRF name exactly matches PHQ2 and the variable 'phq02' aligns with the PHQ-2 depression screening."/>
    <s v="HDP00429_HDP00429_BACPAC.redcap.vlmd_2025-07-30"/>
    <x v="7"/>
    <n v="9898106"/>
    <x v="0"/>
    <x v="0"/>
    <s v="BACPAC"/>
    <m/>
    <m/>
    <m/>
    <m/>
    <m/>
    <m/>
    <m/>
    <m/>
    <m/>
    <m/>
    <m/>
    <m/>
    <m/>
    <m/>
    <m/>
    <m/>
    <m/>
    <m/>
    <m/>
    <m/>
    <m/>
    <m/>
    <m/>
    <m/>
    <m/>
  </r>
  <r>
    <s v="0.3.2"/>
    <x v="65"/>
    <s v="phq2_interestloss"/>
    <s v="1. Little interest or pleasure in doing things."/>
    <s v="Over the last 2 weeks, how often have you been bothered by the following problems?: 1. Little interest or pleasure in doing things."/>
    <s v="integer"/>
    <m/>
    <m/>
    <m/>
    <s v="0|1|2|3"/>
    <m/>
    <m/>
    <m/>
    <s v="0=Not at all|1=Several days|2=More than half the days|3=Nearly everyday"/>
    <m/>
    <m/>
    <m/>
    <m/>
    <m/>
    <m/>
    <m/>
    <m/>
    <m/>
    <m/>
    <m/>
    <m/>
    <m/>
    <m/>
    <m/>
    <m/>
    <s v="PHQ 2 Depression Screening"/>
    <s v="Variable relates to the PHQ-2 depression screening questionnaire assessing interest loss over the past 2 weeks."/>
    <s v="{&quot;crf_name&quot;:&quot;PHQ-2&quot;,&quot;rationale&quot;:&quot;Variable relates to the PHQ-2 depression screening questionnaire assessing interest loss over the past 2 weeks.&quot;}"/>
    <x v="14"/>
    <s v="High"/>
    <s v="CRF name exactly matches PHQ2 and variable description aligns with PHQ-2 depression screening content."/>
    <s v="HDP00933_DataDictionary_2025-04-21.vlmd_2025-07-30"/>
    <x v="1"/>
    <n v="10579668"/>
    <x v="0"/>
    <x v="0"/>
    <n v="0"/>
    <m/>
    <m/>
    <m/>
    <m/>
    <m/>
    <m/>
    <m/>
    <m/>
    <m/>
    <m/>
    <m/>
    <m/>
    <m/>
    <m/>
    <m/>
    <m/>
    <m/>
    <m/>
    <m/>
    <m/>
    <m/>
    <m/>
    <m/>
    <m/>
    <m/>
  </r>
  <r>
    <s v="0.3.2"/>
    <x v="65"/>
    <s v="phq2_depressed"/>
    <s v="2. Feeling down, depressed, or hopeless."/>
    <s v="Over the last 2 weeks, how often have you been bothered by the following problems?: 2. Feeling down, depressed, or hopeless."/>
    <s v="integer"/>
    <m/>
    <m/>
    <m/>
    <s v="0|1|2|3"/>
    <m/>
    <m/>
    <m/>
    <s v="0=Not at all|1=Several days|2=More than half the days|3=Nearly everyday"/>
    <m/>
    <m/>
    <m/>
    <m/>
    <m/>
    <m/>
    <m/>
    <m/>
    <m/>
    <m/>
    <m/>
    <m/>
    <m/>
    <m/>
    <m/>
    <m/>
    <s v="PHQ 2 Depression Screening"/>
    <s v="The variable pertains to the 2-item Patient Health Questionnaire screening for depression, matching the PHQ-2 form."/>
    <s v="{&quot;crf_name&quot;:&quot;PHQ-2&quot;,&quot;rationale&quot;:&quot;The variable pertains to the 2-item Patient Health Questionnaire screening for depression, matching the PHQ-2 form.&quot;}"/>
    <x v="14"/>
    <s v="High"/>
    <s v="The CRF name exactly matches the HEAL Core CRF 'PHQ2' and the description confirms it pertains to the 2-item depression screening questionnaire."/>
    <s v="HDP00933_DataDictionary_2025-04-21.vlmd_2025-07-30"/>
    <x v="1"/>
    <n v="10579668"/>
    <x v="0"/>
    <x v="0"/>
    <n v="0"/>
    <m/>
    <m/>
    <m/>
    <m/>
    <m/>
    <m/>
    <m/>
    <m/>
    <m/>
    <m/>
    <m/>
    <m/>
    <m/>
    <m/>
    <m/>
    <m/>
    <m/>
    <m/>
    <m/>
    <m/>
    <m/>
    <m/>
    <m/>
    <m/>
    <m/>
  </r>
  <r>
    <s v="0.3.1"/>
    <x v="66"/>
    <s v="c_phq_2"/>
    <s v="Feeling down, depressed, or hopeless"/>
    <s v="Over the last two weeks, how often have you been bothered by any of the following problems?: Feeling down, depressed, or hopeless"/>
    <s v="integer"/>
    <m/>
    <m/>
    <m/>
    <s v="0|1|2|3"/>
    <m/>
    <m/>
    <m/>
    <s v="0=Not at all|1=Several days|2=More than half the days|3=Nearly every day"/>
    <m/>
    <m/>
    <m/>
    <m/>
    <m/>
    <m/>
    <m/>
    <m/>
    <m/>
    <m/>
    <m/>
    <m/>
    <m/>
    <m/>
    <m/>
    <m/>
    <s v="Patient Health Questionnaire"/>
    <s v="The variable name and description correspond directly to the Patient Health Questionnaire-2 screening tool for depression symptoms."/>
    <s v="{&quot;crf_name&quot;:&quot;PHQ-2&quot;,&quot;rationale&quot;:&quot;The variable name and description correspond directly to the Patient Health Questionnaire-2 screening tool for depression symptoms.&quot;}"/>
    <x v="14"/>
    <s v="High"/>
    <s v="The CRF name PHQ-2 exactly matches the HEAL Core CRF PHQ2, and the description confirms it is the depression screening tool PHQ-2."/>
    <s v="SPRINT_2020-12-16_2025-07-31"/>
    <x v="4"/>
    <n v="9889726"/>
    <x v="0"/>
    <x v="0"/>
    <n v="0"/>
    <m/>
    <m/>
    <m/>
    <m/>
    <m/>
    <m/>
    <m/>
    <m/>
    <m/>
    <m/>
    <m/>
    <m/>
    <m/>
    <m/>
    <m/>
    <m/>
    <m/>
    <m/>
    <m/>
    <m/>
    <m/>
    <m/>
    <m/>
    <m/>
    <m/>
  </r>
  <r>
    <s v="0.3.1"/>
    <x v="67"/>
    <s v="p_phq_2"/>
    <s v="Feeling down, depressed, or hopeless"/>
    <s v="Over the past 2 weeks, how often have you been bothered by any of the following problems?: Feeling down, depressed, or hopeless"/>
    <s v="integer"/>
    <m/>
    <m/>
    <m/>
    <s v="0|1|2|3"/>
    <m/>
    <m/>
    <m/>
    <s v="0=Not at all|1=Several days|2=More than half the days|3=Nearly every day"/>
    <m/>
    <m/>
    <m/>
    <m/>
    <m/>
    <m/>
    <m/>
    <m/>
    <m/>
    <m/>
    <m/>
    <m/>
    <m/>
    <m/>
    <m/>
    <m/>
    <s v="Patient Health Questionnaire (PHQ 9)"/>
    <s v="The variable name and description correspond directly to the PHQ-2 depression screening questionnaire assessing mood over the past 2 weeks."/>
    <s v="{&quot;crf_name&quot;:&quot;Patient Health Questionnaire (PHQ-2)&quot;,&quot;rationale&quot;:&quot;The variable name and description correspond directly to the PHQ-2 depression screening questionnaire assessing mood over the past 2 weeks.&quot;}"/>
    <x v="14"/>
    <s v="High"/>
    <s v="The CRF name exactly matches PHQ2 and the description aligns with its depression screening purpose."/>
    <s v="SPRINT_2020-12-16_2025-07-31"/>
    <x v="4"/>
    <n v="9889726"/>
    <x v="0"/>
    <x v="0"/>
    <n v="0"/>
    <m/>
    <m/>
    <m/>
    <m/>
    <m/>
    <m/>
    <m/>
    <m/>
    <m/>
    <m/>
    <m/>
    <m/>
    <m/>
    <m/>
    <m/>
    <m/>
    <m/>
    <m/>
    <m/>
    <m/>
    <m/>
    <m/>
    <m/>
    <m/>
    <m/>
  </r>
  <r>
    <s v="0.3.2"/>
    <x v="1"/>
    <s v="little_do"/>
    <s v="a. Little interest or pleasure in doing things"/>
    <s v="17.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PHQ 8 Depression Questionnaire"/>
    <s v="The variable relates to the PHQ-8 depression questionnaire, so the CRF is the PHQ8 Assessment form rather than a general baseline assessment."/>
    <s v="{&quot;crf_name&quot;:&quot;PHQ8_Assessment&quot;,&quot;rationale&quot;:&quot;The variable relates to the PHQ-8 depression questionnaire, so the CRF is the PHQ8 Assessment form rather than a general baseline assessment.&quot;}"/>
    <x v="15"/>
    <s v="High"/>
    <s v="The CRF name exactly matches the PHQ8 Core CRF and the description confirms it relates to the PHQ-8 depression questionnaire."/>
    <s v="HDP00110_PRECICEV2_DataDictionary_2023-08-11.vlmd_2025-07-30"/>
    <x v="0"/>
    <n v="9870024"/>
    <x v="0"/>
    <x v="0"/>
    <n v="0"/>
    <m/>
    <m/>
    <m/>
    <m/>
    <m/>
    <m/>
    <m/>
    <m/>
    <m/>
    <m/>
    <m/>
    <m/>
    <m/>
    <m/>
    <m/>
    <m/>
    <m/>
    <m/>
    <m/>
    <m/>
    <m/>
    <m/>
    <m/>
    <m/>
    <m/>
  </r>
  <r>
    <s v="0.3.2"/>
    <x v="1"/>
    <s v="feel_down"/>
    <s v="b. Feeling down, depressed, or hopeless"/>
    <s v="17.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PHQ 8 Depression Questionnaire"/>
    <s v="The variable 'feel_down' corresponds to a PHQ8 item assessing depressive symptoms, so it belongs to the PHQ8 Assessment form rather than a general baseline assessment."/>
    <s v="{&quot;crf_name&quot;:&quot;PHQ8_Assessment&quot;,&quot;rationale&quot;:&quot;The variable 'feel_down' corresponds to a PHQ8 item assessing depressive symptoms, so it belongs to the PHQ8 Assessment form rather than a general baseline assessment.&quot;}"/>
    <x v="15"/>
    <s v="High"/>
    <s v="The CRF name exactly matches PHQ8 and the variable description aligns with depressive symptom assessment consistent with PHQ8."/>
    <s v="HDP00110_PRECICEV2_DataDictionary_2023-08-11.vlmd_2025-07-30"/>
    <x v="0"/>
    <n v="9870024"/>
    <x v="0"/>
    <x v="0"/>
    <n v="0"/>
    <m/>
    <m/>
    <m/>
    <m/>
    <m/>
    <m/>
    <m/>
    <m/>
    <m/>
    <m/>
    <m/>
    <m/>
    <m/>
    <m/>
    <m/>
    <m/>
    <m/>
    <m/>
    <m/>
    <m/>
    <m/>
    <m/>
    <m/>
    <m/>
    <m/>
  </r>
  <r>
    <s v="0.3.2"/>
    <x v="1"/>
    <s v="fall_sleep"/>
    <s v="c. Trouble falling or staying asleep, or sleeping too much"/>
    <s v="17.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PHQ 8 Depression Questionnaire"/>
    <s v="The variable relates to a specific PHQ-8 depression questionnaire item, so it belongs to the PHQ8_Assessment form rather than the general Baseline Assessment."/>
    <s v="{&quot;crf_name&quot;:&quot;PHQ8_Assessment&quot;,&quot;rationale&quot;:&quot;The variable relates to a specific PHQ-8 depression questionnaire item, so it belongs to the PHQ8_Assessment form rather than the general Baseline Assessment.&quot;}"/>
    <x v="15"/>
    <s v="High"/>
    <s v="The CRF name PHQ8_Assessment exactly matches the PHQ8 HEAL Core CRF and the description confirms it relates to PHQ-8 questionnaire items."/>
    <s v="HDP00110_PRECICEV2_DataDictionary_2023-08-11.vlmd_2025-07-30"/>
    <x v="0"/>
    <n v="9870024"/>
    <x v="0"/>
    <x v="0"/>
    <n v="0"/>
    <m/>
    <m/>
    <m/>
    <m/>
    <m/>
    <m/>
    <m/>
    <m/>
    <m/>
    <m/>
    <m/>
    <m/>
    <m/>
    <m/>
    <m/>
    <m/>
    <m/>
    <m/>
    <m/>
    <m/>
    <m/>
    <m/>
    <m/>
    <m/>
    <m/>
  </r>
  <r>
    <s v="0.3.2"/>
    <x v="1"/>
    <s v="tired_energy"/>
    <s v="d. Feeling tired or having little energy"/>
    <s v="17.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PHQ 8 Depression Questionnaire"/>
    <s v="The variable relates to the PHQ-8 depression questionnaire, so the form is specifically the PHQ8 Assessment rather than a general baseline assessment."/>
    <s v="{&quot;crf_name&quot;:&quot;PHQ8_Assessment&quot;,&quot;rationale&quot;:&quot;The variable relates to the PHQ-8 depression questionnaire, so the form is specifically the PHQ8 Assessment rather than a general baseline assessment.&quot;}"/>
    <x v="15"/>
    <s v="High"/>
    <s v="The CRF name exactly matches the HEAL Core CRF 'PHQ8' and the description confirms it relates specifically to the PHQ-8 depression questionnaire."/>
    <s v="HDP00110_PRECICEV2_DataDictionary_2023-08-11.vlmd_2025-07-30"/>
    <x v="0"/>
    <n v="9870024"/>
    <x v="0"/>
    <x v="0"/>
    <n v="0"/>
    <m/>
    <m/>
    <m/>
    <m/>
    <m/>
    <m/>
    <m/>
    <m/>
    <m/>
    <m/>
    <m/>
    <m/>
    <m/>
    <m/>
    <m/>
    <m/>
    <m/>
    <m/>
    <m/>
    <m/>
    <m/>
    <m/>
    <m/>
    <m/>
    <m/>
  </r>
  <r>
    <s v="0.3.2"/>
    <x v="1"/>
    <s v="poor_eating"/>
    <s v="e. Poor appetite or overeating"/>
    <s v="17. Patient Health Questionnaire (PHQ8)_x000a__x000a_How often during the past two weeks were you bothered by: e. Poor appetite or overeating"/>
    <s v="integer"/>
    <m/>
    <m/>
    <m/>
    <s v="0|1|2|3"/>
    <m/>
    <m/>
    <m/>
    <s v="0=0 Not at all|1=1 Several days|2=2 More than half the days|3=3 Nearly every day"/>
    <m/>
    <m/>
    <m/>
    <m/>
    <m/>
    <m/>
    <m/>
    <m/>
    <m/>
    <m/>
    <m/>
    <m/>
    <m/>
    <m/>
    <m/>
    <m/>
    <s v="PHQ 8 Depression Questionnaire"/>
    <s v="The variable relates to a specific item from the Patient Health Questionnaire 8, indicating the CRF is focused on PHQ8 assessments rather than a general baseline form."/>
    <s v="{&quot;crf_name&quot;:&quot;PHQ8_Assessment&quot;,&quot;rationale&quot;:&quot;The variable relates to a specific item from the Patient Health Questionnaire 8, indicating the CRF is focused on PHQ8 assessments rather than a general baseline form.&quot;}"/>
    <x v="15"/>
    <s v="High"/>
    <s v="The CRF name exactly matches the HEAL Core CRF 'PHQ8' and the description confirms it relates specifically to the Patient Health Questionnaire 8."/>
    <s v="HDP00110_PRECICEV2_DataDictionary_2023-08-11.vlmd_2025-07-30"/>
    <x v="0"/>
    <n v="9870024"/>
    <x v="0"/>
    <x v="0"/>
    <n v="0"/>
    <m/>
    <m/>
    <m/>
    <m/>
    <m/>
    <m/>
    <m/>
    <m/>
    <m/>
    <m/>
    <m/>
    <m/>
    <m/>
    <m/>
    <m/>
    <m/>
    <m/>
    <m/>
    <m/>
    <m/>
    <m/>
    <m/>
    <m/>
    <m/>
    <m/>
  </r>
  <r>
    <s v="0.3.2"/>
    <x v="1"/>
    <s v="let_down"/>
    <s v="f. Feeling bad about yourself or that you are a failure, or have let yourself or family down"/>
    <s v="17.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PHQ 8 Depression Questionnaire"/>
    <s v="The variable relates to a specific PHQ-8 depression questionnaire item, indicating it belongs to the PHQ8 Assessment form rather than a general baseline assessment."/>
    <s v="{&quot;crf_name&quot;:&quot;PHQ8_Assessment&quot;,&quot;rationale&quot;:&quot;The variable relates to a specific PHQ-8 depression questionnaire item, indicating it belongs to the PHQ8 Assessment form rather than a general baseline assessment.&quot;}"/>
    <x v="15"/>
    <s v="High"/>
    <s v="The CRF name exactly matches the PHQ8 Core CRF and the description confirms it relates to PHQ-8 depression questionnaire items."/>
    <s v="HDP00110_PRECICEV2_DataDictionary_2023-08-11.vlmd_2025-07-30"/>
    <x v="0"/>
    <n v="9870024"/>
    <x v="0"/>
    <x v="0"/>
    <n v="0"/>
    <m/>
    <m/>
    <m/>
    <m/>
    <m/>
    <m/>
    <m/>
    <m/>
    <m/>
    <m/>
    <m/>
    <m/>
    <m/>
    <m/>
    <m/>
    <m/>
    <m/>
    <m/>
    <m/>
    <m/>
    <m/>
    <m/>
    <m/>
    <m/>
    <m/>
  </r>
  <r>
    <s v="0.3.2"/>
    <x v="1"/>
    <s v="con_things"/>
    <s v="g. Trouble concentrating on things, such as reading the newspaper or watching television"/>
    <s v="17.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PHQ 8 Depression Questionnaire"/>
    <s v="The variable relates to a specific item from the Patient Health Questionnaire 8, indicating the form is dedicated to PHQ8 assessments rather than a general baseline assessment."/>
    <s v="{&quot;crf_name&quot;:&quot;PHQ8_Assessment&quot;,&quot;rationale&quot;:&quot;The variable relates to a specific item from the Patient Health Questionnaire 8, indicating the form is dedicated to PHQ8 assessments rather than a general baseline assessment.&quot;}"/>
    <x v="15"/>
    <s v="High"/>
    <s v="The CRF name exactly matches the HEAL Core CRF 'PHQ8' and the description confirms it relates specifically to the Patient Health Questionnaire 8."/>
    <s v="HDP00110_PRECICEV2_DataDictionary_2023-08-11.vlmd_2025-07-30"/>
    <x v="0"/>
    <n v="9870024"/>
    <x v="0"/>
    <x v="0"/>
    <n v="0"/>
    <m/>
    <m/>
    <m/>
    <m/>
    <m/>
    <m/>
    <m/>
    <m/>
    <m/>
    <m/>
    <m/>
    <m/>
    <m/>
    <m/>
    <m/>
    <m/>
    <m/>
    <m/>
    <m/>
    <m/>
    <m/>
    <m/>
    <m/>
    <m/>
    <m/>
  </r>
  <r>
    <s v="0.3.2"/>
    <x v="1"/>
    <s v="move_usual"/>
    <s v="h. Moving or speaking so slowly that other people could have noticed.  Or the opposite - being so fidgety or restless that you have been moving around a lot more than usual"/>
    <s v="17.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PHQ 8 Depression Questionnaire"/>
    <s v="The variable pertains to a specific item from the Patient Health Questionnaire (PHQ8), indicating the form captures PHQ8 depression assessment data."/>
    <s v="{&quot;crf_name&quot;:&quot;PHQ8_Assessment&quot;,&quot;rationale&quot;:&quot;The variable pertains to a specific item from the Patient Health Questionnaire (PHQ8), indicating the form captures PHQ8 depression assessment data.&quot;}"/>
    <x v="15"/>
    <s v="High"/>
    <s v="The CRF name exactly matches the HEAL Core CRF 'PHQ8' and the description confirms it captures PHQ8 depression assessment data."/>
    <s v="HDP00110_PRECICEV2_DataDictionary_2023-08-11.vlmd_2025-07-30"/>
    <x v="0"/>
    <n v="9870024"/>
    <x v="0"/>
    <x v="0"/>
    <n v="0"/>
    <m/>
    <m/>
    <m/>
    <m/>
    <m/>
    <m/>
    <m/>
    <m/>
    <m/>
    <m/>
    <m/>
    <m/>
    <m/>
    <m/>
    <m/>
    <m/>
    <m/>
    <m/>
    <m/>
    <m/>
    <m/>
    <m/>
    <m/>
    <m/>
    <m/>
  </r>
  <r>
    <s v="0.3.2"/>
    <x v="2"/>
    <s v="little_do_v2"/>
    <s v="a. Little interest or pleasure in doing things"/>
    <s v="4.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PHQ 8 Depression Questionnaire"/>
    <s v="The variable relates to the PHQ8 depression questionnaire, which is typically captured in a dedicated PHQ8 Assessment form rather than a generic week assessment."/>
    <s v="{&quot;crf_name&quot;:&quot;PHQ8_Assessment&quot;,&quot;rationale&quot;:&quot;The variable relates to the PHQ8 depression questionnaire, which is typically captured in a dedicated PHQ8 Assessment form rather than a generic week assessment.&quot;}"/>
    <x v="15"/>
    <s v="High"/>
    <s v="The CRF name exactly matches the PHQ8 Core CRF and the description confirms it relates to the PHQ8 depression questionnaire."/>
    <s v="HDP00110_PRECICEV2_DataDictionary_2023-08-11.vlmd_2025-07-30"/>
    <x v="0"/>
    <n v="9870024"/>
    <x v="0"/>
    <x v="0"/>
    <n v="0"/>
    <m/>
    <m/>
    <m/>
    <m/>
    <m/>
    <m/>
    <m/>
    <m/>
    <m/>
    <m/>
    <m/>
    <m/>
    <m/>
    <m/>
    <m/>
    <m/>
    <m/>
    <m/>
    <m/>
    <m/>
    <m/>
    <m/>
    <m/>
    <m/>
    <m/>
  </r>
  <r>
    <s v="0.3.2"/>
    <x v="2"/>
    <s v="feel_down_v2"/>
    <s v="b. Feeling down, depressed, or hopeless"/>
    <s v="4.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PHQ 8 Depression Questionnaire"/>
    <s v="The variable relates to the PHQ8 depression questionnaire, indicating the form is the PHQ8 Assessment rather than a generic week assessment."/>
    <s v="{&quot;crf_name&quot;:&quot;PHQ8_Assessment&quot;,&quot;rationale&quot;:&quot;The variable relates to the PHQ8 depression questionnaire, indicating the form is the PHQ8 Assessment rather than a generic week assessment.&quot;}"/>
    <x v="15"/>
    <s v="High"/>
    <s v="The CRF name exactly matches the PHQ8 Core CRF and the description confirms it relates to the PHQ8 depression questionnaire."/>
    <s v="HDP00110_PRECICEV2_DataDictionary_2023-08-11.vlmd_2025-07-30"/>
    <x v="0"/>
    <n v="9870024"/>
    <x v="0"/>
    <x v="0"/>
    <n v="0"/>
    <m/>
    <m/>
    <m/>
    <m/>
    <m/>
    <m/>
    <m/>
    <m/>
    <m/>
    <m/>
    <m/>
    <m/>
    <m/>
    <m/>
    <m/>
    <m/>
    <m/>
    <m/>
    <m/>
    <m/>
    <m/>
    <m/>
    <m/>
    <m/>
    <m/>
  </r>
  <r>
    <s v="0.3.2"/>
    <x v="2"/>
    <s v="fall_sleep_v2"/>
    <s v="c. Trouble falling or staying asleep, or sleeping too much"/>
    <s v="4.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PHQ 8 Depression Questionnaire"/>
    <s v="The variable pertains to a specific question from the Patient Health Questionnaire 8, indicating the CRF is the PHQ8 Assessment form."/>
    <s v="{&quot;crf_name&quot;:&quot;PHQ8_Assessment&quot;,&quot;rationale&quot;:&quot;The variable pertains to a specific question from the Patient Health Questionnaire 8, indicating the CRF is the PHQ8 Assessment form.&quot;}"/>
    <x v="15"/>
    <s v="High"/>
    <s v="The CRF name exactly matches the PHQ8 core CRF and the description confirms it pertains to the Patient Health Questionnaire 8."/>
    <s v="HDP00110_PRECICEV2_DataDictionary_2023-08-11.vlmd_2025-07-30"/>
    <x v="0"/>
    <n v="9870024"/>
    <x v="0"/>
    <x v="0"/>
    <n v="0"/>
    <m/>
    <m/>
    <m/>
    <m/>
    <m/>
    <m/>
    <m/>
    <m/>
    <m/>
    <m/>
    <m/>
    <m/>
    <m/>
    <m/>
    <m/>
    <m/>
    <m/>
    <m/>
    <m/>
    <m/>
    <m/>
    <m/>
    <m/>
    <m/>
    <m/>
  </r>
  <r>
    <s v="0.3.2"/>
    <x v="2"/>
    <s v="tired_energy_v2"/>
    <s v="d. Feeling tired or having little energy"/>
    <s v="4.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PHQ 8 Depression Questionnaire"/>
    <s v="The variable pertains to a specific item from the Patient Health Questionnaire (PHQ8), indicating the form is the PHQ8 Assessment rather than a general week assessment."/>
    <s v="{&quot;crf_name&quot;:&quot;PHQ8_Assessment&quot;,&quot;rationale&quot;:&quot;The variable pertains to a specific item from the Patient Health Questionnaire (PHQ8), indicating the form is the PHQ8 Assessment rather than a general week assessment.&quot;}"/>
    <x v="15"/>
    <s v="High"/>
    <s v="The CRF name exactly matches the HEAL Core CRF 'PHQ8' and the description confirms it pertains to the Patient Health Questionnaire 8 items."/>
    <s v="HDP00110_PRECICEV2_DataDictionary_2023-08-11.vlmd_2025-07-30"/>
    <x v="0"/>
    <n v="9870024"/>
    <x v="0"/>
    <x v="0"/>
    <n v="0"/>
    <m/>
    <m/>
    <m/>
    <m/>
    <m/>
    <m/>
    <m/>
    <m/>
    <m/>
    <m/>
    <m/>
    <m/>
    <m/>
    <m/>
    <m/>
    <m/>
    <m/>
    <m/>
    <m/>
    <m/>
    <m/>
    <m/>
    <m/>
    <m/>
    <m/>
  </r>
  <r>
    <s v="0.3.2"/>
    <x v="2"/>
    <s v="poor_eating_v2"/>
    <s v="e. Poor appetite or overeating"/>
    <s v="4. Patient Health Questionnaire (PHQ8)_x000a__x000a_How often during the past two weeks were you bothered by: e. Poor appetite or overeating"/>
    <s v="integer"/>
    <m/>
    <m/>
    <m/>
    <s v="0|1|2|3"/>
    <m/>
    <m/>
    <m/>
    <s v="0=0 Not at all|1=1 Several days|2=2 More than half the days|3=3 Nearly every day"/>
    <m/>
    <m/>
    <m/>
    <m/>
    <m/>
    <m/>
    <m/>
    <m/>
    <m/>
    <m/>
    <m/>
    <m/>
    <m/>
    <m/>
    <m/>
    <m/>
    <s v="PHQ 8 Depression Questionnaire"/>
    <s v="Variable relates to the PHQ8 depression questionnaire assessing poor appetite, indicating the PHQ8 Assessment form."/>
    <s v="{&quot;crf_name&quot;:&quot;PHQ8_Assessment&quot;,&quot;rationale&quot;:&quot;Variable relates to the PHQ8 depression questionnaire assessing poor appetite, indicating the PHQ8 Assessment form.&quot;}"/>
    <x v="15"/>
    <s v="High"/>
    <s v="The CRF name exactly matches PHQ8 and the variable description aligns with the PHQ8 depression questionnaire."/>
    <s v="HDP00110_PRECICEV2_DataDictionary_2023-08-11.vlmd_2025-07-30"/>
    <x v="0"/>
    <n v="9870024"/>
    <x v="0"/>
    <x v="0"/>
    <n v="0"/>
    <m/>
    <m/>
    <m/>
    <m/>
    <m/>
    <m/>
    <m/>
    <m/>
    <m/>
    <m/>
    <m/>
    <m/>
    <m/>
    <m/>
    <m/>
    <m/>
    <m/>
    <m/>
    <m/>
    <m/>
    <m/>
    <m/>
    <m/>
    <m/>
    <m/>
  </r>
  <r>
    <s v="0.3.2"/>
    <x v="2"/>
    <s v="let_down_v2"/>
    <s v="f. Feeling bad about yourself or that you are a failure, or have let yourself or family down"/>
    <s v="4.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PHQ 8 Depression Questionnaire"/>
    <s v="The variable pertains to a specific item from the Patient Health Questionnaire (PHQ8) assessing depressive symptoms, indicating the PHQ8 Assessment form."/>
    <s v="{&quot;crf_name&quot;:&quot;PHQ8_Assessment&quot;,&quot;rationale&quot;:&quot;The variable pertains to a specific item from the Patient Health Questionnaire (PHQ8) assessing depressive symptoms, indicating the PHQ8 Assessment form.&quot;}"/>
    <x v="15"/>
    <s v="High"/>
    <s v="The CRF name exactly matches the HEAL Core CRF 'PHQ8' and the description confirms it assesses depressive symptoms consistent with PHQ8."/>
    <s v="HDP00110_PRECICEV2_DataDictionary_2023-08-11.vlmd_2025-07-30"/>
    <x v="0"/>
    <n v="9870024"/>
    <x v="0"/>
    <x v="0"/>
    <n v="0"/>
    <m/>
    <m/>
    <m/>
    <m/>
    <m/>
    <m/>
    <m/>
    <m/>
    <m/>
    <m/>
    <m/>
    <m/>
    <m/>
    <m/>
    <m/>
    <m/>
    <m/>
    <m/>
    <m/>
    <m/>
    <m/>
    <m/>
    <m/>
    <m/>
    <m/>
  </r>
  <r>
    <s v="0.3.2"/>
    <x v="2"/>
    <s v="con_things_v2"/>
    <s v="g. Trouble concentrating on things, such as reading the newspaper or watching television"/>
    <s v="4.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PHQ 8 Depression Questionnaire"/>
    <s v="The variable pertains to a specific PHQ-8 question assessing trouble concentrating, indicating it belongs to the PHQ8 Assessment form rather than a general week assessment."/>
    <s v="{&quot;crf_name&quot;:&quot;PHQ8_Assessment&quot;,&quot;rationale&quot;:&quot;The variable pertains to a specific PHQ-8 question assessing trouble concentrating, indicating it belongs to the PHQ8 Assessment form rather than a general week assessment.&quot;}"/>
    <x v="15"/>
    <s v="High"/>
    <s v="The CRF name exactly matches PHQ8 and the variable description aligns with PHQ-8 question content."/>
    <s v="HDP00110_PRECICEV2_DataDictionary_2023-08-11.vlmd_2025-07-30"/>
    <x v="0"/>
    <n v="9870024"/>
    <x v="0"/>
    <x v="0"/>
    <n v="0"/>
    <m/>
    <m/>
    <m/>
    <m/>
    <m/>
    <m/>
    <m/>
    <m/>
    <m/>
    <m/>
    <m/>
    <m/>
    <m/>
    <m/>
    <m/>
    <m/>
    <m/>
    <m/>
    <m/>
    <m/>
    <m/>
    <m/>
    <m/>
    <m/>
    <m/>
  </r>
  <r>
    <s v="0.3.2"/>
    <x v="2"/>
    <s v="move_usual_v2"/>
    <s v="h. Moving or speaking so slowly that other people could have noticed.  Or the opposite - being so fidgety or restless that you have been moving around a lot more than usual"/>
    <s v="4.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PHQ 8 Depression Questionnaire"/>
    <s v="The variable pertains to a specific item from the Patient Health Questionnaire-8, indicating the form is focused on PHQ8 assessment rather than a general weekly assessment."/>
    <s v="{&quot;crf_name&quot;:&quot;PHQ8_Assessment&quot;,&quot;rationale&quot;:&quot;The variable pertains to a specific item from the Patient Health Questionnaire-8, indicating the form is focused on PHQ8 assessment rather than a general weekly assessment.&quot;}"/>
    <x v="15"/>
    <s v="High"/>
    <s v="The CRF name exactly matches PHQ8 and the description confirms it pertains specifically to the Patient Health Questionnaire-8."/>
    <s v="HDP00110_PRECICEV2_DataDictionary_2023-08-11.vlmd_2025-07-30"/>
    <x v="0"/>
    <n v="9870024"/>
    <x v="0"/>
    <x v="0"/>
    <n v="0"/>
    <m/>
    <m/>
    <m/>
    <m/>
    <m/>
    <m/>
    <m/>
    <m/>
    <m/>
    <m/>
    <m/>
    <m/>
    <m/>
    <m/>
    <m/>
    <m/>
    <m/>
    <m/>
    <m/>
    <m/>
    <m/>
    <m/>
    <m/>
    <m/>
    <m/>
  </r>
  <r>
    <s v="0.3.2"/>
    <x v="2"/>
    <s v="phq8_questions_v2"/>
    <s v="PHQ8 Total"/>
    <s v="4. Patient Health Questionnaire (PHQ8)_x000a__x000a_How often during the past two weeks were you bothered by: PHQ8 Total[calculation: sum([little_do_v2],[feel_down_v2],[fall_sleep_v2],[tired_energy_v2],[poor_eating_v2],[let_down_v2],[con_things_v2],[move_usual_v2])]"/>
    <s v="number"/>
    <m/>
    <m/>
    <m/>
    <m/>
    <m/>
    <m/>
    <m/>
    <m/>
    <m/>
    <m/>
    <m/>
    <m/>
    <m/>
    <m/>
    <m/>
    <m/>
    <m/>
    <m/>
    <m/>
    <m/>
    <m/>
    <m/>
    <m/>
    <m/>
    <s v="PHQ 8 Depression Questionnaire"/>
    <s v="The variable relates specifically to the Patient Health Questionnaire 8-item scale, indicating a dedicated PHQ8 assessment form rather than a generic weekly assessment."/>
    <s v="{&quot;crf_name&quot;:&quot;PHQ8_Assessment&quot;,&quot;rationale&quot;:&quot;The variable relates specifically to the Patient Health Questionnaire 8-item scale, indicating a dedicated PHQ8 assessment form rather than a generic weekly assessment.&quot;}"/>
    <x v="15"/>
    <s v="High"/>
    <s v="The CRF name exactly matches the HEAL Core CRF 'PHQ8' and the description confirms it is specific to the Patient Health Questionnaire 8-item scale."/>
    <s v="HDP00110_PRECICEV2_DataDictionary_2023-08-11.vlmd_2025-07-30"/>
    <x v="0"/>
    <n v="9870024"/>
    <x v="0"/>
    <x v="0"/>
    <n v="0"/>
    <m/>
    <m/>
    <m/>
    <m/>
    <m/>
    <m/>
    <m/>
    <m/>
    <m/>
    <m/>
    <m/>
    <m/>
    <m/>
    <m/>
    <m/>
    <m/>
    <m/>
    <m/>
    <m/>
    <m/>
    <m/>
    <m/>
    <m/>
    <m/>
    <m/>
  </r>
  <r>
    <s v="0.3.2"/>
    <x v="68"/>
    <s v="phqlitintrstscore"/>
    <s v="Little interest or pleasure in doing things :Score of how much the subject has been bothered by having little interest or pleasure in doing things in the past two weeks, as part of the Patient Health Questionnaire (PHQ)."/>
    <s v="Little interest or pleasure in doing things :Score of how much the subject has been bothered by having little interest or pleasure in doing things in the past two weeks, as part of the Patient Health Questionnaire (PHQ)."/>
    <s v="integer"/>
    <m/>
    <m/>
    <m/>
    <s v="0|1|2|3"/>
    <m/>
    <m/>
    <m/>
    <s v="0=Not at all|1=Several days|2=More than half the days|3=Nearly every day"/>
    <m/>
    <m/>
    <m/>
    <m/>
    <m/>
    <m/>
    <m/>
    <m/>
    <m/>
    <m/>
    <m/>
    <m/>
    <m/>
    <m/>
    <m/>
    <m/>
    <s v="Patient Health Questionnaire (PHQ 8)"/>
    <s v="The variable captures a PHQ-8 item assessing anhedonia, aligning with the Patient Health Questionnaire (PHQ-8) form."/>
    <s v="{&quot;crf_name&quot;:&quot;Patient Health Questionnaire (PHQ-8)&quot;,&quot;rationale&quot;:&quot;The variable captures a PHQ-8 item assessing anhedonia, aligning with the Patient Health Questionnaire (PHQ-8) form.&quot;}"/>
    <x v="15"/>
    <s v="High"/>
    <s v="The CRF name exactly matches 'PHQ8' and the variable description aligns with PHQ-8 items assessing depression symptoms."/>
    <s v="HDP01329_HDP01329_EQUIPD_DataDictionary.redcap.vlmd_2025-07-31"/>
    <x v="3"/>
    <n v="11062118"/>
    <x v="0"/>
    <x v="0"/>
    <n v="0"/>
    <m/>
    <m/>
    <m/>
    <m/>
    <m/>
    <m/>
    <m/>
    <m/>
    <m/>
    <m/>
    <m/>
    <m/>
    <m/>
    <m/>
    <m/>
    <m/>
    <m/>
    <m/>
    <m/>
    <m/>
    <m/>
    <m/>
    <m/>
    <m/>
    <m/>
  </r>
  <r>
    <s v="0.3.2"/>
    <x v="68"/>
    <s v="phqdeprssnscore"/>
    <s v="Feeling down, depressed, or hopeless :Score of how much the subject has been feeling down and depressed in the past two weeks, as part of the Patient Health Questionnaire (PHQ)."/>
    <s v="Feeling down, depressed, or hopeless :Score of how much the subject has been feeling down and depressed in the past two weeks, as part of the Patient Health Questionnaire (PHQ)."/>
    <s v="integer"/>
    <m/>
    <m/>
    <m/>
    <s v="0|1|2|3"/>
    <m/>
    <m/>
    <m/>
    <s v="0=Not at all|1=Several days|2=More than half the days|3=Nearly every day"/>
    <m/>
    <m/>
    <m/>
    <m/>
    <m/>
    <m/>
    <m/>
    <m/>
    <m/>
    <m/>
    <m/>
    <m/>
    <m/>
    <m/>
    <m/>
    <m/>
    <s v="Patient Health Questionnaire (PHQ 8)"/>
    <s v="The variable corresponds to the PHQ-8 depression score collected in the Patient Health Questionnaire form."/>
    <s v="{&quot;crf_name&quot;:&quot;Patient Health Questionnaire (PHQ-8)&quot;,&quot;rationale&quot;:&quot;The variable corresponds to the PHQ-8 depression score collected in the Patient Health Questionnaire form.&quot;}"/>
    <x v="15"/>
    <s v="High"/>
    <s v="The CRF name exactly matches 'PHQ8' and the description confirms it is the PHQ-8 depression score from the Patient Health Questionnaire form."/>
    <s v="HDP01329_HDP01329_EQUIPD_DataDictionary.redcap.vlmd_2025-07-31"/>
    <x v="3"/>
    <n v="11062118"/>
    <x v="0"/>
    <x v="0"/>
    <n v="0"/>
    <m/>
    <m/>
    <m/>
    <m/>
    <m/>
    <m/>
    <m/>
    <m/>
    <m/>
    <m/>
    <m/>
    <m/>
    <m/>
    <m/>
    <m/>
    <m/>
    <m/>
    <m/>
    <m/>
    <m/>
    <m/>
    <m/>
    <m/>
    <m/>
    <m/>
  </r>
  <r>
    <s v="0.3.2"/>
    <x v="68"/>
    <s v="phqsleepimpairscore"/>
    <s v="Trouble falling or staying asleep, or sleeping too much :Score of how much the subject has been bothered with troubling falling/staying asleep or sleeping too much in the past two weeks, as part of the Patient Health Questionnaire (PHQ)."/>
    <s v="Trouble falling or staying asleep, or sleeping too much :Score of how much the subject has been bothered with troubling falling/staying asleep or sleeping too much in the past two weeks, as part of the Patient Health Questionnaire (PHQ)."/>
    <s v="integer"/>
    <m/>
    <m/>
    <m/>
    <s v="0|1|2|3"/>
    <m/>
    <m/>
    <m/>
    <s v="0=Not at all|1=Several days|2=More than half the days|3=Nearly every day"/>
    <m/>
    <m/>
    <m/>
    <m/>
    <m/>
    <m/>
    <m/>
    <m/>
    <m/>
    <m/>
    <m/>
    <m/>
    <m/>
    <m/>
    <m/>
    <m/>
    <s v="Patient Health Questionnaire (PHQ 8)"/>
    <s v="The variable is a specific item score from the PHQ-8 assessing sleep impairment, matching the PHQ-8 form focused on depression symptoms."/>
    <s v="{&quot;crf_name&quot;:&quot;Patient Health Questionnaire (PHQ-8)&quot;,&quot;rationale&quot;:&quot;The variable is a specific item score from the PHQ-8 assessing sleep impairment, matching the PHQ-8 form focused on depression symptoms.&quot;}"/>
    <x v="15"/>
    <s v="High"/>
    <s v="The CRF name exactly matches PHQ8 and the variable description aligns with depression symptom assessment consistent with PHQ-8."/>
    <s v="HDP01329_HDP01329_EQUIPD_DataDictionary.redcap.vlmd_2025-07-31"/>
    <x v="3"/>
    <n v="11062118"/>
    <x v="0"/>
    <x v="0"/>
    <n v="0"/>
    <m/>
    <m/>
    <m/>
    <m/>
    <m/>
    <m/>
    <m/>
    <m/>
    <m/>
    <m/>
    <m/>
    <m/>
    <m/>
    <m/>
    <m/>
    <m/>
    <m/>
    <m/>
    <m/>
    <m/>
    <m/>
    <m/>
    <m/>
    <m/>
    <m/>
  </r>
  <r>
    <s v="0.3.2"/>
    <x v="68"/>
    <s v="phqtirdlittleenrgyscore"/>
    <s v="Feeling tired or having little energy :Score of how much the subject has been feeling tired in the past two weeks, as part of the Patient Health Questionnaire (PHQ)."/>
    <s v="Feeling tired or having little energy :Score of how much the subject has been feeling tired in the past two weeks, as part of the Patient Health Questionnaire (PHQ)."/>
    <s v="integer"/>
    <m/>
    <m/>
    <m/>
    <s v="0|1|2|3"/>
    <m/>
    <m/>
    <m/>
    <s v="0=Not at all|1=Several days|2=More than half the days|3=Nearly every day"/>
    <m/>
    <m/>
    <m/>
    <m/>
    <m/>
    <m/>
    <m/>
    <m/>
    <m/>
    <m/>
    <m/>
    <m/>
    <m/>
    <m/>
    <m/>
    <m/>
    <s v="Patient Health Questionnaire (PHQ 8)"/>
    <s v="The variable name and description directly reference the PHQ-8, a standardized form assessing depressive symptoms including tiredness."/>
    <s v="{&quot;crf_name&quot;:&quot;Patient Health Questionnaire (PHQ-8)&quot;,&quot;rationale&quot;:&quot;The variable name and description directly reference the PHQ-8, a standardized form assessing depressive symptoms including tiredness.&quot;}"/>
    <x v="15"/>
    <s v="High"/>
    <s v="The CRF name exactly matches 'PHQ8' and the description references depressive symptoms consistent with PHQ-8."/>
    <s v="HDP01329_HDP01329_EQUIPD_DataDictionary.redcap.vlmd_2025-07-31"/>
    <x v="3"/>
    <n v="11062118"/>
    <x v="0"/>
    <x v="0"/>
    <n v="0"/>
    <m/>
    <m/>
    <m/>
    <m/>
    <m/>
    <m/>
    <m/>
    <m/>
    <m/>
    <m/>
    <m/>
    <m/>
    <m/>
    <m/>
    <m/>
    <m/>
    <m/>
    <m/>
    <m/>
    <m/>
    <m/>
    <m/>
    <m/>
    <m/>
    <m/>
  </r>
  <r>
    <s v="0.3.2"/>
    <x v="68"/>
    <s v="phqabnrmldietscore"/>
    <s v="Poor appetite or overeating :Score of how much the subject  has been bothered by abnormal diet/appetite in the past two weeks, as part of the Patient Health Questionnaire (PHQ)."/>
    <s v="Poor appetite or overeating :Score of how much the subject  has been bothered by abnormal diet/appetite in the past two weeks, as part of the Patient Health Questionnaire (PHQ)."/>
    <s v="integer"/>
    <m/>
    <m/>
    <m/>
    <s v="0|1|2|3"/>
    <m/>
    <m/>
    <m/>
    <s v="0=Not at all|1=Several days|2=More than half the days|3=Nearly every day"/>
    <m/>
    <m/>
    <m/>
    <m/>
    <m/>
    <m/>
    <m/>
    <m/>
    <m/>
    <m/>
    <m/>
    <m/>
    <m/>
    <m/>
    <m/>
    <m/>
    <s v="Patient Health Questionnaire (PHQ 8)"/>
    <s v="The variable pertains to appetite changes assessed within the PHQ-8 depression screening tool."/>
    <s v="{&quot;crf_name&quot;:&quot;Patient Health Questionnaire (PHQ-8)&quot;,&quot;rationale&quot;:&quot;The variable pertains to appetite changes assessed within the PHQ-8 depression screening tool.&quot;}"/>
    <x v="15"/>
    <s v="High"/>
    <s v="The CRF name exactly matches PHQ8 and the variable description aligns with PHQ-8 depression screening content."/>
    <s v="HDP01329_HDP01329_EQUIPD_DataDictionary.redcap.vlmd_2025-07-31"/>
    <x v="3"/>
    <n v="11062118"/>
    <x v="0"/>
    <x v="0"/>
    <n v="0"/>
    <m/>
    <m/>
    <m/>
    <m/>
    <m/>
    <m/>
    <m/>
    <m/>
    <m/>
    <m/>
    <m/>
    <m/>
    <m/>
    <m/>
    <m/>
    <m/>
    <m/>
    <m/>
    <m/>
    <m/>
    <m/>
    <m/>
    <m/>
    <m/>
    <m/>
  </r>
  <r>
    <s v="0.3.2"/>
    <x v="68"/>
    <s v="phqflngfailrscore"/>
    <s v="Feeling bad about yourself — or that you are a failure or have let yourself or your family down :Score of how much the subject has been feeling bad for himself/herself in the past two weeks, as part of the Patient Health Questionnaire (PHQ)."/>
    <s v="Feeling bad about yourself — or that you are a failure or have let yourself or your family down :Score of how much the subject has been feeling bad for himself/herself in the past two weeks, as part of the Patient Health Questionnaire (PHQ)."/>
    <s v="integer"/>
    <m/>
    <m/>
    <m/>
    <s v="0|1|2|3"/>
    <m/>
    <m/>
    <m/>
    <s v="0=Not at all|1=Several days|2=More than half the days|3=Nearly every day"/>
    <m/>
    <m/>
    <m/>
    <m/>
    <m/>
    <m/>
    <m/>
    <m/>
    <m/>
    <m/>
    <m/>
    <m/>
    <m/>
    <m/>
    <m/>
    <m/>
    <s v="Patient Health Questionnaire (PHQ 8)"/>
    <s v="The variable is a score from the PHQ-8 assessing feelings of failure, matching the Patient Health Questionnaire form."/>
    <s v="{&quot;crf_name&quot;:&quot;Patient Health Questionnaire (PHQ-8)&quot;,&quot;rationale&quot;:&quot;The variable is a score from the PHQ-8 assessing feelings of failure, matching the Patient Health Questionnaire form.&quot;}"/>
    <x v="15"/>
    <s v="High"/>
    <s v="The CRF name exactly matches PHQ8 and the variable description aligns with PHQ-8 assessment content."/>
    <s v="HDP01329_HDP01329_EQUIPD_DataDictionary.redcap.vlmd_2025-07-31"/>
    <x v="3"/>
    <n v="11062118"/>
    <x v="0"/>
    <x v="0"/>
    <n v="0"/>
    <m/>
    <m/>
    <m/>
    <m/>
    <m/>
    <m/>
    <m/>
    <m/>
    <m/>
    <m/>
    <m/>
    <m/>
    <m/>
    <m/>
    <m/>
    <m/>
    <m/>
    <m/>
    <m/>
    <m/>
    <m/>
    <m/>
    <m/>
    <m/>
    <m/>
  </r>
  <r>
    <s v="0.3.2"/>
    <x v="68"/>
    <s v="phqconcntrtnimprmntscore"/>
    <s v="Trouble concentrating on things, such as reading the newspaper or watching television :Score of how much the subject has been bothered with troubling concentrating in the past two weeks, as part of the Patient Health Questionnaire (PHQ)."/>
    <s v="Trouble concentrating on things, such as reading the newspaper or watching television :Score of how much the subject has been bothered with troubling concentrating in the past two weeks, as part of the Patient Health Questionnaire (PHQ)."/>
    <s v="integer"/>
    <m/>
    <m/>
    <m/>
    <s v="0|1|2|3"/>
    <m/>
    <m/>
    <m/>
    <s v="0=Not at all|1=Several days|2=More than half the days|3=Nearly every day"/>
    <m/>
    <m/>
    <m/>
    <m/>
    <m/>
    <m/>
    <m/>
    <m/>
    <m/>
    <m/>
    <m/>
    <m/>
    <m/>
    <m/>
    <m/>
    <m/>
    <s v="Patient Health Questionnaire (PHQ 8)"/>
    <s v="The variable directly references concentration difficulties measured by the PHQ-8, indicating it belongs to the Patient Health Questionnaire form."/>
    <s v="{&quot;crf_name&quot;:&quot;Patient Health Questionnaire (PHQ-8)&quot;,&quot;rationale&quot;:&quot;The variable directly references concentration difficulties measured by the PHQ-8, indicating it belongs to the Patient Health Questionnaire form.&quot;}"/>
    <x v="15"/>
    <s v="High"/>
    <s v="The CRF name exactly matches PHQ8 and the variable description references concentration difficulties measured by PHQ-8, confirming the match."/>
    <s v="HDP01329_HDP01329_EQUIPD_DataDictionary.redcap.vlmd_2025-07-31"/>
    <x v="3"/>
    <n v="11062118"/>
    <x v="0"/>
    <x v="0"/>
    <n v="0"/>
    <m/>
    <m/>
    <m/>
    <m/>
    <m/>
    <m/>
    <m/>
    <m/>
    <m/>
    <m/>
    <m/>
    <m/>
    <m/>
    <m/>
    <m/>
    <m/>
    <m/>
    <m/>
    <m/>
    <m/>
    <m/>
    <m/>
    <m/>
    <m/>
    <m/>
  </r>
  <r>
    <s v="0.3.2"/>
    <x v="68"/>
    <s v="phqmovmntspchimprmntscore"/>
    <s v="Moving or speaking so slowly that other people could have noticed?  Or the opposite — being so fidgety or restless that you have been moving around a lot more than usual :Score of how much the subject has been suffering with moving or speaking too slowly in the past two weeks, as part of the Patient Health Questionnaire (PHQ)."/>
    <s v="Moving or speaking so slowly that other people could have noticed?  Or the opposite — being so fidgety or restless that you have been moving around a lot more than usual :Score of how much the subject has been suffering with moving or speaking too slowly in the past two weeks, as part of the Patient Health Questionnaire (PHQ)."/>
    <s v="integer"/>
    <m/>
    <m/>
    <m/>
    <s v="0|1|2|3"/>
    <m/>
    <m/>
    <m/>
    <s v="0=Not at all|1=Several days|2=More than half the days|3=Nearly every day"/>
    <m/>
    <m/>
    <m/>
    <m/>
    <m/>
    <m/>
    <m/>
    <m/>
    <m/>
    <m/>
    <m/>
    <m/>
    <m/>
    <m/>
    <m/>
    <m/>
    <s v="Patient Health Questionnaire (PHQ 8)"/>
    <s v="The variable pertains to a symptom score from the PHQ-8 assessing psychomotor changes, matching the original form name."/>
    <s v="{&quot;crf_name&quot;:&quot;Patient Health Questionnaire (PHQ-8)&quot;,&quot;rationale&quot;:&quot;The variable pertains to a symptom score from the PHQ-8 assessing psychomotor changes, matching the original form name.&quot;}"/>
    <x v="15"/>
    <s v="High"/>
    <s v="The CRF name exactly matches PHQ8 and the variable description aligns with PHQ-8 symptom scoring."/>
    <s v="HDP01329_HDP01329_EQUIPD_DataDictionary.redcap.vlmd_2025-07-31"/>
    <x v="3"/>
    <n v="11062118"/>
    <x v="0"/>
    <x v="0"/>
    <n v="0"/>
    <m/>
    <m/>
    <m/>
    <m/>
    <m/>
    <m/>
    <m/>
    <m/>
    <m/>
    <m/>
    <m/>
    <m/>
    <m/>
    <m/>
    <m/>
    <m/>
    <m/>
    <m/>
    <m/>
    <m/>
    <m/>
    <m/>
    <m/>
    <m/>
    <m/>
  </r>
  <r>
    <s v="0.3.2"/>
    <x v="68"/>
    <s v="phq8_n"/>
    <s v="PHQ variables count"/>
    <s v="PHQ variables count"/>
    <s v="integer"/>
    <m/>
    <m/>
    <m/>
    <m/>
    <m/>
    <m/>
    <m/>
    <m/>
    <m/>
    <m/>
    <m/>
    <m/>
    <m/>
    <m/>
    <m/>
    <m/>
    <m/>
    <m/>
    <m/>
    <m/>
    <m/>
    <m/>
    <m/>
    <m/>
    <s v="Patient Health Questionnaire (PHQ 8)"/>
    <s v="The variable 'phq8_n' and original form name indicate this CRF captures PHQ-8 depression screening data."/>
    <s v="{&quot;crf_name&quot;:&quot;Patient Health Questionnaire (PHQ-8)&quot;,&quot;rationale&quot;:&quot;The variable 'phq8_n' and original form name indicate this CRF captures PHQ-8 depression screening data.&quot;}"/>
    <x v="15"/>
    <s v="High"/>
    <s v="The CRF name exactly matches 'PHQ8' and the variable 'phq8_n' confirms it captures PHQ-8 depression screening data."/>
    <s v="HDP01329_HDP01329_EQUIPD_DataDictionary.redcap.vlmd_2025-07-31"/>
    <x v="3"/>
    <n v="11062118"/>
    <x v="0"/>
    <x v="0"/>
    <n v="0"/>
    <m/>
    <m/>
    <m/>
    <m/>
    <m/>
    <m/>
    <m/>
    <m/>
    <m/>
    <m/>
    <m/>
    <m/>
    <m/>
    <m/>
    <m/>
    <m/>
    <m/>
    <m/>
    <m/>
    <m/>
    <m/>
    <m/>
    <m/>
    <m/>
    <m/>
  </r>
  <r>
    <s v="0.3.2"/>
    <x v="68"/>
    <s v="phq8_nmiss"/>
    <s v="PHQ variables missing count"/>
    <s v="PHQ variables missing count"/>
    <s v="integer"/>
    <m/>
    <m/>
    <m/>
    <m/>
    <m/>
    <m/>
    <m/>
    <m/>
    <m/>
    <m/>
    <m/>
    <m/>
    <m/>
    <m/>
    <m/>
    <m/>
    <m/>
    <m/>
    <m/>
    <m/>
    <m/>
    <m/>
    <m/>
    <m/>
    <s v="Patient Health Questionnaire (PHQ 8)"/>
    <s v="The variable relates to missing items in the PHQ-8, indicating it belongs to the Patient Health Questionnaire 8 form."/>
    <s v="{&quot;crf_name&quot;:&quot;Patient Health Questionnaire 8 (PHQ-8)&quot;,&quot;rationale&quot;:&quot;The variable relates to missing items in the PHQ-8, indicating it belongs to the Patient Health Questionnaire 8 form.&quot;}"/>
    <x v="15"/>
    <s v="High"/>
    <s v="The CRF name exactly matches 'PHQ8' and the description confirms it relates to the PHQ-8 questionnaire."/>
    <s v="HDP01329_HDP01329_EQUIPD_DataDictionary.redcap.vlmd_2025-07-31"/>
    <x v="3"/>
    <n v="11062118"/>
    <x v="0"/>
    <x v="0"/>
    <n v="0"/>
    <m/>
    <m/>
    <m/>
    <m/>
    <m/>
    <m/>
    <m/>
    <m/>
    <m/>
    <m/>
    <m/>
    <m/>
    <m/>
    <m/>
    <m/>
    <m/>
    <m/>
    <m/>
    <m/>
    <m/>
    <m/>
    <m/>
    <m/>
    <m/>
    <m/>
  </r>
  <r>
    <s v="0.3.2"/>
    <x v="68"/>
    <s v="phqtotalscore"/>
    <s v="Total:Total score of the questionnaire, as the part of Patient Health Questionnaire Depression (PHQ)."/>
    <s v="Total:Total score of the questionnaire, as the part of Patient Health Questionnaire Depression (PHQ).[calculation: sum([phqlitintrstscore], [phqdeprssnscore], [phqsleepimpairscore], [phqtirdlittleenrgyscore], [phqabnrmldietscore], [phqflngfailrscore], [phqconcntrtnimprmntscore], [phqmovmntspchimprmntscore])]"/>
    <s v="number"/>
    <m/>
    <m/>
    <m/>
    <m/>
    <m/>
    <m/>
    <m/>
    <m/>
    <m/>
    <m/>
    <m/>
    <m/>
    <m/>
    <m/>
    <m/>
    <m/>
    <m/>
    <m/>
    <m/>
    <m/>
    <m/>
    <m/>
    <m/>
    <m/>
    <s v="Patient Health Questionnaire (PHQ 8)"/>
    <s v="The variable represents the total score of the PHQ-8 depression questionnaire, matching the full form name Patient Health Questionnaire (PHQ-8)."/>
    <s v="{&quot;crf_name&quot;:&quot;Patient Health Questionnaire (PHQ-8)&quot;,&quot;rationale&quot;:&quot;The variable represents the total score of the PHQ-8 depression questionnaire, matching the full form name Patient Health Questionnaire (PHQ-8).&quot;}"/>
    <x v="15"/>
    <s v="High"/>
    <s v="The CRF name exactly matches 'PHQ8' and the description confirms it represents the PHQ-8 depression questionnaire total score."/>
    <s v="HDP01329_HDP01329_EQUIPD_DataDictionary.redcap.vlmd_2025-07-31"/>
    <x v="3"/>
    <n v="11062118"/>
    <x v="0"/>
    <x v="0"/>
    <n v="0"/>
    <m/>
    <m/>
    <m/>
    <m/>
    <m/>
    <m/>
    <m/>
    <m/>
    <m/>
    <m/>
    <m/>
    <m/>
    <m/>
    <m/>
    <m/>
    <m/>
    <m/>
    <m/>
    <m/>
    <m/>
    <m/>
    <m/>
    <m/>
    <m/>
    <m/>
  </r>
  <r>
    <s v="0.3.2"/>
    <x v="69"/>
    <s v="d1"/>
    <s v="Over the last two weeks, how often have you been bothered by feeling down, depressed, or hopeless"/>
    <s v="Over the last two weeks, how often have you been bothered by feeling down, depressed, or hopeless"/>
    <s v="integer"/>
    <m/>
    <m/>
    <m/>
    <s v="0|1|2|3"/>
    <m/>
    <m/>
    <m/>
    <s v="0=Not at all|1=Several days|2=More than half the days|3=Nearly every day"/>
    <m/>
    <m/>
    <m/>
    <m/>
    <m/>
    <m/>
    <m/>
    <m/>
    <m/>
    <m/>
    <m/>
    <m/>
    <m/>
    <m/>
    <m/>
    <m/>
    <s v="Depression Screening (PHQ 9)"/>
    <s v="The variable describes frequency of depressive symptoms over two weeks, matching the PHQ-9 depression screening form theme."/>
    <s v="{&quot;crf_name&quot;:&quot;PHQ-9_Depression_Screening&quot;,&quot;rationale&quot;:&quot;The variable describes frequency of depressive symptoms over two weeks, matching the PHQ-9 depression screening form theme.&quot;}"/>
    <x v="16"/>
    <s v="High"/>
    <s v="The CRF name exactly matches PHQ9 and the description aligns with depressive symptom frequency over two weeks, consistent with PHQ9."/>
    <s v="HDP01193_SCOPE_Data_Dictionary.redcap.vlmd_2025-07-31"/>
    <x v="18"/>
    <n v="10765299"/>
    <x v="0"/>
    <x v="1"/>
    <n v="0"/>
    <m/>
    <m/>
    <m/>
    <m/>
    <m/>
    <m/>
    <m/>
    <m/>
    <m/>
    <m/>
    <m/>
    <m/>
    <m/>
    <m/>
    <m/>
    <m/>
    <m/>
    <m/>
    <m/>
    <m/>
    <m/>
    <m/>
    <m/>
    <m/>
    <m/>
  </r>
  <r>
    <s v="0.3.2"/>
    <x v="69"/>
    <s v="d2"/>
    <s v="Over the last two weeks, how often have you been bothered by Little interest or pleasure in doing things"/>
    <s v="Over the last two weeks, how often have you been bothered by Little interest or pleasure in doing things"/>
    <s v="integer"/>
    <m/>
    <m/>
    <m/>
    <s v="0|1|2|3"/>
    <m/>
    <m/>
    <m/>
    <s v="0=Not at all|1=Several days|2=More than half the days|3=Nearly every day"/>
    <m/>
    <m/>
    <m/>
    <m/>
    <m/>
    <m/>
    <m/>
    <m/>
    <m/>
    <m/>
    <m/>
    <m/>
    <m/>
    <m/>
    <m/>
    <m/>
    <s v="Depression Screening (PHQ 9)"/>
    <s v="The variable describes a core symptom of depression assessed over the past two weeks, matching the PHQ-9 depression screening tool."/>
    <s v="{&quot;crf_name&quot;:&quot;PHQ-9_Depression_Screening&quot;,&quot;rationale&quot;:&quot;The variable describes a core symptom of depression assessed over the past two weeks, matching the PHQ-9 depression screening tool.&quot;}"/>
    <x v="16"/>
    <s v="High"/>
    <s v="The CRF name exactly matches PHQ9 and the description aligns with the PHQ-9 depression screening tool assessing symptoms over two weeks."/>
    <s v="HDP01193_SCOPE_Data_Dictionary.redcap.vlmd_2025-07-31"/>
    <x v="18"/>
    <n v="10765299"/>
    <x v="0"/>
    <x v="1"/>
    <n v="0"/>
    <m/>
    <m/>
    <m/>
    <m/>
    <m/>
    <m/>
    <m/>
    <m/>
    <m/>
    <m/>
    <m/>
    <m/>
    <m/>
    <m/>
    <m/>
    <m/>
    <m/>
    <m/>
    <m/>
    <m/>
    <m/>
    <m/>
    <m/>
    <m/>
    <m/>
  </r>
  <r>
    <s v="0.3.2"/>
    <x v="70"/>
    <s v="phqlitintrstscore"/>
    <s v="Little interest or pleasure in doing things"/>
    <s v="Over the last 2 weeks, how often have you been bothered by ...: Little interest or pleasure in doing things"/>
    <s v="integer"/>
    <m/>
    <m/>
    <m/>
    <s v="0|1|2|3"/>
    <m/>
    <m/>
    <m/>
    <s v="0=Not at all|1=Several Days|2=More than half the days|3=Nearly every day"/>
    <m/>
    <m/>
    <m/>
    <m/>
    <m/>
    <m/>
    <m/>
    <m/>
    <m/>
    <m/>
    <m/>
    <m/>
    <m/>
    <m/>
    <m/>
    <m/>
    <s v="PHQ 9 Depression Questionnaire"/>
    <s v="The variable measures depression symptoms consistent with the PHQ-9 questionnaire assessing interest or pleasure levels over the last 2 weeks."/>
    <s v="{&quot;crf_name&quot;:&quot;PHQ-9_Depression_Assessment&quot;,&quot;rationale&quot;:&quot;The variable measures depression symptoms consistent with the PHQ-9 questionnaire assessing interest or pleasure levels over the last 2 weeks.&quot;}"/>
    <x v="16"/>
    <s v="High"/>
    <s v="The CRF name exactly matches PHQ9 and the description aligns with depression symptom assessment consistent with PHQ-9."/>
    <s v="HDP01498_FMTIPSDataEntry202308071358RED_DataDictionary_2023-08-22.vlmd_2025-07-31"/>
    <x v="2"/>
    <n v="10253306"/>
    <x v="0"/>
    <x v="0"/>
    <s v="PRISM"/>
    <m/>
    <m/>
    <m/>
    <m/>
    <m/>
    <m/>
    <m/>
    <m/>
    <m/>
    <m/>
    <m/>
    <m/>
    <m/>
    <m/>
    <m/>
    <m/>
    <m/>
    <m/>
    <m/>
    <m/>
    <m/>
    <m/>
    <m/>
    <m/>
    <m/>
  </r>
  <r>
    <s v="0.3.2"/>
    <x v="70"/>
    <s v="phqdeprssnscore"/>
    <s v="Feeling down, depressed, or hopeless"/>
    <s v="Over the last 2 weeks, how often have you been bothered by ...: Feeling down, depressed, or hopeless"/>
    <s v="integer"/>
    <m/>
    <m/>
    <m/>
    <s v="0|1|2|3"/>
    <m/>
    <m/>
    <m/>
    <s v="0=Not at all|1=Several Days|2=More than half the days|3=Nearly every day"/>
    <m/>
    <m/>
    <m/>
    <m/>
    <m/>
    <m/>
    <m/>
    <m/>
    <m/>
    <m/>
    <m/>
    <m/>
    <m/>
    <m/>
    <m/>
    <m/>
    <s v="PHQ 9 Depression Questionnaire"/>
    <s v="The variable relates to depression symptoms assessed by the PHQ-9, a standardized depression screening tool."/>
    <s v="{&quot;crf_name&quot;:&quot;PHQ-9 Depression Questionnaire&quot;,&quot;rationale&quot;:&quot;The variable relates to depression symptoms assessed by the PHQ-9, a standardized depression screening tool.&quot;}"/>
    <x v="16"/>
    <s v="High"/>
    <s v="The CRF name exactly matches PHQ9 and the description confirms it assesses depression symptoms using the PHQ-9 tool."/>
    <s v="HDP01498_FMTIPSDataEntry202308071358RED_DataDictionary_2023-08-22.vlmd_2025-07-31"/>
    <x v="2"/>
    <n v="10253306"/>
    <x v="0"/>
    <x v="0"/>
    <s v="PRISM"/>
    <m/>
    <m/>
    <m/>
    <m/>
    <m/>
    <m/>
    <m/>
    <m/>
    <m/>
    <m/>
    <m/>
    <m/>
    <m/>
    <m/>
    <m/>
    <m/>
    <m/>
    <m/>
    <m/>
    <m/>
    <m/>
    <m/>
    <m/>
    <m/>
    <m/>
  </r>
  <r>
    <s v="0.3.2"/>
    <x v="70"/>
    <s v="phqsleepimpairscore"/>
    <s v="Trouble falling or staying asleep, or sleeping too much"/>
    <s v="Over the last 2 weeks, how often have you been bothered by ...: Trouble falling or staying asleep, or sleeping too much"/>
    <s v="integer"/>
    <m/>
    <m/>
    <m/>
    <s v="0|1|2|3"/>
    <m/>
    <m/>
    <m/>
    <s v="0=Not at all|1=Several Days|2=More than half the days|3=Nearly every day"/>
    <m/>
    <m/>
    <m/>
    <m/>
    <m/>
    <m/>
    <m/>
    <m/>
    <m/>
    <m/>
    <m/>
    <m/>
    <m/>
    <m/>
    <m/>
    <m/>
    <s v="PHQ 9 Depression Questionnaire"/>
    <s v="The variable relates to sleep impairment frequency from the PHQ-9 depression screening questionnaire."/>
    <s v="{&quot;crf_name&quot;:&quot;PHQ9_Depression_Screener&quot;,&quot;rationale&quot;:&quot;The variable relates to sleep impairment frequency from the PHQ-9 depression screening questionnaire.&quot;}"/>
    <x v="16"/>
    <s v="High"/>
    <s v="The CRF name exactly matches PHQ9 and the description about sleep impairment frequency aligns with PHQ9 content."/>
    <s v="HDP01498_FMTIPSDataEntry202308071358RED_DataDictionary_2023-08-22.vlmd_2025-07-31"/>
    <x v="2"/>
    <n v="10253306"/>
    <x v="0"/>
    <x v="0"/>
    <s v="PRISM"/>
    <m/>
    <m/>
    <m/>
    <m/>
    <m/>
    <m/>
    <m/>
    <m/>
    <m/>
    <m/>
    <m/>
    <m/>
    <m/>
    <m/>
    <m/>
    <m/>
    <m/>
    <m/>
    <m/>
    <m/>
    <m/>
    <m/>
    <m/>
    <m/>
    <m/>
  </r>
  <r>
    <s v="0.3.2"/>
    <x v="70"/>
    <s v="phqtirdlittleenrgyscore"/>
    <s v="Feeling tired or having little energy"/>
    <s v="Over the last 2 weeks, how often have you been bothered by ...: Feeling tired or having little energy"/>
    <s v="integer"/>
    <m/>
    <m/>
    <m/>
    <s v="0|1|2|3"/>
    <m/>
    <m/>
    <m/>
    <s v="0=Not at all|1=Several Days|2=More than half the days|3=Nearly every day"/>
    <m/>
    <m/>
    <m/>
    <m/>
    <m/>
    <m/>
    <m/>
    <m/>
    <m/>
    <m/>
    <m/>
    <m/>
    <m/>
    <m/>
    <m/>
    <m/>
    <s v="PHQ 9 Depression Questionnaire"/>
    <s v="The variable corresponds to a specific item from the Patient Health Questionnaire-9 assessing depression symptoms over the past two weeks."/>
    <s v="{&quot;crf_name&quot;:&quot;PHQ-9&quot;,&quot;rationale&quot;:&quot;The variable corresponds to a specific item from the Patient Health Questionnaire-9 assessing depression symptoms over the past two weeks.&quot;}"/>
    <x v="16"/>
    <s v="High"/>
    <s v="The CRF name exactly matches PHQ9 and the description aligns with assessing depression symptoms over the past two weeks as in PHQ9."/>
    <s v="HDP01498_FMTIPSDataEntry202308071358RED_DataDictionary_2023-08-22.vlmd_2025-07-31"/>
    <x v="2"/>
    <n v="10253306"/>
    <x v="0"/>
    <x v="0"/>
    <s v="PRISM"/>
    <m/>
    <m/>
    <m/>
    <m/>
    <m/>
    <m/>
    <m/>
    <m/>
    <m/>
    <m/>
    <m/>
    <m/>
    <m/>
    <m/>
    <m/>
    <m/>
    <m/>
    <m/>
    <m/>
    <m/>
    <m/>
    <m/>
    <m/>
    <m/>
    <m/>
  </r>
  <r>
    <s v="0.3.2"/>
    <x v="70"/>
    <s v="phqabnrmldietscore"/>
    <s v="Poor appetite or overeating"/>
    <s v="Over the last 2 weeks, how often have you been bothered by ...: Poor appetite or overeating"/>
    <s v="integer"/>
    <m/>
    <m/>
    <m/>
    <s v="0|1|2|3"/>
    <m/>
    <m/>
    <m/>
    <s v="0=Not at all|1=Several Days|2=More than half the days|3=Nearly every day"/>
    <m/>
    <m/>
    <m/>
    <m/>
    <m/>
    <m/>
    <m/>
    <m/>
    <m/>
    <m/>
    <m/>
    <m/>
    <m/>
    <m/>
    <m/>
    <m/>
    <s v="PHQ 9 Depression Questionnaire"/>
    <s v="The variable relates to a symptom assessed in the Patient Health Questionnaire-9 for depression screening."/>
    <s v="{&quot;crf_name&quot;:&quot;PHQ-9&quot;,&quot;rationale&quot;:&quot;The variable relates to a symptom assessed in the Patient Health Questionnaire-9 for depression screening.&quot;}"/>
    <x v="16"/>
    <s v="High"/>
    <s v="The CRF name exactly matches PHQ9 and the description aligns with depression screening variables in PHQ9."/>
    <s v="HDP01498_FMTIPSDataEntry202308071358RED_DataDictionary_2023-08-22.vlmd_2025-07-31"/>
    <x v="2"/>
    <n v="10253306"/>
    <x v="0"/>
    <x v="0"/>
    <s v="PRISM"/>
    <m/>
    <m/>
    <m/>
    <m/>
    <m/>
    <m/>
    <m/>
    <m/>
    <m/>
    <m/>
    <m/>
    <m/>
    <m/>
    <m/>
    <m/>
    <m/>
    <m/>
    <m/>
    <m/>
    <m/>
    <m/>
    <m/>
    <m/>
    <m/>
    <m/>
  </r>
  <r>
    <s v="0.3.2"/>
    <x v="70"/>
    <s v="phqconcntrtnimprmntscore"/>
    <s v="Trouble concentrating on things, such as reading the newspaper or watching television"/>
    <s v="Over the last 2 weeks, how often have you been bothered by ...: Trouble concentrating on things, such as reading the newspaper or watching television"/>
    <s v="integer"/>
    <m/>
    <m/>
    <m/>
    <s v="0|1|2|3"/>
    <m/>
    <m/>
    <m/>
    <s v="0=Not at all|1=Several Days|2=More than half the days|3=Nearly every day"/>
    <m/>
    <m/>
    <m/>
    <m/>
    <m/>
    <m/>
    <m/>
    <m/>
    <m/>
    <m/>
    <m/>
    <m/>
    <m/>
    <m/>
    <m/>
    <m/>
    <s v="PHQ 9 Depression Questionnaire"/>
    <s v="The variable relates to a specific symptom question from the Patient Health Questionnaire-9, a standard depression screening tool."/>
    <s v="{&quot;crf_name&quot;:&quot;PHQ-9&quot;,&quot;rationale&quot;:&quot;The variable relates to a specific symptom question from the Patient Health Questionnaire-9, a standard depression screening tool.&quot;}"/>
    <x v="16"/>
    <s v="High"/>
    <s v="The CRF name exactly matches PHQ9 and the description confirms it relates to the Patient Health Questionnaire-9 depression screening tool."/>
    <s v="HDP01498_FMTIPSDataEntry202308071358RED_DataDictionary_2023-08-22.vlmd_2025-07-31"/>
    <x v="2"/>
    <n v="10253306"/>
    <x v="0"/>
    <x v="0"/>
    <s v="PRISM"/>
    <m/>
    <m/>
    <m/>
    <m/>
    <m/>
    <m/>
    <m/>
    <m/>
    <m/>
    <m/>
    <m/>
    <m/>
    <m/>
    <m/>
    <m/>
    <m/>
    <m/>
    <m/>
    <m/>
    <m/>
    <m/>
    <m/>
    <m/>
    <m/>
    <m/>
  </r>
  <r>
    <s v="0.3.2"/>
    <x v="70"/>
    <s v="phqflngfailrscore"/>
    <s v="Feeling bad about yourself, or that you are a failure, or have let yourself or your family down"/>
    <s v="Over the last 2 weeks, how often have you been bothered by ...: Feeling bad about yourself, or that you are a failure, or have let yourself or your family down"/>
    <s v="integer"/>
    <m/>
    <m/>
    <m/>
    <s v="0|1|2|3"/>
    <m/>
    <m/>
    <m/>
    <s v="0=Not at all|1=Several Days|2=More than half the days|3=Nearly every day"/>
    <m/>
    <m/>
    <m/>
    <m/>
    <m/>
    <m/>
    <m/>
    <m/>
    <m/>
    <m/>
    <m/>
    <m/>
    <m/>
    <m/>
    <m/>
    <m/>
    <s v="PHQ 9 Depression Questionnaire"/>
    <s v="The variable relates to depression symptoms assessed by the PHQ-9, matching the Personal Health Questionnaire Depression form."/>
    <s v="{&quot;crf_name&quot;:&quot;PHQ-9 Depression Questionnaire&quot;,&quot;rationale&quot;:&quot;The variable relates to depression symptoms assessed by the PHQ-9, matching the Personal Health Questionnaire Depression form.&quot;}"/>
    <x v="16"/>
    <s v="High"/>
    <s v="The CRF name exactly matches PHQ9 and the description confirms assessment of depression symptoms by PHQ-9."/>
    <s v="HDP01498_FMTIPSDataEntry202308071358RED_DataDictionary_2023-08-22.vlmd_2025-07-31"/>
    <x v="2"/>
    <n v="10253306"/>
    <x v="0"/>
    <x v="0"/>
    <s v="PRISM"/>
    <m/>
    <m/>
    <m/>
    <m/>
    <m/>
    <m/>
    <m/>
    <m/>
    <m/>
    <m/>
    <m/>
    <m/>
    <m/>
    <m/>
    <m/>
    <m/>
    <m/>
    <m/>
    <m/>
    <m/>
    <m/>
    <m/>
    <m/>
    <m/>
    <m/>
  </r>
  <r>
    <s v="0.3.2"/>
    <x v="70"/>
    <s v="phqmovmntspchimprmntscore"/>
    <s v="Moving or speaking so slowly that other people could have noticed. Or the opposite-being so fidgety or restless that you have been moving around a lot more than usual"/>
    <s v="Over the last 2 weeks, how often have you been bothered by ...: Moving or speaking so slowly that other people could have noticed. Or the opposite-being so fidgety or restless that you have been moving around a lot more than usual"/>
    <s v="integer"/>
    <m/>
    <m/>
    <m/>
    <s v="0|1|2|3"/>
    <m/>
    <m/>
    <m/>
    <s v="0=Not at all|1=Several Days|2=More than half the days|3=Nearly every day"/>
    <m/>
    <m/>
    <m/>
    <m/>
    <m/>
    <m/>
    <m/>
    <m/>
    <m/>
    <m/>
    <m/>
    <m/>
    <m/>
    <m/>
    <m/>
    <m/>
    <s v="PHQ 9 Depression Questionnaire"/>
    <s v="The variable relates to a specific symptom question from the Patient Health Questionnaire depression scale (PHQ-9)."/>
    <s v="{&quot;crf_name&quot;:&quot;PHQ-9&quot;,&quot;rationale&quot;:&quot;The variable relates to a specific symptom question from the Patient Health Questionnaire depression scale (PHQ-9).&quot;}"/>
    <x v="16"/>
    <s v="High"/>
    <s v="The CRF name exactly matches PHQ9 and the description confirms it relates to the Patient Health Questionnaire depression scale."/>
    <s v="HDP01498_FMTIPSDataEntry202308071358RED_DataDictionary_2023-08-22.vlmd_2025-07-31"/>
    <x v="2"/>
    <n v="10253306"/>
    <x v="0"/>
    <x v="0"/>
    <s v="PRISM"/>
    <m/>
    <m/>
    <m/>
    <m/>
    <m/>
    <m/>
    <m/>
    <m/>
    <m/>
    <m/>
    <m/>
    <m/>
    <m/>
    <m/>
    <m/>
    <m/>
    <m/>
    <m/>
    <m/>
    <m/>
    <m/>
    <m/>
    <m/>
    <m/>
    <m/>
  </r>
  <r>
    <s v="0.3.1"/>
    <x v="66"/>
    <s v="c_phq_1"/>
    <s v="Little interest or pleasure in doing things"/>
    <s v="Over the last two weeks, how often have you been bothered by any of the following problems?: Little interest or pleasure in doing things"/>
    <s v="integer"/>
    <m/>
    <m/>
    <m/>
    <s v="0|1|2|3"/>
    <m/>
    <m/>
    <m/>
    <s v="0=Not at all|1=Several days|2=More than half the days|3=Nearly every day"/>
    <m/>
    <m/>
    <m/>
    <m/>
    <m/>
    <m/>
    <m/>
    <m/>
    <m/>
    <m/>
    <m/>
    <m/>
    <m/>
    <m/>
    <m/>
    <m/>
    <s v="Patient Health Questionnaire"/>
    <s v="The variable name and description align with the PHQ-2/PHQ-9 depression screening tool, which is captured in the Patient Health Questionnaire form."/>
    <s v="{&quot;crf_name&quot;:&quot;Patient_Health_Questionnaire&quot;,&quot;rationale&quot;:&quot;The variable name and description align with the PHQ-2/PHQ-9 depression screening tool, which is captured in the Patient Health Questionnaire form.&quot;}"/>
    <x v="16"/>
    <s v="High"/>
    <s v="The CRF name exactly matches the Patient Health Questionnaire domain and the description aligns with PHQ-9 depression screening tool variables."/>
    <s v="SPRINT_2020-12-16_2025-07-31"/>
    <x v="4"/>
    <n v="9889726"/>
    <x v="0"/>
    <x v="0"/>
    <n v="0"/>
    <m/>
    <m/>
    <m/>
    <m/>
    <m/>
    <m/>
    <m/>
    <m/>
    <m/>
    <m/>
    <m/>
    <m/>
    <m/>
    <m/>
    <m/>
    <m/>
    <m/>
    <m/>
    <m/>
    <m/>
    <m/>
    <m/>
    <m/>
    <m/>
    <m/>
  </r>
  <r>
    <s v="0.3.1"/>
    <x v="67"/>
    <s v="p_phq_1"/>
    <s v="Little interest or pleasure in doing things"/>
    <s v="Over the past 2 weeks, how often have you been bothered by any of the following problems?: Little interest or pleasure in doing things"/>
    <s v="integer"/>
    <m/>
    <m/>
    <m/>
    <s v="0|1|2|3"/>
    <m/>
    <m/>
    <m/>
    <s v="0=Not at all|1=Several days|2=More than half the days|3=Nearly every day"/>
    <m/>
    <m/>
    <m/>
    <m/>
    <m/>
    <m/>
    <m/>
    <m/>
    <m/>
    <m/>
    <m/>
    <m/>
    <m/>
    <m/>
    <m/>
    <m/>
    <s v="Patient Health Questionnaire (PHQ 9)"/>
    <s v="The variable 'p_phq_1' and description align with the PHQ-9 depression screening questionnaire."/>
    <s v="{&quot;crf_name&quot;:&quot;Patient Health Questionnaire (PHQ-9)&quot;,&quot;rationale&quot;:&quot;The variable 'p_phq_1' and description align with the PHQ-9 depression screening questionnaire.&quot;}"/>
    <x v="16"/>
    <s v="High"/>
    <s v="The CRF name exactly matches PHQ9 and the variable description aligns with PHQ-9 depression screening."/>
    <s v="SPRINT_2020-12-16_2025-07-31"/>
    <x v="4"/>
    <n v="9889726"/>
    <x v="0"/>
    <x v="0"/>
    <n v="0"/>
    <m/>
    <m/>
    <m/>
    <m/>
    <m/>
    <m/>
    <m/>
    <m/>
    <m/>
    <m/>
    <m/>
    <m/>
    <m/>
    <m/>
    <m/>
    <m/>
    <m/>
    <m/>
    <m/>
    <m/>
    <m/>
    <m/>
    <m/>
    <m/>
    <m/>
  </r>
  <r>
    <s v="0.3.2"/>
    <x v="1"/>
    <s v="chores"/>
    <s v="a. Are you able to do chores such as vacuuming or yard work?"/>
    <s v="20.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PROMIS Adult Physical Function"/>
    <s v="The variable 'chores' relates to physical function tasks assessed by the PROMIS Adult self-report, indicating it belongs to the PROMIS Physical Function form."/>
    <s v="{&quot;crf_name&quot;:&quot;PROMIS_Physical_Function&quot;,&quot;rationale&quot;:&quot;The variable 'chores' relates to physical function tasks assessed by the PROMIS Adult self-report, indicating it belongs to the PROMIS Physical Function form.&quot;}"/>
    <x v="17"/>
    <s v="Low"/>
    <s v="The CRF name does not exactly match any HEAL Core CRF name; although the description relates to physical function, the exact CRF name PROMIS Physical Function is not listed, so no exact match."/>
    <s v="HDP00110_PRECICEV2_DataDictionary_2023-08-11.vlmd_2025-07-30"/>
    <x v="0"/>
    <n v="9870024"/>
    <x v="0"/>
    <x v="0"/>
    <n v="0"/>
    <m/>
    <m/>
    <m/>
    <m/>
    <m/>
    <m/>
    <m/>
    <m/>
    <m/>
    <m/>
    <m/>
    <m/>
    <m/>
    <m/>
    <m/>
    <m/>
    <m/>
    <m/>
    <m/>
    <m/>
    <m/>
    <m/>
    <m/>
    <m/>
    <m/>
  </r>
  <r>
    <s v="0.3.2"/>
    <x v="1"/>
    <s v="shop"/>
    <s v="d. Are you able to run errands and shop?"/>
    <s v="20.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PROMIS Adult Physical Function"/>
    <s v="The variable relates to a PROMIS Adult self-report item assessing physical function, specifically the ability to run errands and shop."/>
    <s v="{&quot;crf_name&quot;:&quot;PROMIS_Physical_Function&quot;,&quot;rationale&quot;:&quot;The variable relates to a PROMIS Adult self-report item assessing physical function, specifically the ability to run errands and shop.&quot;}"/>
    <x v="17"/>
    <s v="High"/>
    <s v="The CRF name 'PROMIS_Physical_Function' exactly matches the HEAL Core CRF 'PROMIS PF Pain' and the description about physical function aligns with this domain."/>
    <s v="HDP00110_PRECICEV2_DataDictionary_2023-08-11.vlmd_2025-07-30"/>
    <x v="0"/>
    <n v="9870024"/>
    <x v="0"/>
    <x v="0"/>
    <n v="0"/>
    <m/>
    <m/>
    <m/>
    <m/>
    <m/>
    <m/>
    <m/>
    <m/>
    <m/>
    <m/>
    <m/>
    <m/>
    <m/>
    <m/>
    <m/>
    <m/>
    <m/>
    <m/>
    <m/>
    <m/>
    <m/>
    <m/>
    <m/>
    <m/>
    <m/>
  </r>
  <r>
    <s v="0.3.2"/>
    <x v="2"/>
    <s v="stairs_v2"/>
    <s v="b. Are you able to go up and down stairs at a normal pace?"/>
    <s v="7.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PROMIS Adult Physical Function"/>
    <s v="The variable pertains to a PROMIS Adult self-report question assessing physical function related to stair climbing, indicating it belongs to the PROMIS Physical Function form."/>
    <s v="{&quot;crf_name&quot;:&quot;PROMIS_Physical_Function&quot;,&quot;rationale&quot;:&quot;The variable pertains to a PROMIS Adult self-report question assessing physical function related to stair climbing, indicating it belongs to the PROMIS Physical Function form.&quot;}"/>
    <x v="17"/>
    <s v="Low"/>
    <s v="The CRF name does not exactly match any HEAL Core CRF name; although the description relates to PROMIS Physical Function, the exact HEAL Core CRF name is PROMIS PF Pain, not PROMIS_Physical_Function."/>
    <s v="HDP00110_PRECICEV2_DataDictionary_2023-08-11.vlmd_2025-07-30"/>
    <x v="0"/>
    <n v="9870024"/>
    <x v="0"/>
    <x v="0"/>
    <n v="0"/>
    <m/>
    <m/>
    <m/>
    <m/>
    <m/>
    <m/>
    <m/>
    <m/>
    <m/>
    <m/>
    <m/>
    <m/>
    <m/>
    <m/>
    <m/>
    <m/>
    <m/>
    <m/>
    <m/>
    <m/>
    <m/>
    <m/>
    <m/>
    <m/>
    <m/>
  </r>
  <r>
    <s v="0.3.2"/>
    <x v="2"/>
    <s v="walk_v2"/>
    <s v="c. Are you able to go for a walk of at least 15 minutes?"/>
    <s v="7.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PROMIS Adult Physical Function"/>
    <s v="The variable relates to PROMIS Adult Physical Function self-report assessing walking ability, aligning with the PROMIS Physical Function CRF."/>
    <s v="{&quot;crf_name&quot;:&quot;PROMIS_Physical_Function&quot;,&quot;rationale&quot;:&quot;The variable relates to PROMIS Adult Physical Function self-report assessing walking ability, aligning with the PROMIS Physical Function CRF.&quot;}"/>
    <x v="17"/>
    <s v="Low"/>
    <s v="CRF name does not exactly match any HEAL Core CRF name; closest is PROMIS PF Pain but exact match required."/>
    <s v="HDP00110_PRECICEV2_DataDictionary_2023-08-11.vlmd_2025-07-30"/>
    <x v="0"/>
    <n v="9870024"/>
    <x v="0"/>
    <x v="0"/>
    <n v="0"/>
    <m/>
    <m/>
    <m/>
    <m/>
    <m/>
    <m/>
    <m/>
    <m/>
    <m/>
    <m/>
    <m/>
    <m/>
    <m/>
    <m/>
    <m/>
    <m/>
    <m/>
    <m/>
    <m/>
    <m/>
    <m/>
    <m/>
    <m/>
    <m/>
    <m/>
  </r>
  <r>
    <s v="0.3.2"/>
    <x v="2"/>
    <s v="shop_v2"/>
    <s v="d. Are you able to run errands and shop?"/>
    <s v="7.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PROMIS Adult Physical Function"/>
    <s v="The variable relates to PROMIS Adult self-report assessing physical function, specifically the ability to run errands and shop, indicating it belongs to the PROMIS Physical Function form."/>
    <s v="{&quot;crf_name&quot;:&quot;PROMIS_Physical_Function&quot;,&quot;rationale&quot;:&quot;The variable relates to PROMIS Adult self-report assessing physical function, specifically the ability to run errands and shop, indicating it belongs to the PROMIS Physical Function form.&quot;}"/>
    <x v="17"/>
    <s v="High"/>
    <s v="The CRF name closely matches PROMIS PF Pain and the description about physical function aligns with PROMIS Physical Function Pain domain."/>
    <s v="HDP00110_PRECICEV2_DataDictionary_2023-08-11.vlmd_2025-07-30"/>
    <x v="0"/>
    <n v="9870024"/>
    <x v="0"/>
    <x v="0"/>
    <n v="0"/>
    <m/>
    <m/>
    <m/>
    <m/>
    <m/>
    <m/>
    <m/>
    <m/>
    <m/>
    <m/>
    <m/>
    <m/>
    <m/>
    <m/>
    <m/>
    <m/>
    <m/>
    <m/>
    <m/>
    <m/>
    <m/>
    <m/>
    <m/>
    <m/>
    <m/>
  </r>
  <r>
    <s v="0.3.2"/>
    <x v="71"/>
    <s v="pfb2"/>
    <s v="Do you consider your current physical functioning to be satisfactory?"/>
    <s v="Part of the Minimal Dataset and PROMIS29 + Pass: Do you consider your current physical functioning to be satisfactory?"/>
    <s v="integer"/>
    <m/>
    <m/>
    <m/>
    <s v="1|0"/>
    <m/>
    <m/>
    <m/>
    <s v="1=Yes|0=No"/>
    <m/>
    <m/>
    <m/>
    <m/>
    <m/>
    <m/>
    <m/>
    <m/>
    <m/>
    <m/>
    <m/>
    <m/>
    <m/>
    <m/>
    <m/>
    <m/>
    <s v="PROMIS Physical Functioning"/>
    <s v="Variable relates to physical functioning assessment from the PROMIS instrument, matching the PROMIS Physical Functioning CRF."/>
    <s v="{&quot;crf_name&quot;:&quot;PROMIS_Physical_Functioning&quot;,&quot;rationale&quot;:&quot;Variable relates to physical functioning assessment from the PROMIS instrument, matching the PROMIS Physical Functioning CRF.&quot;}"/>
    <x v="17"/>
    <s v="Low"/>
    <s v="CRF name does not exactly match any HEAL Core CRF; closest is PROMIS PF Pain but names differ, so confidence is low."/>
    <s v="HDP00429_HDP00429_BACPAC.redcap.vlmd_2025-07-30"/>
    <x v="7"/>
    <n v="9898106"/>
    <x v="0"/>
    <x v="0"/>
    <s v="BACPAC"/>
    <m/>
    <m/>
    <m/>
    <m/>
    <m/>
    <m/>
    <m/>
    <m/>
    <m/>
    <m/>
    <m/>
    <m/>
    <m/>
    <m/>
    <m/>
    <m/>
    <m/>
    <m/>
    <m/>
    <m/>
    <m/>
    <m/>
    <m/>
    <m/>
    <m/>
  </r>
  <r>
    <s v="0.3.2"/>
    <x v="72"/>
    <s v="promisphyfncerndshpablscl"/>
    <s v="Are you able to run errands and shop?:Scale which represents the extent to which the participant was able to run errands and shop, as a part of the Patient-Reported Outcome Measurement Information System (PROMIS) ."/>
    <s v="Are you able to run errands and shop?:Scale which represents the extent to which the participant was able to run errands and shop, as a part of the Patient-Reported Outcome Measurement Information System (PROMIS) ."/>
    <s v="integer"/>
    <m/>
    <m/>
    <m/>
    <s v="5|4|3|2|1"/>
    <m/>
    <m/>
    <m/>
    <s v="5=Without any difficulty|4=With a little difficulty|3=With some difficulty|2=With much difficulty|1=Unable to do"/>
    <m/>
    <m/>
    <m/>
    <m/>
    <m/>
    <m/>
    <m/>
    <m/>
    <m/>
    <m/>
    <m/>
    <m/>
    <m/>
    <m/>
    <m/>
    <m/>
    <s v="PROMIS Physical Function Short Form 6b"/>
    <s v="The variable pertains to physical function abilities measured by a PROMIS short form focused on physical function."/>
    <s v="{&quot;crf_name&quot;:&quot;PROMIS_Physical_Function_Short_Form&quot;,&quot;rationale&quot;:&quot;The variable pertains to physical function abilities measured by a PROMIS short form focused on physical function.&quot;}"/>
    <x v="17"/>
    <s v="Low"/>
    <s v="CRF name does not exactly match any HEAL Core CRF; closest is PROMIS PF Pain but exact name differs, so confidence is low and match is uncertain."/>
    <s v="HDP01329_HDP01329_EQUIPD_DataDictionary.redcap.vlmd_2025-07-31"/>
    <x v="3"/>
    <n v="11062118"/>
    <x v="0"/>
    <x v="0"/>
    <n v="0"/>
    <m/>
    <m/>
    <m/>
    <m/>
    <m/>
    <m/>
    <m/>
    <m/>
    <m/>
    <m/>
    <m/>
    <m/>
    <m/>
    <m/>
    <m/>
    <m/>
    <m/>
    <m/>
    <m/>
    <m/>
    <m/>
    <m/>
    <m/>
    <m/>
    <m/>
  </r>
  <r>
    <s v="0.3.2"/>
    <x v="72"/>
    <s v="promisphysfuncchrsablscl"/>
    <s v="Are you able to do chores such as vacuuming or yard work?:Scale which represents the extent to which the participant was able to perform chores such as vacuuming or yard work, as a part of the Patient-Reported Outcome Measurement Information System (PROMIS)."/>
    <s v="Are you able to do chores such as vacuuming or yard work?:Scale which represents the extent to which the participant was able to perform chores such as vacuuming or yard work, as a part of the Patient-Reported Outcome Measurement Information System (PROMIS)."/>
    <s v="integer"/>
    <m/>
    <m/>
    <m/>
    <s v="5|4|3|2|1"/>
    <m/>
    <m/>
    <m/>
    <s v="5=Without any difficulty|4=With a little difficulty|3=With some difficulty|2=With much difficulty|1=Unable to do"/>
    <m/>
    <m/>
    <m/>
    <m/>
    <m/>
    <m/>
    <m/>
    <m/>
    <m/>
    <m/>
    <m/>
    <m/>
    <m/>
    <m/>
    <m/>
    <m/>
    <s v="PROMIS Physical Function Short Form 6b"/>
    <s v="Variable measures physical function related to chores using PROMIS short form 6b, matching the original form name."/>
    <s v="{&quot;crf_name&quot;:&quot;PROMIS Physical Function Short Form 6b&quot;,&quot;rationale&quot;:&quot;Variable measures physical function related to chores using PROMIS short form 6b, matching the original form name.&quot;}"/>
    <x v="17"/>
    <s v="High"/>
    <s v="The CRF name exactly matches the HEAL Core CRF 'PROMIS PF Pain 6b' and the description confirms use of the PROMIS short form 6b for physical function."/>
    <s v="HDP01329_HDP01329_EQUIPD_DataDictionary.redcap.vlmd_2025-07-31"/>
    <x v="3"/>
    <n v="11062118"/>
    <x v="0"/>
    <x v="0"/>
    <n v="0"/>
    <m/>
    <m/>
    <m/>
    <m/>
    <m/>
    <m/>
    <m/>
    <m/>
    <m/>
    <m/>
    <m/>
    <m/>
    <m/>
    <m/>
    <m/>
    <m/>
    <m/>
    <m/>
    <m/>
    <m/>
    <m/>
    <m/>
    <m/>
    <m/>
    <m/>
  </r>
  <r>
    <s v="0.3.2"/>
    <x v="72"/>
    <s v="promisphfncstrsnrmpcabscl"/>
    <s v="Are you able to go up and down stairs at a normal pace?:Scale which represents the extent to which the participant was able to go up and down stairs at a normal pace, as a part of the PROMIS Patient-Reported Outcome Measurement Information System (PROMIS)."/>
    <s v="Are you able to go up and down stairs at a normal pace?:Scale which represents the extent to which the participant was able to go up and down stairs at a normal pace, as a part of the PROMIS Patient-Reported Outcome Measurement Information System (PROMIS)."/>
    <s v="integer"/>
    <m/>
    <m/>
    <m/>
    <s v="5|4|3|2|1"/>
    <m/>
    <m/>
    <m/>
    <s v="5=Without any difficulty|4=With a little difficulty|3=With some difficulty|2=With much difficulty|1=Unable to do"/>
    <m/>
    <m/>
    <m/>
    <m/>
    <m/>
    <m/>
    <m/>
    <m/>
    <m/>
    <m/>
    <m/>
    <m/>
    <m/>
    <m/>
    <m/>
    <m/>
    <s v="PROMIS Physical Function Short Form 6b"/>
    <s v="Variable measures physical function related to stair navigation from the PROMIS Physical Function Short Form 6b."/>
    <s v="{&quot;crf_name&quot;:&quot;PROMIS Physical Function Short Form 6b&quot;,&quot;rationale&quot;:&quot;Variable measures physical function related to stair navigation from the PROMIS Physical Function Short Form 6b.&quot;}"/>
    <x v="17"/>
    <s v="High"/>
    <s v="The CRF name exactly matches 'PROMIS PF Pain 6b' and the description aligns with physical function measurement related to this form."/>
    <s v="HDP01329_HDP01329_EQUIPD_DataDictionary.redcap.vlmd_2025-07-31"/>
    <x v="3"/>
    <n v="11062118"/>
    <x v="0"/>
    <x v="0"/>
    <n v="0"/>
    <m/>
    <m/>
    <m/>
    <m/>
    <m/>
    <m/>
    <m/>
    <m/>
    <m/>
    <m/>
    <m/>
    <m/>
    <m/>
    <m/>
    <m/>
    <m/>
    <m/>
    <m/>
    <m/>
    <m/>
    <m/>
    <m/>
    <m/>
    <m/>
    <m/>
  </r>
  <r>
    <s v="0.3.2"/>
    <x v="72"/>
    <s v="promisphysfunc15mnwlkscl"/>
    <s v="Are you able to go for a walk of at least 15 minutes?:Scale which represents the extent to which the participant was able to go for a walk of at least 15 minutes, as a part of the Patient-Reported Outcome Measurement Information System (PROMIS)."/>
    <s v="Are you able to go for a walk of at least 15 minutes?:Scale which represents the extent to which the participant was able to go for a walk of at least 15 minutes, as a part of the Patient-Reported Outcome Measurement Information System (PROMIS)."/>
    <s v="integer"/>
    <m/>
    <m/>
    <m/>
    <s v="5|4|3|2|1"/>
    <m/>
    <m/>
    <m/>
    <s v="5=Without any difficulty|4=With a little difficulty|3=With some difficulty|2=With much difficulty|1=Unable to do"/>
    <m/>
    <m/>
    <m/>
    <m/>
    <m/>
    <m/>
    <m/>
    <m/>
    <m/>
    <m/>
    <m/>
    <m/>
    <m/>
    <m/>
    <m/>
    <m/>
    <s v="PROMIS Physical Function SF 6b"/>
    <s v="The variable is from the PROMIS Physical Function Short Form 6b assessing walking ability, matching the PROMIS_Physical_Function_SF_6b CRF."/>
    <s v="{&quot;crf_name&quot;:&quot;PROMIS_Physical_Function_SF_6b&quot;,&quot;rationale&quot;:&quot;The variable is from the PROMIS Physical Function Short Form 6b assessing walking ability, matching the PROMIS_Physical_Function_SF_6b CRF.&quot;}"/>
    <x v="17"/>
    <s v="High"/>
    <s v="The CRF name exactly matches 'PROMIS PF Pain 6b' and the description confirms it assesses physical function related to pain."/>
    <s v="HDP01329_HDP01329_EQUIPD_DataDictionary.redcap.vlmd_2025-07-31"/>
    <x v="3"/>
    <n v="11062118"/>
    <x v="0"/>
    <x v="0"/>
    <n v="0"/>
    <m/>
    <m/>
    <m/>
    <m/>
    <m/>
    <m/>
    <m/>
    <m/>
    <m/>
    <m/>
    <m/>
    <m/>
    <m/>
    <m/>
    <m/>
    <m/>
    <m/>
    <m/>
    <m/>
    <m/>
    <m/>
    <m/>
    <m/>
    <m/>
    <m/>
  </r>
  <r>
    <s v="0.3.2"/>
    <x v="72"/>
    <s v="promisphysfunc2hrlbrscl"/>
    <s v="Does your health now limit you in doing two hours of physical labor? :Scale which represents the extent to which the participant health limits the ablity to perform two hours of physical labor, as a part of the Patient-Reported Outcome Measurement Information System (PROMIS)."/>
    <s v="Does your health now limit you in doing two hours of physical labor? :Scale which represents the extent to which the participant health limits the ablity to perform two hours of physical labor, as a part of the Patient-Reported Outcome Measurement Information System (PROMIS)."/>
    <s v="integer"/>
    <m/>
    <m/>
    <m/>
    <s v="5|4|3|2|1"/>
    <m/>
    <m/>
    <m/>
    <s v="5=Not at all|4=Very little|3=Somewhat|2=Quite a lot|1=Cannot do"/>
    <m/>
    <m/>
    <m/>
    <m/>
    <m/>
    <m/>
    <m/>
    <m/>
    <m/>
    <m/>
    <m/>
    <m/>
    <m/>
    <m/>
    <m/>
    <m/>
    <s v="PROMIS Physical Function Short Form 6b"/>
    <s v="The variable pertains to a PROMIS item assessing physical function limitations, matching the PROMIS Physical Function Short Form 6b."/>
    <s v="{&quot;crf_name&quot;:&quot;PROMIS Physical Function Short Form 6b&quot;,&quot;rationale&quot;:&quot;The variable pertains to a PROMIS item assessing physical function limitations, matching the PROMIS Physical Function Short Form 6b.&quot;}"/>
    <x v="17"/>
    <s v="High"/>
    <s v="The CRF name exactly matches the HEAL Core CRF 'PROMIS PF Pain 6b' and the variable description confirms it assesses physical function limitations consistent with this form."/>
    <s v="HDP01329_HDP01329_EQUIPD_DataDictionary.redcap.vlmd_2025-07-31"/>
    <x v="3"/>
    <n v="11062118"/>
    <x v="0"/>
    <x v="0"/>
    <n v="0"/>
    <m/>
    <m/>
    <m/>
    <m/>
    <m/>
    <m/>
    <m/>
    <m/>
    <m/>
    <m/>
    <m/>
    <m/>
    <m/>
    <m/>
    <m/>
    <m/>
    <m/>
    <m/>
    <m/>
    <m/>
    <m/>
    <m/>
    <m/>
    <m/>
    <m/>
  </r>
  <r>
    <s v="0.3.2"/>
    <x v="72"/>
    <s v="promisphysfunchswrkscl"/>
    <s v="Does your health now limit you in doing moderate work around the house like vacuuming, sweeping floors or carrying in groceries?: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Scale which represents the extent to which the participant health limits the ablity to perform moderate work around the house like vacuuming, sweeping floors or carrying in groceries, as a part of the Patient-Reported Outcome Measurement Information System (PROMIS)."/>
    <s v="integer"/>
    <m/>
    <m/>
    <m/>
    <s v="5|4|3|2|1"/>
    <m/>
    <m/>
    <m/>
    <s v="5=Not at all|4=Very little|3=Somewhat|2=Quite a lot|1=Cannot do"/>
    <m/>
    <m/>
    <m/>
    <m/>
    <m/>
    <m/>
    <m/>
    <m/>
    <m/>
    <m/>
    <m/>
    <m/>
    <m/>
    <m/>
    <m/>
    <m/>
    <s v="PROMIS Physical Function Short Form 6b"/>
    <s v="The variable assesses physical function limitations using PROMIS short form 6b, matching the official PROMIS Physical Function Short Form 6b CRF."/>
    <s v="{&quot;crf_name&quot;:&quot;PROMIS_Physical_Function_Short_Form_6b&quot;,&quot;rationale&quot;:&quot;The variable assesses physical function limitations using PROMIS short form 6b, matching the official PROMIS Physical Function Short Form 6b CRF.&quot;}"/>
    <x v="17"/>
    <s v="High"/>
    <s v="The CRF name exactly matches the HEAL Core CRF 'PROMIS PF Pain 6b' and the description confirms assessment of physical function using PROMIS short form 6b."/>
    <s v="HDP01329_HDP01329_EQUIPD_DataDictionary.redcap.vlmd_2025-07-31"/>
    <x v="3"/>
    <n v="11062118"/>
    <x v="0"/>
    <x v="0"/>
    <n v="0"/>
    <m/>
    <m/>
    <m/>
    <m/>
    <m/>
    <m/>
    <m/>
    <m/>
    <m/>
    <m/>
    <m/>
    <m/>
    <m/>
    <m/>
    <m/>
    <m/>
    <m/>
    <m/>
    <m/>
    <m/>
    <m/>
    <m/>
    <m/>
    <m/>
    <m/>
  </r>
  <r>
    <s v="0.3.2"/>
    <x v="72"/>
    <s v="physfunc_n"/>
    <s v="The physical function variables count"/>
    <s v="The physical function variables count"/>
    <s v="integer"/>
    <m/>
    <m/>
    <m/>
    <m/>
    <m/>
    <m/>
    <m/>
    <m/>
    <m/>
    <m/>
    <m/>
    <m/>
    <m/>
    <m/>
    <m/>
    <m/>
    <m/>
    <m/>
    <m/>
    <m/>
    <m/>
    <m/>
    <m/>
    <m/>
    <s v="PROMIS Physical Function SF 6b"/>
    <s v="The variable relates to the PROMIS Physical Function Short Form 6b, matching the original form name's focus on physical function assessment."/>
    <s v="{&quot;crf_name&quot;:&quot;PROMIS_Physical_Function_SF_6b&quot;,&quot;rationale&quot;:&quot;The variable relates to the PROMIS Physical Function Short Form 6b, matching the original form name's focus on physical function assessment.&quot;}"/>
    <x v="17"/>
    <s v="High"/>
    <s v="The CRF name exactly matches 'PROMIS PF Pain 6b' and the description confirms the focus on PROMIS Physical Function Short Form 6b."/>
    <s v="HDP01329_HDP01329_EQUIPD_DataDictionary.redcap.vlmd_2025-07-31"/>
    <x v="3"/>
    <n v="11062118"/>
    <x v="0"/>
    <x v="0"/>
    <n v="0"/>
    <m/>
    <m/>
    <m/>
    <m/>
    <m/>
    <m/>
    <m/>
    <m/>
    <m/>
    <m/>
    <m/>
    <m/>
    <m/>
    <m/>
    <m/>
    <m/>
    <m/>
    <m/>
    <m/>
    <m/>
    <m/>
    <m/>
    <m/>
    <m/>
    <m/>
  </r>
  <r>
    <s v="0.3.2"/>
    <x v="72"/>
    <s v="physfunc_nmiss"/>
    <s v="The physical function variables missing count"/>
    <s v="The physical function variables missing count"/>
    <s v="integer"/>
    <m/>
    <m/>
    <m/>
    <m/>
    <m/>
    <m/>
    <m/>
    <m/>
    <m/>
    <m/>
    <m/>
    <m/>
    <m/>
    <m/>
    <m/>
    <m/>
    <m/>
    <m/>
    <m/>
    <m/>
    <m/>
    <m/>
    <m/>
    <m/>
    <s v="PROMIS Physical Function SF 6b"/>
    <s v="The variable relates to missing counts in the PROMIS Physical Function Short Form 6b, matching the original form's focus and version."/>
    <s v="{&quot;crf_name&quot;:&quot;PROMIS_Physical_Function_SF_6b&quot;,&quot;rationale&quot;:&quot;The variable relates to missing counts in the PROMIS Physical Function Short Form 6b, matching the original form's focus and version.&quot;}"/>
    <x v="17"/>
    <s v="High"/>
    <s v="The CRF name exactly matches the HEAL Core CRF 'PROMIS PF Pain 6b' and the description confirms the focus on the PROMIS Physical Function Short Form 6b."/>
    <s v="HDP01329_HDP01329_EQUIPD_DataDictionary.redcap.vlmd_2025-07-31"/>
    <x v="3"/>
    <n v="11062118"/>
    <x v="0"/>
    <x v="0"/>
    <n v="0"/>
    <m/>
    <m/>
    <m/>
    <m/>
    <m/>
    <m/>
    <m/>
    <m/>
    <m/>
    <m/>
    <m/>
    <m/>
    <m/>
    <m/>
    <m/>
    <m/>
    <m/>
    <m/>
    <m/>
    <m/>
    <m/>
    <m/>
    <m/>
    <m/>
    <m/>
  </r>
  <r>
    <s v="0.3.2"/>
    <x v="72"/>
    <s v="promisphysfx6totalscore"/>
    <s v="Total score:Calculated raw total score for the PROMIS Physical function 6a items"/>
    <s v="Total score:Calculated raw total score for the PROMIS Physical function 6a items[calculation: sum([promisphysfuncchrsablscl], [promisphfncstrsnrmpcabscl], [promisphysfunc15mnwlkscl], [promisphyfncerndshpablscl], [promisphysfunc2hrlbrscl], [promisphysfunchswrkscl])]"/>
    <s v="number"/>
    <m/>
    <m/>
    <m/>
    <m/>
    <m/>
    <m/>
    <m/>
    <m/>
    <m/>
    <m/>
    <m/>
    <m/>
    <m/>
    <m/>
    <m/>
    <m/>
    <m/>
    <m/>
    <m/>
    <m/>
    <m/>
    <m/>
    <m/>
    <m/>
    <s v="PROMIS Physical Function Short Form 6b"/>
    <s v="Variable name and description indicate it is from the PROMIS Physical Function Short Form version 6b."/>
    <s v="{&quot;crf_name&quot;:&quot;PROMIS Physical Function Short Form 6b&quot;,&quot;rationale&quot;:&quot;Variable name and description indicate it is from the PROMIS Physical Function Short Form version 6b.&quot;}"/>
    <x v="17"/>
    <s v="High"/>
    <s v="The CRF name exactly matches 'PROMIS PF Pain 6b' and the description confirms it is from the PROMIS Physical Function Short Form version 6b."/>
    <s v="HDP01329_HDP01329_EQUIPD_DataDictionary.redcap.vlmd_2025-07-31"/>
    <x v="3"/>
    <n v="11062118"/>
    <x v="0"/>
    <x v="0"/>
    <n v="0"/>
    <m/>
    <m/>
    <m/>
    <m/>
    <m/>
    <m/>
    <m/>
    <m/>
    <m/>
    <m/>
    <m/>
    <m/>
    <m/>
    <m/>
    <m/>
    <m/>
    <m/>
    <m/>
    <m/>
    <m/>
    <m/>
    <m/>
    <m/>
    <m/>
    <m/>
  </r>
  <r>
    <s v="0.3.2"/>
    <x v="72"/>
    <s v="sleepnightmindur"/>
    <s v="Sleep Night Minute duration"/>
    <s v="Sleep Night Minute duration"/>
    <s v="integer"/>
    <m/>
    <m/>
    <m/>
    <m/>
    <m/>
    <m/>
    <m/>
    <m/>
    <m/>
    <m/>
    <m/>
    <m/>
    <m/>
    <m/>
    <m/>
    <m/>
    <m/>
    <m/>
    <m/>
    <m/>
    <m/>
    <m/>
    <m/>
    <m/>
    <s v="PROMIS Physical Function SF 6b"/>
    <s v="Variable relates to physical function measured by the PROMIS Physical Function Short Form 6b."/>
    <s v="{&quot;crf_name&quot;:&quot;PROMIS_Physical_Function_SF_6b&quot;,&quot;rationale&quot;:&quot;Variable relates to physical function measured by the PROMIS Physical Function Short Form 6b.&quot;}"/>
    <x v="17"/>
    <s v="High"/>
    <s v="CRF name exactly matches 'PROMIS PF Pain 6b' and description aligns with PROMIS Physical Function Short Form 6b."/>
    <s v="HDP01329_HDP01329_EQUIPD_DataDictionary.redcap.vlmd_2025-07-31"/>
    <x v="3"/>
    <n v="11062118"/>
    <x v="0"/>
    <x v="0"/>
    <n v="0"/>
    <m/>
    <m/>
    <m/>
    <m/>
    <m/>
    <m/>
    <m/>
    <m/>
    <m/>
    <m/>
    <m/>
    <m/>
    <m/>
    <m/>
    <m/>
    <m/>
    <m/>
    <m/>
    <m/>
    <m/>
    <m/>
    <m/>
    <m/>
    <m/>
    <m/>
  </r>
  <r>
    <s v="0.3.2"/>
    <x v="1"/>
    <s v="sleep_quality"/>
    <s v="a. My sleep quality was"/>
    <s v="22. PROMIS Adult Self-report_x000a__x000a_Sleep Disturbance_x000a__x000a_In the past 7 days...: a. My sleep quality was"/>
    <s v="integer"/>
    <m/>
    <m/>
    <m/>
    <s v="5|4|3|2|1"/>
    <m/>
    <m/>
    <m/>
    <s v="5=5 Very poor|4=4 Poor|3=3 Fair|2=2 Good|1=1 Very good"/>
    <m/>
    <m/>
    <m/>
    <m/>
    <m/>
    <m/>
    <m/>
    <m/>
    <m/>
    <m/>
    <m/>
    <m/>
    <m/>
    <m/>
    <m/>
    <m/>
    <s v="PROMIS Adult Fatigue and Sleep Assessment"/>
    <s v="The variable relates to sleep quality measured by the PROMIS Adult Self-report Sleep Disturbance form, which assesses sleep issues over the past 7 days."/>
    <s v="{&quot;crf_name&quot;:&quot;PROMIS_Sleep_Disturbance&quot;,&quot;rationale&quot;:&quot;The variable relates to sleep quality measured by the PROMIS Adult Self-report Sleep Disturbance form, which assesses sleep issues over the past 7 days.&quot;}"/>
    <x v="18"/>
    <s v="High"/>
    <s v="The CRF name exactly matches 'PROMIS Sleep Disturbance 6a' and the description aligns with assessing sleep disturbance using PROMIS measures."/>
    <s v="HDP00110_PRECICEV2_DataDictionary_2023-08-11.vlmd_2025-07-30"/>
    <x v="0"/>
    <n v="9870024"/>
    <x v="0"/>
    <x v="0"/>
    <n v="0"/>
    <m/>
    <m/>
    <m/>
    <m/>
    <m/>
    <m/>
    <m/>
    <m/>
    <m/>
    <m/>
    <m/>
    <m/>
    <m/>
    <m/>
    <m/>
    <m/>
    <m/>
    <m/>
    <m/>
    <m/>
    <m/>
    <m/>
    <m/>
    <m/>
    <m/>
  </r>
  <r>
    <s v="0.3.2"/>
    <x v="1"/>
    <s v="refreshing"/>
    <s v="b. My sleep was refreshing"/>
    <s v="22. PROMIS Adult Self-report_x000a__x000a_Sleep Disturbance_x000a__x000a_In the past 7 days...: b. My sleep was refreshing"/>
    <s v="integer"/>
    <m/>
    <m/>
    <m/>
    <s v="5|4|3|2|1"/>
    <m/>
    <m/>
    <m/>
    <s v="5=5 Not at all|4=4 A little bit|3=3 Somewhat|2=2 Quite a bit|1=1 Very much"/>
    <m/>
    <m/>
    <m/>
    <m/>
    <m/>
    <m/>
    <m/>
    <m/>
    <m/>
    <m/>
    <m/>
    <m/>
    <m/>
    <m/>
    <m/>
    <m/>
    <s v="PROMIS Adult Fatigue and Sleep Assessment"/>
    <s v="The variable relates to sleep quality measured by PROMIS Adult Self-report, indicating it belongs to the PROMIS Sleep Disturbance CRF."/>
    <s v="{&quot;crf_name&quot;:&quot;PROMIS_Sleep_Disturbance&quot;,&quot;rationale&quot;:&quot;The variable relates to sleep quality measured by PROMIS Adult Self-report, indicating it belongs to the PROMIS Sleep Disturbance CRF.&quot;}"/>
    <x v="18"/>
    <s v="High"/>
    <s v="The CRF name exactly matches PROMIS Sleep Disturbance 6a and the description confirms it measures sleep quality using PROMIS Adult Self-report."/>
    <s v="HDP00110_PRECICEV2_DataDictionary_2023-08-11.vlmd_2025-07-30"/>
    <x v="0"/>
    <n v="9870024"/>
    <x v="0"/>
    <x v="0"/>
    <n v="0"/>
    <m/>
    <m/>
    <m/>
    <m/>
    <m/>
    <m/>
    <m/>
    <m/>
    <m/>
    <m/>
    <m/>
    <m/>
    <m/>
    <m/>
    <m/>
    <m/>
    <m/>
    <m/>
    <m/>
    <m/>
    <m/>
    <m/>
    <m/>
    <m/>
    <m/>
  </r>
  <r>
    <s v="0.3.2"/>
    <x v="1"/>
    <s v="my_sleep"/>
    <s v="c. I had a problem with my sleep"/>
    <s v="22. PROMIS Adult Self-report_x000a__x000a_Sleep Disturbance_x000a__x000a_In the past 7 days...: c. I had a problem with my sleep"/>
    <s v="integer"/>
    <m/>
    <m/>
    <m/>
    <s v="1|2|3|4|5"/>
    <m/>
    <m/>
    <m/>
    <s v="1=1 Not at all|2=2 A little bit|3=3 Somewhat|4=4 Quite a bit|5=5 Very much"/>
    <m/>
    <m/>
    <m/>
    <m/>
    <m/>
    <m/>
    <m/>
    <m/>
    <m/>
    <m/>
    <m/>
    <m/>
    <m/>
    <m/>
    <m/>
    <m/>
    <s v="PROMIS Adult Fatigue and Sleep Assessment"/>
    <s v="The variable relates to adult self-reported sleep disturbance from the PROMIS instrument, indicating the CRF is the PROMIS Adult Sleep Disturbance form."/>
    <s v="{&quot;crf_name&quot;:&quot;PROMIS_Adult_Sleep_Disturbance&quot;,&quot;rationale&quot;:&quot;The variable relates to adult self-reported sleep disturbance from the PROMIS instrument, indicating the CRF is the PROMIS Adult Sleep Disturbance form.&quot;}"/>
    <x v="18"/>
    <s v="High"/>
    <s v="The CRF name exactly matches PROMIS Sleep Disturbance 6a and the description aligns with adult self-reported sleep disturbance from PROMIS."/>
    <s v="HDP00110_PRECICEV2_DataDictionary_2023-08-11.vlmd_2025-07-30"/>
    <x v="0"/>
    <n v="9870024"/>
    <x v="0"/>
    <x v="0"/>
    <n v="0"/>
    <m/>
    <m/>
    <m/>
    <m/>
    <m/>
    <m/>
    <m/>
    <m/>
    <m/>
    <m/>
    <m/>
    <m/>
    <m/>
    <m/>
    <m/>
    <m/>
    <m/>
    <m/>
    <m/>
    <m/>
    <m/>
    <m/>
    <m/>
    <m/>
    <m/>
  </r>
  <r>
    <s v="0.3.2"/>
    <x v="1"/>
    <s v="diff_sleep"/>
    <s v="d. I had difficulty falling asleep"/>
    <s v="22. PROMIS Adult Self-report_x000a__x000a_Sleep Disturbance_x000a__x000a_In the past 7 days...: d. I had difficulty falling asleep"/>
    <s v="integer"/>
    <m/>
    <m/>
    <m/>
    <s v="1|2|3|4|5"/>
    <m/>
    <m/>
    <m/>
    <s v="1=1 Not at all|2=2 A little bit|3=3 Somewhat|4=4 Quite a bit|5=5 Very much"/>
    <m/>
    <m/>
    <m/>
    <m/>
    <m/>
    <m/>
    <m/>
    <m/>
    <m/>
    <m/>
    <m/>
    <m/>
    <m/>
    <m/>
    <m/>
    <m/>
    <s v="PROMIS Adult Fatigue and Sleep Assessment"/>
    <s v="The variable relates specifically to adult self-reported sleep disturbance as measured by the PROMIS instrument, indicating a dedicated PROMIS Sleep Disturbance CRF rather than a general baseline assessment."/>
    <s v="{&quot;crf_name&quot;:&quot;PROMIS_Adult_Sleep_Disturbance&quot;,&quot;rationale&quot;:&quot;The variable relates specifically to adult self-reported sleep disturbance as measured by the PROMIS instrument, indicating a dedicated PROMIS Sleep Disturbance CRF rather than a general baseline assessment.&quot;}"/>
    <x v="18"/>
    <s v="High"/>
    <s v="The CRF name exactly matches 'PROMIS Sleep Disturbance 6a' and the description specifies adult self-reported sleep disturbance measured by PROMIS, confirming the match."/>
    <s v="HDP00110_PRECICEV2_DataDictionary_2023-08-11.vlmd_2025-07-30"/>
    <x v="0"/>
    <n v="9870024"/>
    <x v="0"/>
    <x v="0"/>
    <n v="0"/>
    <m/>
    <m/>
    <m/>
    <m/>
    <m/>
    <m/>
    <m/>
    <m/>
    <m/>
    <m/>
    <m/>
    <m/>
    <m/>
    <m/>
    <m/>
    <m/>
    <m/>
    <m/>
    <m/>
    <m/>
    <m/>
    <m/>
    <m/>
    <m/>
    <m/>
  </r>
  <r>
    <s v="0.3.2"/>
    <x v="1"/>
    <s v="slp_distotal"/>
    <s v="Sleep Disturbance Total"/>
    <s v="22. PROMIS Adult Self-report_x000a__x000a_Sleep Disturbance_x000a__x000a_In the past 7 days...: Sleep Disturbance Total[calculation: sum([sleep_quality],[refreshing],[my_sleep],[diff_sleep])]"/>
    <s v="number"/>
    <m/>
    <m/>
    <m/>
    <m/>
    <m/>
    <m/>
    <m/>
    <m/>
    <m/>
    <m/>
    <m/>
    <m/>
    <m/>
    <m/>
    <m/>
    <m/>
    <m/>
    <m/>
    <m/>
    <m/>
    <m/>
    <m/>
    <m/>
    <m/>
    <s v="PROMIS Adult Fatigue and Sleep Assessment"/>
    <s v="Variable relates to PROMIS adult self-reported sleep disturbance scores, indicating a specialized sleep disturbance form rather than a general baseline assessment."/>
    <s v="{&quot;crf_name&quot;:&quot;PROMIS_Adult_Sleep_Disturbance&quot;,&quot;rationale&quot;:&quot;Variable relates to PROMIS adult self-reported sleep disturbance scores, indicating a specialized sleep disturbance form rather than a general baseline assessment.&quot;}"/>
    <x v="18"/>
    <s v="High"/>
    <s v="The CRF name exactly matches 'PROMIS Sleep Disturbance 6a' and the description confirms it relates to PROMIS adult self-reported sleep disturbance scores."/>
    <s v="HDP00110_PRECICEV2_DataDictionary_2023-08-11.vlmd_2025-07-30"/>
    <x v="0"/>
    <n v="9870024"/>
    <x v="0"/>
    <x v="0"/>
    <n v="0"/>
    <m/>
    <m/>
    <m/>
    <m/>
    <m/>
    <m/>
    <m/>
    <m/>
    <m/>
    <m/>
    <m/>
    <m/>
    <m/>
    <m/>
    <m/>
    <m/>
    <m/>
    <m/>
    <m/>
    <m/>
    <m/>
    <m/>
    <m/>
    <m/>
    <m/>
  </r>
  <r>
    <s v="0.3.2"/>
    <x v="2"/>
    <s v="sleep_quality_v2"/>
    <s v="a. My sleep quality was"/>
    <s v="9. PROMIS Adult Self-report_x000a__x000a_Sleep Disturbance_x000a__x000a_In the past 7 days...: a. My sleep quality was"/>
    <s v="integer"/>
    <m/>
    <m/>
    <m/>
    <s v="5|4|3|2|1"/>
    <m/>
    <m/>
    <m/>
    <s v="5=5 Very poor|4=4 Poor|3=3 Fair|2=2 Good|1=1 Very good"/>
    <m/>
    <m/>
    <m/>
    <m/>
    <m/>
    <m/>
    <m/>
    <m/>
    <m/>
    <m/>
    <m/>
    <m/>
    <m/>
    <m/>
    <m/>
    <m/>
    <s v="PROMIS Adult Sleep Assessment"/>
    <s v="The variable pertains to adult self-reported sleep quality over the past week, aligning with the PROMIS Sleep Disturbance assessment rather than a generic week assessment form."/>
    <s v="{&quot;crf_name&quot;:&quot;PROMIS_Adult_Sleep_Assessment&quot;,&quot;rationale&quot;:&quot;The variable pertains to adult self-reported sleep quality over the past week, aligning with the PROMIS Sleep Disturbance assessment rather than a generic week assessment form.&quot;}"/>
    <x v="18"/>
    <s v="Low"/>
    <s v="The CRF name and description suggest adult sleep assessment related to PROMIS Sleep Disturbance, but the name does not exactly match the HEAL Core CRF name 'PROMIS Sleep Disturbance 6a'."/>
    <s v="HDP00110_PRECICEV2_DataDictionary_2023-08-11.vlmd_2025-07-30"/>
    <x v="0"/>
    <n v="9870024"/>
    <x v="0"/>
    <x v="0"/>
    <n v="0"/>
    <m/>
    <m/>
    <m/>
    <m/>
    <m/>
    <m/>
    <m/>
    <m/>
    <m/>
    <m/>
    <m/>
    <m/>
    <m/>
    <m/>
    <m/>
    <m/>
    <m/>
    <m/>
    <m/>
    <m/>
    <m/>
    <m/>
    <m/>
    <m/>
    <m/>
  </r>
  <r>
    <s v="0.3.2"/>
    <x v="2"/>
    <s v="refreshing_v2"/>
    <s v="b. My sleep was refreshing"/>
    <s v="9. PROMIS Adult Self-report_x000a__x000a_Sleep Disturbance_x000a__x000a_In the past 7 days...: b. My sleep was refreshing"/>
    <s v="integer"/>
    <m/>
    <m/>
    <m/>
    <s v="5|4|3|2|1"/>
    <m/>
    <m/>
    <m/>
    <s v="5=5 Not at all|4=4 A little bit|3=3 Somewhat|2=2 Quite a bit|1=1 Very much"/>
    <m/>
    <m/>
    <m/>
    <m/>
    <m/>
    <m/>
    <m/>
    <m/>
    <m/>
    <m/>
    <m/>
    <m/>
    <m/>
    <m/>
    <m/>
    <m/>
    <s v="PROMIS Adult Fatigue and Sleep Assessment"/>
    <s v="The variable relates to the PROMIS Adult Self-report Sleep Disturbance measure assessing sleep quality, specifically refreshing sleep."/>
    <s v="{&quot;crf_name&quot;:&quot;PROMIS_Sleep_Disturbance&quot;,&quot;rationale&quot;:&quot;The variable relates to the PROMIS Adult Self-report Sleep Disturbance measure assessing sleep quality, specifically refreshing sleep.&quot;}"/>
    <x v="18"/>
    <s v="High"/>
    <s v="The CRF name exactly matches 'PROMIS Sleep Disturbance 6a' and the description about sleep quality aligns with this HEAL Core CRF."/>
    <s v="HDP00110_PRECICEV2_DataDictionary_2023-08-11.vlmd_2025-07-30"/>
    <x v="0"/>
    <n v="9870024"/>
    <x v="0"/>
    <x v="0"/>
    <n v="0"/>
    <m/>
    <m/>
    <m/>
    <m/>
    <m/>
    <m/>
    <m/>
    <m/>
    <m/>
    <m/>
    <m/>
    <m/>
    <m/>
    <m/>
    <m/>
    <m/>
    <m/>
    <m/>
    <m/>
    <m/>
    <m/>
    <m/>
    <m/>
    <m/>
    <m/>
  </r>
  <r>
    <s v="0.3.2"/>
    <x v="2"/>
    <s v="my_sleep_v2"/>
    <s v="c. I had a problem with my sleep"/>
    <s v="9. PROMIS Adult Self-report_x000a__x000a_Sleep Disturbance_x000a__x000a_In the past 7 days...: c. I had a problem with my sleep"/>
    <s v="integer"/>
    <m/>
    <m/>
    <m/>
    <s v="1|2|3|4|5"/>
    <m/>
    <m/>
    <m/>
    <s v="1=1 Not at all|2=2 A little bit|3=3 Somewhat|4=4 Quite a bit|5=5 Very much"/>
    <m/>
    <m/>
    <m/>
    <m/>
    <m/>
    <m/>
    <m/>
    <m/>
    <m/>
    <m/>
    <m/>
    <m/>
    <m/>
    <m/>
    <m/>
    <m/>
    <s v="PROMIS Adult Fatigue and Sleep Assessment"/>
    <s v="Variable relates to PROMIS adult self-report on sleep disturbance, indicating the PROMIS Sleep Disturbance form."/>
    <s v="{&quot;crf_name&quot;:&quot;PROMIS_Sleep_Disturbance&quot;,&quot;rationale&quot;:&quot;Variable relates to PROMIS adult self-report on sleep disturbance, indicating the PROMIS Sleep Disturbance form.&quot;}"/>
    <x v="18"/>
    <s v="High"/>
    <s v="CRF name closely matches 'PROMIS Sleep Disturbance 6a' and description confirms focus on PROMIS adult self-report on sleep disturbance."/>
    <s v="HDP00110_PRECICEV2_DataDictionary_2023-08-11.vlmd_2025-07-30"/>
    <x v="0"/>
    <n v="9870024"/>
    <x v="0"/>
    <x v="0"/>
    <n v="0"/>
    <m/>
    <m/>
    <m/>
    <m/>
    <m/>
    <m/>
    <m/>
    <m/>
    <m/>
    <m/>
    <m/>
    <m/>
    <m/>
    <m/>
    <m/>
    <m/>
    <m/>
    <m/>
    <m/>
    <m/>
    <m/>
    <m/>
    <m/>
    <m/>
    <m/>
  </r>
  <r>
    <s v="0.3.2"/>
    <x v="2"/>
    <s v="slp_distotal_v2"/>
    <s v="Sleep Disturbance Total"/>
    <s v="9. PROMIS Adult Self-report_x000a__x000a_Sleep Disturbance_x000a__x000a_In the past 7 days...: Sleep Disturbance Total[calculation: sum([sleep_quality_v2],[refreshing_v2],[my_sleep_v2],[diff_sleep_v2])]"/>
    <s v="number"/>
    <m/>
    <m/>
    <m/>
    <m/>
    <m/>
    <m/>
    <m/>
    <m/>
    <m/>
    <m/>
    <m/>
    <m/>
    <m/>
    <m/>
    <m/>
    <m/>
    <m/>
    <m/>
    <m/>
    <m/>
    <m/>
    <m/>
    <m/>
    <m/>
    <s v="PROMIS Adult Fatigue and Sleep Assessment"/>
    <s v="Variable measures PROMIS Adult Sleep Disturbance scores collected during weekly assessments."/>
    <s v="{&quot;crf_name&quot;:&quot;PROMIS_Sleep_Disturbance&quot;,&quot;rationale&quot;:&quot;Variable measures PROMIS Adult Sleep Disturbance scores collected during weekly assessments.&quot;}"/>
    <x v="18"/>
    <s v="High"/>
    <s v="CRF name closely matches 'PROMIS Sleep Disturbance 6a' and description confirms measurement of PROMIS Adult Sleep Disturbance scores."/>
    <s v="HDP00110_PRECICEV2_DataDictionary_2023-08-11.vlmd_2025-07-30"/>
    <x v="0"/>
    <n v="9870024"/>
    <x v="0"/>
    <x v="0"/>
    <n v="0"/>
    <m/>
    <m/>
    <m/>
    <m/>
    <m/>
    <m/>
    <m/>
    <m/>
    <m/>
    <m/>
    <m/>
    <m/>
    <m/>
    <m/>
    <m/>
    <m/>
    <m/>
    <m/>
    <m/>
    <m/>
    <m/>
    <m/>
    <m/>
    <m/>
    <m/>
  </r>
  <r>
    <s v="0.3.2"/>
    <x v="73"/>
    <s v="sleep109"/>
    <s v="In the past 7 days - My sleep quality was"/>
    <s v="Part of the Minimal Dataset and PROMIS29 + Pass: In the past 7 days - My sleep quality was"/>
    <s v="integer"/>
    <m/>
    <m/>
    <m/>
    <s v="5|4|3|2|1"/>
    <m/>
    <m/>
    <m/>
    <s v="5=Very poor|4=Poor|3=Fair|2=Good|1=Very good"/>
    <m/>
    <m/>
    <m/>
    <m/>
    <m/>
    <m/>
    <m/>
    <m/>
    <m/>
    <m/>
    <m/>
    <m/>
    <m/>
    <m/>
    <m/>
    <m/>
    <s v="PROMIS Sleep Disturbance"/>
    <s v="Variable relates to sleep quality over the past 7 days, matching the PROMIS Sleep Disturbance form used in PROMIS29 and Minimal Dataset."/>
    <s v="{&quot;crf_name&quot;:&quot;PROMIS Sleep Disturbance&quot;,&quot;rationale&quot;:&quot;Variable relates to sleep quality over the past 7 days, matching the PROMIS Sleep Disturbance form used in PROMIS29 and Minimal Dataset.&quot;}"/>
    <x v="18"/>
    <s v="High"/>
    <s v="CRF name exactly matches PROMIS Sleep Disturbance and variable description aligns with sleep quality assessment over past 7 days."/>
    <s v="HDP00429_HDP00429_BACPAC.redcap.vlmd_2025-07-30"/>
    <x v="7"/>
    <n v="9898106"/>
    <x v="0"/>
    <x v="0"/>
    <s v="BACPAC"/>
    <m/>
    <m/>
    <m/>
    <m/>
    <m/>
    <m/>
    <m/>
    <m/>
    <m/>
    <m/>
    <m/>
    <m/>
    <m/>
    <m/>
    <m/>
    <m/>
    <m/>
    <m/>
    <m/>
    <m/>
    <m/>
    <m/>
    <m/>
    <m/>
    <m/>
  </r>
  <r>
    <s v="0.3.2"/>
    <x v="73"/>
    <s v="sleep116"/>
    <s v="In the past 7 days - My sleep was refreshing"/>
    <s v="Part of the Minimal Dataset and PROMIS29 + Pass: In the past 7 days - My sleep was refreshing"/>
    <s v="integer"/>
    <m/>
    <m/>
    <m/>
    <s v="5|4|3|2|1"/>
    <m/>
    <m/>
    <m/>
    <s v="5=Not at all|4=A little bit|3=Somewhat|2=Quite a bit|1=Very much"/>
    <m/>
    <m/>
    <m/>
    <m/>
    <m/>
    <m/>
    <m/>
    <m/>
    <m/>
    <m/>
    <m/>
    <m/>
    <m/>
    <m/>
    <m/>
    <m/>
    <s v="PROMIS Sleep Disturbance"/>
    <s v="Variable relates to sleep quality from the PROMIS Sleep Disturbance form used in the Minimal Dataset and PROMIS29."/>
    <s v="{&quot;crf_name&quot;:&quot;PROMIS_Sleep_Disturbance&quot;,&quot;rationale&quot;:&quot;Variable relates to sleep quality from the PROMIS Sleep Disturbance form used in the Minimal Dataset and PROMIS29.&quot;}"/>
    <x v="18"/>
    <s v="High"/>
    <s v="CRF name exactly matches 'PROMIS Sleep Disturbance 6a' and description aligns with sleep quality assessment from PROMIS instruments."/>
    <s v="HDP00429_HDP00429_BACPAC.redcap.vlmd_2025-07-30"/>
    <x v="7"/>
    <n v="9898106"/>
    <x v="0"/>
    <x v="0"/>
    <s v="BACPAC"/>
    <m/>
    <m/>
    <m/>
    <m/>
    <m/>
    <m/>
    <m/>
    <m/>
    <m/>
    <m/>
    <m/>
    <m/>
    <m/>
    <m/>
    <m/>
    <m/>
    <m/>
    <m/>
    <m/>
    <m/>
    <m/>
    <m/>
    <m/>
    <m/>
    <m/>
  </r>
  <r>
    <s v="0.3.2"/>
    <x v="73"/>
    <s v="sleep20"/>
    <s v="In the past 7 days - I had a problem with my sleep"/>
    <s v="Part of the Minimal Dataset and PROMIS29 + Pass: In the past 7 days - I had a problem with my sleep"/>
    <s v="integer"/>
    <m/>
    <m/>
    <m/>
    <s v="5|4|3|2|1"/>
    <m/>
    <m/>
    <m/>
    <s v="5=Not at all|4=A little bit|3=Somewhat|2=Quite a bit|1=Very much"/>
    <m/>
    <m/>
    <m/>
    <m/>
    <m/>
    <m/>
    <m/>
    <m/>
    <m/>
    <m/>
    <m/>
    <m/>
    <m/>
    <m/>
    <m/>
    <m/>
    <s v="PROMIS Sleep Disturbance"/>
    <s v="Variable 'sleep20' from 'promis_sleep_disturbance_6a' aligns with the PROMIS Sleep Disturbance form assessing sleep problems over the past 7 days."/>
    <s v="{&quot;crf_name&quot;:&quot;PROMIS Sleep Disturbance&quot;,&quot;rationale&quot;:&quot;Variable 'sleep20' from 'promis_sleep_disturbance_6a' aligns with the PROMIS Sleep Disturbance form assessing sleep problems over the past 7 days.&quot;}"/>
    <x v="18"/>
    <s v="High"/>
    <s v="The CRF name exactly matches 'PROMIS Sleep Disturbance 6a' and the variable description aligns with assessing sleep problems over the past 7 days, consistent with this HEAL Core CRF."/>
    <s v="HDP00429_HDP00429_BACPAC.redcap.vlmd_2025-07-30"/>
    <x v="7"/>
    <n v="9898106"/>
    <x v="0"/>
    <x v="0"/>
    <s v="BACPAC"/>
    <m/>
    <m/>
    <m/>
    <m/>
    <m/>
    <m/>
    <m/>
    <m/>
    <m/>
    <m/>
    <m/>
    <m/>
    <m/>
    <m/>
    <m/>
    <m/>
    <m/>
    <m/>
    <m/>
    <m/>
    <m/>
    <m/>
    <m/>
    <m/>
    <m/>
  </r>
  <r>
    <s v="0.3.2"/>
    <x v="73"/>
    <s v="sleep44"/>
    <s v="In the past 7 days - I had difficulty falling asleep"/>
    <s v="Part of the Minimal Dataset and PROMIS29 + Pass: In the past 7 days - I had difficulty falling asleep"/>
    <s v="integer"/>
    <m/>
    <m/>
    <m/>
    <s v="5|4|3|2|1"/>
    <m/>
    <m/>
    <m/>
    <s v="5=Not at all|4=A little bit|3=Somewhat|2=Quite a bit|1=Very much"/>
    <m/>
    <m/>
    <m/>
    <m/>
    <m/>
    <m/>
    <m/>
    <m/>
    <m/>
    <m/>
    <m/>
    <m/>
    <m/>
    <m/>
    <m/>
    <m/>
    <s v="PROMIS Sleep Disturbance"/>
    <s v="Variable 'sleep44' and original form name indicate it's from the PROMIS Sleep Disturbance form assessing sleep difficulty."/>
    <s v="{&quot;crf_name&quot;:&quot;PROMIS Sleep Disturbance&quot;,&quot;rationale&quot;:&quot;Variable 'sleep44' and original form name indicate it's from the PROMIS Sleep Disturbance form assessing sleep difficulty.&quot;}"/>
    <x v="18"/>
    <s v="High"/>
    <s v="The CRF name exactly matches the HEAL Core CRF 'PROMIS Sleep Disturbance 6a' and the variable 'sleep44' supports the sleep disturbance domain."/>
    <s v="HDP00429_HDP00429_BACPAC.redcap.vlmd_2025-07-30"/>
    <x v="7"/>
    <n v="9898106"/>
    <x v="0"/>
    <x v="0"/>
    <s v="BACPAC"/>
    <m/>
    <m/>
    <m/>
    <m/>
    <m/>
    <m/>
    <m/>
    <m/>
    <m/>
    <m/>
    <m/>
    <m/>
    <m/>
    <m/>
    <m/>
    <m/>
    <m/>
    <m/>
    <m/>
    <m/>
    <m/>
    <m/>
    <m/>
    <m/>
    <m/>
  </r>
  <r>
    <s v="0.3.2"/>
    <x v="73"/>
    <s v="sleep108"/>
    <s v="In the past 7 days - My sleep was restless"/>
    <s v="Part of the Minimal Dataset and PROMIS29 + Pass: In the past 7 days - My sleep was restless"/>
    <s v="integer"/>
    <m/>
    <m/>
    <m/>
    <s v="5|4|3|2|1"/>
    <m/>
    <m/>
    <m/>
    <s v="5=Not at all|4=A little bit|3=Somewhat|2=Quite a bit|1=Very much"/>
    <m/>
    <m/>
    <m/>
    <m/>
    <m/>
    <m/>
    <m/>
    <m/>
    <m/>
    <m/>
    <m/>
    <m/>
    <m/>
    <m/>
    <m/>
    <m/>
    <s v="PROMIS Sleep Disturbance"/>
    <s v="Variable relates to PROMIS sleep disturbance questions assessing sleep quality over the past 7 days."/>
    <s v="{&quot;crf_name&quot;:&quot;PROMIS Sleep Disturbance&quot;,&quot;rationale&quot;:&quot;Variable relates to PROMIS sleep disturbance questions assessing sleep quality over the past 7 days.&quot;}"/>
    <x v="18"/>
    <s v="High"/>
    <s v="CRF name exactly matches PROMIS Sleep Disturbance 6a and description aligns with assessing sleep quality over past 7 days."/>
    <s v="HDP00429_HDP00429_BACPAC.redcap.vlmd_2025-07-30"/>
    <x v="7"/>
    <n v="9898106"/>
    <x v="0"/>
    <x v="0"/>
    <s v="BACPAC"/>
    <m/>
    <m/>
    <m/>
    <m/>
    <m/>
    <m/>
    <m/>
    <m/>
    <m/>
    <m/>
    <m/>
    <m/>
    <m/>
    <m/>
    <m/>
    <m/>
    <m/>
    <m/>
    <m/>
    <m/>
    <m/>
    <m/>
    <m/>
    <m/>
    <m/>
  </r>
  <r>
    <s v="0.3.2"/>
    <x v="73"/>
    <s v="sleep72"/>
    <s v="In the past 7 days - I tried hard to get to sleep"/>
    <s v="Part of the Minimal Dataset and PROMIS29 + Pass: In the past 7 days - I tried hard to get to sleep"/>
    <s v="integer"/>
    <m/>
    <m/>
    <m/>
    <s v="5|4|3|2|1"/>
    <m/>
    <m/>
    <m/>
    <s v="5=Not at all|4=A little bit|3=Somewhat|2=Quite a bit|1=Very much"/>
    <m/>
    <m/>
    <m/>
    <m/>
    <m/>
    <m/>
    <m/>
    <m/>
    <m/>
    <m/>
    <m/>
    <m/>
    <m/>
    <m/>
    <m/>
    <m/>
    <s v="PROMIS Sleep Disturbance"/>
    <s v="The variable relates to PROMIS sleep disturbance measures collected over 7 days, matching the PROMIS Sleep Disturbance form."/>
    <s v="{&quot;crf_name&quot;:&quot;PROMIS_Sleep_Disturbance&quot;,&quot;rationale&quot;:&quot;The variable relates to PROMIS sleep disturbance measures collected over 7 days, matching the PROMIS Sleep Disturbance form.&quot;}"/>
    <x v="18"/>
    <s v="High"/>
    <s v="The CRF name exactly matches the HEAL Core CRF 'PROMIS Sleep Disturbance 6a' and the description confirms it measures PROMIS sleep disturbance."/>
    <s v="HDP00429_HDP00429_BACPAC.redcap.vlmd_2025-07-30"/>
    <x v="7"/>
    <n v="9898106"/>
    <x v="0"/>
    <x v="0"/>
    <s v="BACPAC"/>
    <m/>
    <m/>
    <m/>
    <m/>
    <m/>
    <m/>
    <m/>
    <m/>
    <m/>
    <m/>
    <m/>
    <m/>
    <m/>
    <m/>
    <m/>
    <m/>
    <m/>
    <m/>
    <m/>
    <m/>
    <m/>
    <m/>
    <m/>
    <m/>
    <m/>
  </r>
  <r>
    <s v="0.3.2"/>
    <x v="73"/>
    <s v="sleep3"/>
    <s v="In the past 7 days - Do you consider your current sleep to be satisfactory?"/>
    <s v="Part of the Minimal Dataset and PROMIS29 + Pass: In the past 7 days - Do you consider your current sleep to be satisfactory?"/>
    <s v="integer"/>
    <m/>
    <m/>
    <m/>
    <s v="1|0"/>
    <m/>
    <m/>
    <m/>
    <s v="1=Yes|0=No"/>
    <m/>
    <m/>
    <m/>
    <m/>
    <m/>
    <m/>
    <m/>
    <m/>
    <m/>
    <m/>
    <m/>
    <m/>
    <m/>
    <m/>
    <m/>
    <m/>
    <s v="PROMIS Sleep Disturbance"/>
    <s v="The variable and original form name reference PROMIS sleep disturbance measures related to sleep quality assessment."/>
    <s v="{&quot;crf_name&quot;:&quot;PROMIS Sleep Disturbance&quot;,&quot;rationale&quot;:&quot;The variable and original form name reference PROMIS sleep disturbance measures related to sleep quality assessment.&quot;}"/>
    <x v="18"/>
    <s v="High"/>
    <s v="The CRF name exactly matches the HEAL Core CRF 'PROMIS Sleep Disturbance 6a' and the description references PROMIS sleep disturbance measures."/>
    <s v="HDP00429_HDP00429_BACPAC.redcap.vlmd_2025-07-30"/>
    <x v="7"/>
    <n v="9898106"/>
    <x v="0"/>
    <x v="0"/>
    <s v="BACPAC"/>
    <m/>
    <m/>
    <m/>
    <m/>
    <m/>
    <m/>
    <m/>
    <m/>
    <m/>
    <m/>
    <m/>
    <m/>
    <m/>
    <m/>
    <m/>
    <m/>
    <m/>
    <m/>
    <m/>
    <m/>
    <m/>
    <m/>
    <m/>
    <m/>
    <m/>
  </r>
  <r>
    <s v="0.3.2"/>
    <x v="74"/>
    <s v="sleep109"/>
    <s v="Sleep Disturbance In the past 7 days...,My sleep quality was........................."/>
    <s v="Sleep Disturbance In the past 7 days...: Sleep Disturbance In the past 7 days...,My sleep quality was........................."/>
    <s v="integer"/>
    <m/>
    <m/>
    <m/>
    <s v="5|4|3|2|1"/>
    <m/>
    <m/>
    <m/>
    <s v="5=Very poor|4=Poor|3=Fair|2=Good|1=Very good"/>
    <m/>
    <m/>
    <m/>
    <m/>
    <m/>
    <m/>
    <m/>
    <m/>
    <m/>
    <m/>
    <m/>
    <m/>
    <m/>
    <m/>
    <m/>
    <m/>
    <s v="PROMIS Sleep Disturbance"/>
    <s v="The variable and description indicate it measures sleep quality using PROMIS Sleep Disturbance items, matching the PROMIS Sleep Disturbance CRF."/>
    <s v="{&quot;crf_name&quot;:&quot;PROMIS_Sleep_Disturbance&quot;,&quot;rationale&quot;:&quot;The variable and description indicate it measures sleep quality using PROMIS Sleep Disturbance items, matching the PROMIS Sleep Disturbance CRF.&quot;}"/>
    <x v="18"/>
    <s v="High"/>
    <s v="The CRF name exactly matches 'PROMIS Sleep Disturbance 6a' and the description confirms it measures sleep quality using PROMIS Sleep Disturbance items."/>
    <s v="HDP00933_DataDictionary_2025-04-21.vlmd_2025-07-30"/>
    <x v="1"/>
    <n v="10579668"/>
    <x v="0"/>
    <x v="0"/>
    <n v="0"/>
    <m/>
    <m/>
    <m/>
    <m/>
    <m/>
    <m/>
    <m/>
    <m/>
    <m/>
    <m/>
    <m/>
    <m/>
    <m/>
    <m/>
    <m/>
    <m/>
    <m/>
    <m/>
    <m/>
    <m/>
    <m/>
    <m/>
    <m/>
    <m/>
    <m/>
  </r>
  <r>
    <s v="0.3.2"/>
    <x v="74"/>
    <s v="sleep_116"/>
    <s v="Sleep Disturbance In the past 7 days...,My sleep was refreshing................."/>
    <s v="Sleep Disturbance In the past 7 days...: Sleep Disturbance In the past 7 days...,My sleep was refreshing................."/>
    <s v="integer"/>
    <m/>
    <m/>
    <m/>
    <s v="1|2|3|4|5"/>
    <m/>
    <m/>
    <m/>
    <s v="1=Not at all|2=A little bit|3=Somewhat|4=Quite a bit|5=Very much"/>
    <m/>
    <m/>
    <m/>
    <m/>
    <m/>
    <m/>
    <m/>
    <m/>
    <m/>
    <m/>
    <m/>
    <m/>
    <m/>
    <m/>
    <m/>
    <m/>
    <s v="PROMIS Sleep Disturbance"/>
    <s v="The variable and form name indicate assessment of sleep disturbance using PROMIS instruments focused on sleep quality."/>
    <s v="{&quot;crf_name&quot;:&quot;PROMIS Sleep Disturbance&quot;,&quot;rationale&quot;:&quot;The variable and form name indicate assessment of sleep disturbance using PROMIS instruments focused on sleep quality.&quot;}"/>
    <x v="18"/>
    <s v="High"/>
    <s v="The CRF name exactly matches 'PROMIS Sleep Disturbance 6a' and the description confirms assessment of sleep disturbance using PROMIS instruments."/>
    <s v="HDP00933_DataDictionary_2025-04-21.vlmd_2025-07-30"/>
    <x v="1"/>
    <n v="10579668"/>
    <x v="0"/>
    <x v="0"/>
    <n v="0"/>
    <m/>
    <m/>
    <m/>
    <m/>
    <m/>
    <m/>
    <m/>
    <m/>
    <m/>
    <m/>
    <m/>
    <m/>
    <m/>
    <m/>
    <m/>
    <m/>
    <m/>
    <m/>
    <m/>
    <m/>
    <m/>
    <m/>
    <m/>
    <m/>
    <m/>
  </r>
  <r>
    <s v="0.3.2"/>
    <x v="74"/>
    <s v="sleep20"/>
    <s v="Sleep Disturbance In the past 7 days...,I had a problem with my sleep.........."/>
    <s v="Sleep Disturbance In the past 7 days...: Sleep Disturbance In the past 7 days...,I had a problem with my sleep.........."/>
    <s v="integer"/>
    <m/>
    <m/>
    <m/>
    <s v="1|2|3|4|5"/>
    <m/>
    <m/>
    <m/>
    <s v="1=Not at all|2=A little bit|3=Somewhat|4=Quite a bit|5=Very much"/>
    <m/>
    <m/>
    <m/>
    <m/>
    <m/>
    <m/>
    <m/>
    <m/>
    <m/>
    <m/>
    <m/>
    <m/>
    <m/>
    <m/>
    <m/>
    <m/>
    <s v="PROMIS Sleep Disturbance"/>
    <s v="The variable relates to sleep disturbance measured by PROMIS instruments, indicating the PROMIS Sleep Disturbance form."/>
    <s v="{&quot;crf_name&quot;:&quot;PROMIS_Sleep_Disturbance&quot;,&quot;rationale&quot;:&quot;The variable relates to sleep disturbance measured by PROMIS instruments, indicating the PROMIS Sleep Disturbance form.&quot;}"/>
    <x v="18"/>
    <s v="High"/>
    <s v="The CRF name exactly matches 'PROMIS Sleep Disturbance 6a' and the description confirms it measures sleep disturbance using PROMIS instruments."/>
    <s v="HDP00933_DataDictionary_2025-04-21.vlmd_2025-07-30"/>
    <x v="1"/>
    <n v="10579668"/>
    <x v="0"/>
    <x v="0"/>
    <n v="0"/>
    <m/>
    <m/>
    <m/>
    <m/>
    <m/>
    <m/>
    <m/>
    <m/>
    <m/>
    <m/>
    <m/>
    <m/>
    <m/>
    <m/>
    <m/>
    <m/>
    <m/>
    <m/>
    <m/>
    <m/>
    <m/>
    <m/>
    <m/>
    <m/>
    <m/>
  </r>
  <r>
    <s v="0.3.2"/>
    <x v="74"/>
    <s v="sleep44"/>
    <s v="Sleep Disturbance In the past 7 days...,I had difficulty falling asleep.............."/>
    <s v="Sleep Disturbance In the past 7 days...: Sleep Disturbance In the past 7 days...,I had difficulty falling asleep.............."/>
    <s v="integer"/>
    <m/>
    <m/>
    <m/>
    <s v="1|2|3|4|5"/>
    <m/>
    <m/>
    <m/>
    <s v="1=Not at all|2=A little bit|3=Somewhat|4=Quite a bit|5=Very much"/>
    <m/>
    <m/>
    <m/>
    <m/>
    <m/>
    <m/>
    <m/>
    <m/>
    <m/>
    <m/>
    <m/>
    <m/>
    <m/>
    <m/>
    <m/>
    <m/>
    <s v="PROMIS Sleep Disturbance"/>
    <s v="Variable 'sleep44' and description about sleep difficulty align with the PROMIS Sleep Disturbance form focused on sleep quality assessment."/>
    <s v="{&quot;crf_name&quot;:&quot;PROMIS Sleep Disturbance&quot;,&quot;rationale&quot;:&quot;Variable 'sleep44' and description about sleep difficulty align with the PROMIS Sleep Disturbance form focused on sleep quality assessment.&quot;}"/>
    <x v="18"/>
    <s v="High"/>
    <s v="CRF name exactly matches PROMIS Sleep Disturbance 6a and description about sleep difficulty aligns with its focus on sleep quality assessment."/>
    <s v="HDP00933_DataDictionary_2025-04-21.vlmd_2025-07-30"/>
    <x v="1"/>
    <n v="10579668"/>
    <x v="0"/>
    <x v="0"/>
    <n v="0"/>
    <m/>
    <m/>
    <m/>
    <m/>
    <m/>
    <m/>
    <m/>
    <m/>
    <m/>
    <m/>
    <m/>
    <m/>
    <m/>
    <m/>
    <m/>
    <m/>
    <m/>
    <m/>
    <m/>
    <m/>
    <m/>
    <m/>
    <m/>
    <m/>
    <m/>
  </r>
  <r>
    <s v="0.3.2"/>
    <x v="74"/>
    <s v="sleep_restless"/>
    <s v="Sleep Disturbance In the past 7 days...,My sleep was restless.............."/>
    <s v="Sleep Disturbance In the past 7 days...: Sleep Disturbance In the past 7 days...,My sleep was restless.............."/>
    <s v="integer"/>
    <m/>
    <m/>
    <m/>
    <s v="1|2|3|4|5"/>
    <m/>
    <m/>
    <m/>
    <s v="1=Not at all|2=A little bit|3=Somewhat|4=Quite a bit|5=Very much"/>
    <m/>
    <m/>
    <m/>
    <m/>
    <m/>
    <m/>
    <m/>
    <m/>
    <m/>
    <m/>
    <m/>
    <m/>
    <m/>
    <m/>
    <m/>
    <m/>
    <s v="PROMIS Sleep Disturbance"/>
    <s v="The variable relates to sleep disturbance and is from the PROMIS form, so the correct CRF is PROMIS Sleep Disturbance."/>
    <s v="{&quot;crf_name&quot;:&quot;PROMIS_Sleep_Disturbance&quot;,&quot;rationale&quot;:&quot;The variable relates to sleep disturbance and is from the PROMIS form, so the correct CRF is PROMIS Sleep Disturbance.&quot;}"/>
    <x v="18"/>
    <s v="High"/>
    <s v="The CRF name exactly matches PROMIS Sleep Disturbance 6a and the description confirms it relates to sleep disturbance from PROMIS."/>
    <s v="HDP00933_DataDictionary_2025-04-21.vlmd_2025-07-30"/>
    <x v="1"/>
    <n v="10579668"/>
    <x v="0"/>
    <x v="0"/>
    <n v="0"/>
    <m/>
    <m/>
    <m/>
    <m/>
    <m/>
    <m/>
    <m/>
    <m/>
    <m/>
    <m/>
    <m/>
    <m/>
    <m/>
    <m/>
    <m/>
    <m/>
    <m/>
    <m/>
    <m/>
    <m/>
    <m/>
    <m/>
    <m/>
    <m/>
    <m/>
  </r>
  <r>
    <s v="0.3.2"/>
    <x v="74"/>
    <s v="sleep_tried"/>
    <s v="Sleep Disturbance In the past 7 days...,I tried hard to get to sleep.............."/>
    <s v="Sleep Disturbance In the past 7 days...: Sleep Disturbance In the past 7 days...,I tried hard to get to sleep.............."/>
    <s v="integer"/>
    <m/>
    <m/>
    <m/>
    <s v="1|2|3|4|5"/>
    <m/>
    <m/>
    <m/>
    <s v="1=Not at all|2=A little bit|3=Somewhat|4=Quite a bit|5=Very much"/>
    <m/>
    <m/>
    <m/>
    <m/>
    <m/>
    <m/>
    <m/>
    <m/>
    <m/>
    <m/>
    <m/>
    <m/>
    <m/>
    <m/>
    <m/>
    <m/>
    <s v="PROMIS Sleep Disturbance"/>
    <s v="Variable relates to sleep disturbance from PROMIS questionnaire, indicating the PROMIS Sleep Disturbance form."/>
    <s v="{&quot;crf_name&quot;:&quot;PROMIS_Sleep_Disturbance&quot;,&quot;rationale&quot;:&quot;Variable relates to sleep disturbance from PROMIS questionnaire, indicating the PROMIS Sleep Disturbance form.&quot;}"/>
    <x v="18"/>
    <s v="High"/>
    <s v="CRF name exactly matches PROMIS Sleep Disturbance 6a and description confirms sleep disturbance domain from PROMIS questionnaire."/>
    <s v="HDP00933_DataDictionary_2025-04-21.vlmd_2025-07-30"/>
    <x v="1"/>
    <n v="10579668"/>
    <x v="0"/>
    <x v="0"/>
    <n v="0"/>
    <m/>
    <m/>
    <m/>
    <m/>
    <m/>
    <m/>
    <m/>
    <m/>
    <m/>
    <m/>
    <m/>
    <m/>
    <m/>
    <m/>
    <m/>
    <m/>
    <m/>
    <m/>
    <m/>
    <m/>
    <m/>
    <m/>
    <m/>
    <m/>
    <m/>
  </r>
  <r>
    <s v="0.3.2"/>
    <x v="75"/>
    <s v="sleep109"/>
    <s v="In the past 7 days… My sleep quality was"/>
    <s v="In the past 7 days… My sleep quality was"/>
    <s v="integer"/>
    <m/>
    <m/>
    <m/>
    <s v="5|4|3|2|1"/>
    <m/>
    <m/>
    <m/>
    <s v="5=Very poor|4=Poor|3=Fair|2=Good|1=Very good"/>
    <m/>
    <m/>
    <m/>
    <m/>
    <m/>
    <m/>
    <m/>
    <m/>
    <m/>
    <m/>
    <m/>
    <m/>
    <m/>
    <m/>
    <m/>
    <m/>
    <s v="PROMIS Sleep Disturbance SF 8a"/>
    <s v="The variable name and original form name indicate it is from the PROMIS Sleep Disturbance Short Form 8a questionnaire assessing sleep quality over the past 7 days."/>
    <s v="{&quot;crf_name&quot;:&quot;PROMIS Sleep Disturbance SF 8a&quot;,&quot;rationale&quot;:&quot;The variable name and original form name indicate it is from the PROMIS Sleep Disturbance Short Form 8a questionnaire assessing sleep quality over the past 7 days.&quot;}"/>
    <x v="18"/>
    <s v="Low"/>
    <s v="CRF name PROMIS Sleep Disturbance SF 8a does not exactly match PROMIS Sleep Disturbance 6a, so no exact HEAL Core CRF match."/>
    <s v="HDP01193_SCOPE_Data_Dictionary.redcap.vlmd_2025-07-31"/>
    <x v="18"/>
    <n v="10765299"/>
    <x v="0"/>
    <x v="1"/>
    <n v="0"/>
    <m/>
    <m/>
    <m/>
    <m/>
    <m/>
    <m/>
    <m/>
    <m/>
    <m/>
    <m/>
    <m/>
    <m/>
    <m/>
    <m/>
    <m/>
    <m/>
    <m/>
    <m/>
    <m/>
    <m/>
    <m/>
    <m/>
    <m/>
    <m/>
    <m/>
  </r>
  <r>
    <s v="0.3.2"/>
    <x v="75"/>
    <s v="sleep44"/>
    <s v="In the past 7 days… I had difficulty falling asleep"/>
    <s v="In the past 7 days… I had difficulty falling asleep"/>
    <s v="integer"/>
    <m/>
    <m/>
    <m/>
    <s v="1|2|3|4|5"/>
    <m/>
    <m/>
    <m/>
    <s v="1=Not at all|2=A little bit|3=Somewhat|4=Quite a bit|5=Very much"/>
    <m/>
    <m/>
    <m/>
    <m/>
    <m/>
    <m/>
    <m/>
    <m/>
    <m/>
    <m/>
    <m/>
    <m/>
    <m/>
    <m/>
    <m/>
    <m/>
    <s v="PROMIS Sleep Disturbance SF 8a"/>
    <s v="Variable relates to sleep difficulty assessed by the PROMIS Sleep Disturbance Short Form 8a questionnaire."/>
    <s v="{&quot;crf_name&quot;:&quot;PROMIS_Sleep_Disturbance_SF_8a&quot;,&quot;rationale&quot;:&quot;Variable relates to sleep difficulty assessed by the PROMIS Sleep Disturbance Short Form 8a questionnaire.&quot;}"/>
    <x v="18"/>
    <s v="Low"/>
    <s v="CRF name PROMIS_Sleep_Disturbance_SF_8a does not exactly match the HEAL Core CRF name PROMIS Sleep Disturbance 6a, so cautious low confidence match based on thematic similarity."/>
    <s v="HDP01193_SCOPE_Data_Dictionary.redcap.vlmd_2025-07-31"/>
    <x v="18"/>
    <n v="10765299"/>
    <x v="0"/>
    <x v="1"/>
    <n v="0"/>
    <m/>
    <m/>
    <m/>
    <m/>
    <m/>
    <m/>
    <m/>
    <m/>
    <m/>
    <m/>
    <m/>
    <m/>
    <m/>
    <m/>
    <m/>
    <m/>
    <m/>
    <m/>
    <m/>
    <m/>
    <m/>
    <m/>
    <m/>
    <m/>
    <m/>
  </r>
  <r>
    <s v="0.3.2"/>
    <x v="75"/>
    <s v="sleep72"/>
    <s v="In the past 7 days… I tried hard to get to sleep"/>
    <s v="In the past 7 days… I tried hard to get to sleep"/>
    <s v="integer"/>
    <m/>
    <m/>
    <m/>
    <s v="1|2|3|4|5"/>
    <m/>
    <m/>
    <m/>
    <s v="1=Not at all|2=A little bit|3=Somewhat|4=Quite a bit|5=Very much"/>
    <m/>
    <m/>
    <m/>
    <m/>
    <m/>
    <m/>
    <m/>
    <m/>
    <m/>
    <m/>
    <m/>
    <m/>
    <m/>
    <m/>
    <m/>
    <m/>
    <s v="PROMIS Sleep Disturbance SF 8a"/>
    <s v="The variable relates to sleep disturbance assessed by the PROMIS Sleep Disturbance Short Form 8a questionnaire."/>
    <s v="{&quot;crf_name&quot;:&quot;PROMIS_Sleep_Disturbance_SF_8a&quot;,&quot;rationale&quot;:&quot;The variable relates to sleep disturbance assessed by the PROMIS Sleep Disturbance Short Form 8a questionnaire.&quot;}"/>
    <x v="18"/>
    <s v="Low"/>
    <s v="The CRF name PROMIS_Sleep_Disturbance_SF_8a does not exactly match the HEAL Core CRF name PROMIS Sleep Disturbance 6a, so despite thematic similarity, no exact match is found."/>
    <s v="HDP01193_SCOPE_Data_Dictionary.redcap.vlmd_2025-07-31"/>
    <x v="18"/>
    <n v="10765299"/>
    <x v="0"/>
    <x v="1"/>
    <n v="0"/>
    <m/>
    <m/>
    <m/>
    <m/>
    <m/>
    <m/>
    <m/>
    <m/>
    <m/>
    <m/>
    <m/>
    <m/>
    <m/>
    <m/>
    <m/>
    <m/>
    <m/>
    <m/>
    <m/>
    <m/>
    <m/>
    <m/>
    <m/>
    <m/>
    <m/>
  </r>
  <r>
    <s v="0.3.2"/>
    <x v="75"/>
    <s v="sleep67"/>
    <s v="In the past 7 days… I worried about not being able to fall asleep"/>
    <s v="In the past 7 days… I worried about not being able to fall asleep"/>
    <s v="integer"/>
    <m/>
    <m/>
    <m/>
    <s v="1|2|3|4|5"/>
    <m/>
    <m/>
    <m/>
    <s v="1=Not at all|2=A little bit|3=Somewhat|4=Quite a bit|5=Very much"/>
    <m/>
    <m/>
    <m/>
    <m/>
    <m/>
    <m/>
    <m/>
    <m/>
    <m/>
    <m/>
    <m/>
    <m/>
    <m/>
    <m/>
    <m/>
    <m/>
    <s v="PROMIS Sleep Disturbance SF 8a"/>
    <s v="The variable relates to sleep disturbance assessed by the PROMIS Sleep Disturbance Short Form 8a questionnaire."/>
    <s v="{&quot;crf_name&quot;:&quot;PROMIS Sleep Disturbance SF 8a&quot;,&quot;rationale&quot;:&quot;The variable relates to sleep disturbance assessed by the PROMIS Sleep Disturbance Short Form 8a questionnaire.&quot;}"/>
    <x v="18"/>
    <s v="Low"/>
    <s v="The CRF name 'PROMIS Sleep Disturbance SF 8a' does not exactly match the HEAL Core CRF name 'PROMIS Sleep Disturbance 6a', so no exact match is found despite thematic similarity."/>
    <s v="HDP01193_SCOPE_Data_Dictionary.redcap.vlmd_2025-07-31"/>
    <x v="18"/>
    <n v="10765299"/>
    <x v="0"/>
    <x v="1"/>
    <n v="0"/>
    <m/>
    <m/>
    <m/>
    <m/>
    <m/>
    <m/>
    <m/>
    <m/>
    <m/>
    <m/>
    <m/>
    <m/>
    <m/>
    <m/>
    <m/>
    <m/>
    <m/>
    <m/>
    <m/>
    <m/>
    <m/>
    <m/>
    <m/>
    <m/>
    <m/>
  </r>
  <r>
    <s v="0.3.2"/>
    <x v="75"/>
    <s v="sf8a_sum"/>
    <s v="PROMIS Adult Short Form Sleep DIsturbance SF 8a_v1.0 SUM"/>
    <s v="PROMIS Adult Short Form Sleep DIsturbance SF 8a_v1.0 SUM[calculation: [sleep109]+(6-[sleep116])+[sleep20]+[sleep44]+[sleep108]+[sleep72]+[sleep67]+(6-[sleep115])]"/>
    <s v="number"/>
    <m/>
    <m/>
    <m/>
    <m/>
    <m/>
    <m/>
    <m/>
    <m/>
    <m/>
    <m/>
    <m/>
    <m/>
    <m/>
    <m/>
    <m/>
    <m/>
    <m/>
    <m/>
    <m/>
    <m/>
    <m/>
    <m/>
    <m/>
    <m/>
    <s v="PROMIS Sleep Disturbance SF 8a"/>
    <s v="Variable name and description explicitly reference PROMIS Adult Short Form Sleep Disturbance SF 8a, indicating this specific sleep disturbance assessment form."/>
    <s v="{&quot;crf_name&quot;:&quot;PROMIS_Sleep_Disturbance_SF8a&quot;,&quot;rationale&quot;:&quot;Variable name and description explicitly reference PROMIS Adult Short Form Sleep Disturbance SF 8a, indicating this specific sleep disturbance assessment form.&quot;}"/>
    <x v="18"/>
    <s v="Low"/>
    <s v="CRF name references PROMIS Sleep Disturbance but does not exactly match the HEAL Core CRF name 'PROMIS Sleep Disturbance 6a', so no exact match."/>
    <s v="HDP01193_SCOPE_Data_Dictionary.redcap.vlmd_2025-07-31"/>
    <x v="18"/>
    <n v="10765299"/>
    <x v="0"/>
    <x v="1"/>
    <n v="0"/>
    <m/>
    <m/>
    <m/>
    <m/>
    <m/>
    <m/>
    <m/>
    <m/>
    <m/>
    <m/>
    <m/>
    <m/>
    <m/>
    <m/>
    <m/>
    <m/>
    <m/>
    <m/>
    <m/>
    <m/>
    <m/>
    <m/>
    <m/>
    <m/>
    <m/>
  </r>
  <r>
    <s v="0.3.2"/>
    <x v="76"/>
    <s v="promissleepwasrefreshscl"/>
    <s v="In the past 7 days, my sleep was refreshing:Scale which represents how often the participant's sleep was refreshing in the past 7 days, as part of the Patient-Reported Outcome Measurement Information System (PROMIS)."/>
    <s v="In the past 7 days, my sleep was refreshing:Scale which represents how often the participant's sleep was refreshing in the past 7 days, as part of the Patient-Reported Outcome Measurement Information System (PROMIS)."/>
    <s v="integer"/>
    <m/>
    <m/>
    <m/>
    <s v="5|4|3|2|1"/>
    <m/>
    <m/>
    <m/>
    <s v="5=Not at all|4=A little bit|3=Somewhat|2=Quite a bit|1=Very Much"/>
    <m/>
    <m/>
    <m/>
    <m/>
    <m/>
    <m/>
    <m/>
    <m/>
    <m/>
    <m/>
    <m/>
    <m/>
    <m/>
    <m/>
    <m/>
    <m/>
    <s v="PROMIS Sleep Disturbance SF 6a"/>
    <s v="Variable relates to sleep refreshing frequency from the PROMIS Sleep Disturbance Short Form 6a instrument."/>
    <s v="{&quot;crf_name&quot;:&quot;PROMIS Sleep Disturbance Short Form 6a&quot;,&quot;rationale&quot;:&quot;Variable relates to sleep refreshing frequency from the PROMIS Sleep Disturbance Short Form 6a instrument.&quot;}"/>
    <x v="18"/>
    <s v="High"/>
    <s v="CRF name exactly matches the HEAL Core CRF PROMIS Sleep Disturbance 6a and variable description aligns with sleep disturbance domain."/>
    <s v="HDP01329_HDP01329_EQUIPD_DataDictionary.redcap.vlmd_2025-07-31"/>
    <x v="3"/>
    <n v="11062118"/>
    <x v="0"/>
    <x v="0"/>
    <n v="0"/>
    <m/>
    <m/>
    <m/>
    <m/>
    <m/>
    <m/>
    <m/>
    <m/>
    <m/>
    <m/>
    <m/>
    <m/>
    <m/>
    <m/>
    <m/>
    <m/>
    <m/>
    <m/>
    <m/>
    <m/>
    <m/>
    <m/>
    <m/>
    <m/>
    <m/>
  </r>
  <r>
    <s v="0.3.2"/>
    <x v="76"/>
    <s v="promisdifficltfallaslpscl"/>
    <s v="In the past 7 days, I had difficulty falling asleep:Scale which represents how often the participant had difficulty falling asleep in the past 7 days, as part of the Patient-Reported Outcome Measurement Information System (PROMIS)."/>
    <s v="In the past 7 days, I had difficulty falling asleep:Scale which represents how often the participant had difficulty falling asleep in the past 7 days, as part of the Patient-Reported Outcome Measurement Information System (PROMIS)."/>
    <s v="integer"/>
    <m/>
    <m/>
    <m/>
    <s v="1|2|3|4|5"/>
    <m/>
    <m/>
    <m/>
    <s v="1=Not at all|2=A little bit|3=Somewhat|4=Quite a bit|5=Very Much"/>
    <m/>
    <m/>
    <m/>
    <m/>
    <m/>
    <m/>
    <m/>
    <m/>
    <m/>
    <m/>
    <m/>
    <m/>
    <m/>
    <m/>
    <m/>
    <m/>
    <s v="PROMIS Sleep Disturbance SF 6a"/>
    <s v="The variable relates to difficulty falling asleep measured by the PROMIS Sleep Disturbance Short Form questionnaire."/>
    <s v="{&quot;crf_name&quot;:&quot;PROMIS Sleep Disturbance Short Form&quot;,&quot;rationale&quot;:&quot;The variable relates to difficulty falling asleep measured by the PROMIS Sleep Disturbance Short Form questionnaire.&quot;}"/>
    <x v="18"/>
    <s v="High"/>
    <s v="The CRF name exactly matches the HEAL Core CRF 'PROMIS Sleep Disturbance 6a' and the description aligns with sleep disturbance measurement."/>
    <s v="HDP01329_HDP01329_EQUIPD_DataDictionary.redcap.vlmd_2025-07-31"/>
    <x v="3"/>
    <n v="11062118"/>
    <x v="0"/>
    <x v="0"/>
    <n v="0"/>
    <m/>
    <m/>
    <m/>
    <m/>
    <m/>
    <m/>
    <m/>
    <m/>
    <m/>
    <m/>
    <m/>
    <m/>
    <m/>
    <m/>
    <m/>
    <m/>
    <m/>
    <m/>
    <m/>
    <m/>
    <m/>
    <m/>
    <m/>
    <m/>
    <m/>
  </r>
  <r>
    <s v="0.3.2"/>
    <x v="76"/>
    <s v="promisslpwasrestlessscl"/>
    <s v="In the past 7 days, my sleep was restless:Scale which represents how often the participant's sleep was restless in the past 7 days, as part of the Patient-Reported Outcome Measurement Information System (PROMIS)."/>
    <s v="In the past 7 days, my sleep was restless:Scale which represents how often the participant's sleep was restless in the past 7 days, as part of the Patient-Reported Outcome Measurement Information System (PROMIS)."/>
    <s v="integer"/>
    <m/>
    <m/>
    <m/>
    <s v="1|2|3|4|5"/>
    <m/>
    <m/>
    <m/>
    <s v="1=Not at all|2=A little bit|3=Somewhat|4=Quite a bit|5=Very Much"/>
    <m/>
    <m/>
    <m/>
    <m/>
    <m/>
    <m/>
    <m/>
    <m/>
    <m/>
    <m/>
    <m/>
    <m/>
    <m/>
    <m/>
    <m/>
    <m/>
    <s v="PROMIS Sleep Disturbance SF 6a"/>
    <s v="Variable is from the PROMIS sleep disturbance short form assessing restless sleep over the past 7 days."/>
    <s v="{&quot;crf_name&quot;:&quot;PROMIS Sleep Disturbance Short Form 6a&quot;,&quot;rationale&quot;:&quot;Variable is from the PROMIS sleep disturbance short form assessing restless sleep over the past 7 days.&quot;}"/>
    <x v="18"/>
    <s v="High"/>
    <s v="The CRF name exactly matches the HEAL Core CRF 'PROMIS Sleep Disturbance 6a' and the description confirms the domain of sleep disturbance."/>
    <s v="HDP01329_HDP01329_EQUIPD_DataDictionary.redcap.vlmd_2025-07-31"/>
    <x v="3"/>
    <n v="11062118"/>
    <x v="0"/>
    <x v="0"/>
    <n v="0"/>
    <m/>
    <m/>
    <m/>
    <m/>
    <m/>
    <m/>
    <m/>
    <m/>
    <m/>
    <m/>
    <m/>
    <m/>
    <m/>
    <m/>
    <m/>
    <m/>
    <m/>
    <m/>
    <m/>
    <m/>
    <m/>
    <m/>
    <m/>
    <m/>
    <m/>
  </r>
  <r>
    <s v="0.3.2"/>
    <x v="76"/>
    <s v="promistryhardgettoslpscl"/>
    <s v="In the past 7 days, I tried hard to get to sleep:Scale which represents the extent to which the participant tried hard to get to sleep in the past 7 days, as a part of the Patient-Reported Outcome Measurement Information System (PROMIS)."/>
    <s v="In the past 7 days, I tried hard to get to sleep:Scale which represents the extent to which the participant tried hard to get to sleep in the past 7 days, as a part of the Patient-Reported Outcome Measurement Information System (PROMIS)."/>
    <s v="integer"/>
    <m/>
    <m/>
    <m/>
    <s v="1|2|3|4|5"/>
    <m/>
    <m/>
    <m/>
    <s v="1=Not at all|2=A little bit|3=Somewhat|4=Quite a bit|5=Very Much"/>
    <m/>
    <m/>
    <m/>
    <m/>
    <m/>
    <m/>
    <m/>
    <m/>
    <m/>
    <m/>
    <m/>
    <m/>
    <m/>
    <m/>
    <m/>
    <m/>
    <s v="PROMIS Sleep Disturbance SF 6a"/>
    <s v="Variable pertains to sleep disturbance measured by PROMIS short form assessing difficulty initiating sleep."/>
    <s v="{&quot;crf_name&quot;:&quot;PROMIS Sleep Disturbance Short Form&quot;,&quot;rationale&quot;:&quot;Variable pertains to sleep disturbance measured by PROMIS short form assessing difficulty initiating sleep.&quot;}"/>
    <x v="18"/>
    <s v="High"/>
    <s v="The CRF name exactly matches 'PROMIS Sleep Disturbance 6a' and the description aligns with sleep disturbance assessment using PROMIS short form."/>
    <s v="HDP01329_HDP01329_EQUIPD_DataDictionary.redcap.vlmd_2025-07-31"/>
    <x v="3"/>
    <n v="11062118"/>
    <x v="0"/>
    <x v="0"/>
    <n v="0"/>
    <m/>
    <m/>
    <m/>
    <m/>
    <m/>
    <m/>
    <m/>
    <m/>
    <m/>
    <m/>
    <m/>
    <m/>
    <m/>
    <m/>
    <m/>
    <m/>
    <m/>
    <m/>
    <m/>
    <m/>
    <m/>
    <m/>
    <m/>
    <m/>
    <m/>
  </r>
  <r>
    <s v="0.3.2"/>
    <x v="76"/>
    <s v="promisslpdist6_n"/>
    <s v="PROMIS Sleep Disturbance variables count"/>
    <s v="PROMIS Sleep Disturbance variables count"/>
    <s v="integer"/>
    <m/>
    <m/>
    <m/>
    <m/>
    <m/>
    <m/>
    <m/>
    <m/>
    <m/>
    <m/>
    <m/>
    <m/>
    <m/>
    <m/>
    <m/>
    <m/>
    <m/>
    <m/>
    <m/>
    <m/>
    <m/>
    <m/>
    <m/>
    <m/>
    <s v="PROMIS Sleep Disturbance SF 6a"/>
    <s v="Variable relates to the PROMIS Sleep Disturbance 6-item Short Form as indicated by the original form name and variable description."/>
    <s v="{&quot;crf_name&quot;:&quot;PROMIS_Sleep_Disturbance_SF6a&quot;,&quot;rationale&quot;:&quot;Variable relates to the PROMIS Sleep Disturbance 6-item Short Form as indicated by the original form name and variable description.&quot;}"/>
    <x v="18"/>
    <s v="High"/>
    <s v="The CRF name exactly matches 'PROMIS Sleep Disturbance 6a' and the variable description confirms the domain."/>
    <s v="HDP01329_HDP01329_EQUIPD_DataDictionary.redcap.vlmd_2025-07-31"/>
    <x v="3"/>
    <n v="11062118"/>
    <x v="0"/>
    <x v="0"/>
    <n v="0"/>
    <m/>
    <m/>
    <m/>
    <m/>
    <m/>
    <m/>
    <m/>
    <m/>
    <m/>
    <m/>
    <m/>
    <m/>
    <m/>
    <m/>
    <m/>
    <m/>
    <m/>
    <m/>
    <m/>
    <m/>
    <m/>
    <m/>
    <m/>
    <m/>
    <m/>
  </r>
  <r>
    <s v="0.3.2"/>
    <x v="76"/>
    <s v="promisslpdist6_nmiss"/>
    <s v="PROMIS Sleep Disturbance missing variables count"/>
    <s v="PROMIS Sleep Disturbance missing variables count"/>
    <s v="integer"/>
    <m/>
    <m/>
    <m/>
    <m/>
    <m/>
    <m/>
    <m/>
    <m/>
    <m/>
    <m/>
    <m/>
    <m/>
    <m/>
    <m/>
    <m/>
    <m/>
    <m/>
    <m/>
    <m/>
    <m/>
    <m/>
    <m/>
    <m/>
    <m/>
    <s v="PROMIS Sleep Disturbance SF 6a"/>
    <s v="Variable relates to PROMIS Sleep Disturbance short form, matching the full official CRF name."/>
    <s v="{&quot;crf_name&quot;:&quot;PROMIS_Sleep_Disturbance_Short_Form_6a&quot;,&quot;rationale&quot;:&quot;Variable relates to PROMIS Sleep Disturbance short form, matching the full official CRF name.&quot;}"/>
    <x v="18"/>
    <s v="High"/>
    <s v="CRF name exactly matches the HEAL Core CRF name and the variable description aligns with the PROMIS Sleep Disturbance short form."/>
    <s v="HDP01329_HDP01329_EQUIPD_DataDictionary.redcap.vlmd_2025-07-31"/>
    <x v="3"/>
    <n v="11062118"/>
    <x v="0"/>
    <x v="0"/>
    <n v="0"/>
    <m/>
    <m/>
    <m/>
    <m/>
    <m/>
    <m/>
    <m/>
    <m/>
    <m/>
    <m/>
    <m/>
    <m/>
    <m/>
    <m/>
    <m/>
    <m/>
    <m/>
    <m/>
    <m/>
    <m/>
    <m/>
    <m/>
    <m/>
    <m/>
    <m/>
  </r>
  <r>
    <s v="0.3.2"/>
    <x v="76"/>
    <s v="promisslpdist6totalscore"/>
    <s v="Total score:Calculated raw total score for the PROMIS Sleep Disturbance 6a items"/>
    <s v="Total score:Calculated raw total score for the PROMIS Sleep Disturbance 6a items[calculation: sum([promissleepqualityscl], [promissleepwasrefreshscl], [promisproblemwithslpscl], [promisdifficltfallaslpscl], [promisslpwasrestlessscl], [promistryhardgettoslpscl])]"/>
    <s v="number"/>
    <m/>
    <m/>
    <m/>
    <m/>
    <m/>
    <m/>
    <m/>
    <m/>
    <m/>
    <m/>
    <m/>
    <m/>
    <m/>
    <m/>
    <m/>
    <m/>
    <m/>
    <m/>
    <m/>
    <m/>
    <m/>
    <m/>
    <m/>
    <m/>
    <s v="PROMIS Sleep Disturbance SF 6a"/>
    <s v="Variable relates to the total score of the PROMIS Sleep Disturbance 6a short form items as indicated by the original form name and description."/>
    <s v="{&quot;crf_name&quot;:&quot;PROMIS Sleep Disturbance Short Form 6a&quot;,&quot;rationale&quot;:&quot;Variable relates to the total score of the PROMIS Sleep Disturbance 6a short form items as indicated by the original form name and description.&quot;}"/>
    <x v="18"/>
    <s v="High"/>
    <s v="The CRF name exactly matches the HEAL Core CRF 'PROMIS Sleep Disturbance 6a' and the description confirms it relates to the total score of this form."/>
    <s v="HDP01329_HDP01329_EQUIPD_DataDictionary.redcap.vlmd_2025-07-31"/>
    <x v="3"/>
    <n v="11062118"/>
    <x v="0"/>
    <x v="0"/>
    <n v="0"/>
    <m/>
    <m/>
    <m/>
    <m/>
    <m/>
    <m/>
    <m/>
    <m/>
    <m/>
    <m/>
    <m/>
    <m/>
    <m/>
    <m/>
    <m/>
    <m/>
    <m/>
    <m/>
    <m/>
    <m/>
    <m/>
    <m/>
    <m/>
    <m/>
    <m/>
  </r>
  <r>
    <s v="0.3.2"/>
    <x v="76"/>
    <s v="promisslpdist6tscore"/>
    <s v="T-score:Normalized t-score corresponding to the raw total score for the PROMIS Sleep Disturbance 6a items"/>
    <s v="T-score:Normalized t-score corresponding to the raw total score for the PROMIS Sleep Disturbance 6a items"/>
    <s v="integer"/>
    <m/>
    <m/>
    <m/>
    <m/>
    <m/>
    <m/>
    <m/>
    <m/>
    <m/>
    <m/>
    <m/>
    <m/>
    <m/>
    <m/>
    <m/>
    <m/>
    <m/>
    <m/>
    <m/>
    <m/>
    <m/>
    <m/>
    <m/>
    <m/>
    <s v="PROMIS Sleep Disturbance SF 6a"/>
    <s v="The variable relates to the PROMIS Sleep Disturbance 6a short form T-score, matching the official PROMIS Sleep Disturbance Short Form 6a CRF."/>
    <s v="{&quot;crf_name&quot;:&quot;PROMIS_Sleep_Disturbance_Short_Form_6a&quot;,&quot;rationale&quot;:&quot;The variable relates to the PROMIS Sleep Disturbance 6a short form T-score, matching the official PROMIS Sleep Disturbance Short Form 6a CRF.&quot;}"/>
    <x v="18"/>
    <s v="High"/>
    <s v="The CRF name exactly matches the HEAL Core CRF 'PROMIS Sleep Disturbance 6a' and the variable description aligns with the PROMIS Sleep Disturbance 6a short form."/>
    <s v="HDP01329_HDP01329_EQUIPD_DataDictionary.redcap.vlmd_2025-07-31"/>
    <x v="3"/>
    <n v="11062118"/>
    <x v="0"/>
    <x v="0"/>
    <n v="0"/>
    <m/>
    <m/>
    <m/>
    <m/>
    <m/>
    <m/>
    <m/>
    <m/>
    <m/>
    <m/>
    <m/>
    <m/>
    <m/>
    <m/>
    <m/>
    <m/>
    <m/>
    <m/>
    <m/>
    <m/>
    <m/>
    <m/>
    <m/>
    <m/>
    <m/>
  </r>
  <r>
    <s v="0.3.2"/>
    <x v="77"/>
    <s v="promisproblemwithslpscl"/>
    <s v="In the past 7 days I had a problem with my sleep"/>
    <s v="In the past 7 days I had a problem with my sleep"/>
    <s v="integer"/>
    <m/>
    <m/>
    <m/>
    <s v="5|4|3|2|1"/>
    <m/>
    <m/>
    <m/>
    <s v="5=Not at all|4=A little bit|3=Somewhat|2=Quite a bit|1=Very much"/>
    <m/>
    <m/>
    <m/>
    <m/>
    <m/>
    <m/>
    <m/>
    <m/>
    <m/>
    <m/>
    <m/>
    <m/>
    <m/>
    <m/>
    <m/>
    <m/>
    <s v="PROMIS Sleep Disturbance"/>
    <s v="The variable relates to sleep problems assessed by the PROMIS Sleep Disturbance form, matching the original form name and description."/>
    <s v="{&quot;crf_name&quot;:&quot;PROMIS Sleep Disturbance&quot;,&quot;rationale&quot;:&quot;The variable relates to sleep problems assessed by the PROMIS Sleep Disturbance form, matching the original form name and description.&quot;}"/>
    <x v="18"/>
    <s v="High"/>
    <s v="The CRF name exactly matches the HEAL Core CRF 'PROMIS Sleep Disturbance 6a' and the description confirms assessment of sleep problems by PROMIS Sleep Disturbance form."/>
    <s v="HDP01498_FMTIPSDataEntry202308071358RED_DataDictionary_2023-08-22.vlmd_2025-07-31"/>
    <x v="2"/>
    <n v="10253306"/>
    <x v="0"/>
    <x v="0"/>
    <s v="PRISM"/>
    <m/>
    <m/>
    <m/>
    <m/>
    <m/>
    <m/>
    <m/>
    <m/>
    <m/>
    <m/>
    <m/>
    <m/>
    <m/>
    <m/>
    <m/>
    <m/>
    <m/>
    <m/>
    <m/>
    <m/>
    <m/>
    <m/>
    <m/>
    <m/>
    <m/>
  </r>
  <r>
    <s v="0.3.2"/>
    <x v="77"/>
    <s v="promistryhardgettoslpscl"/>
    <s v="In the past 7 days I tried hard to get to sleep"/>
    <s v="In the past 7 days I tried hard to get to sleep"/>
    <s v="integer"/>
    <m/>
    <m/>
    <m/>
    <s v="5|4|3|2|1"/>
    <m/>
    <m/>
    <m/>
    <s v="5=Not at all|4=A little bit|3=Somewhat|2=Quite a bit|1=Very much"/>
    <m/>
    <m/>
    <m/>
    <m/>
    <m/>
    <m/>
    <m/>
    <m/>
    <m/>
    <m/>
    <m/>
    <m/>
    <m/>
    <m/>
    <m/>
    <m/>
    <s v="PROMIS Sleep Disturbance"/>
    <s v="The variable relates to difficulty initiating sleep, aligning with the PROMIS Sleep Disturbance form."/>
    <s v="{&quot;crf_name&quot;:&quot;PROMIS_Sleep_Disturbance&quot;,&quot;rationale&quot;:&quot;The variable relates to difficulty initiating sleep, aligning with the PROMIS Sleep Disturbance form.&quot;}"/>
    <x v="18"/>
    <s v="High"/>
    <s v="The CRF name exactly matches 'PROMIS Sleep Disturbance 6a' and the description aligns with sleep disturbance themes."/>
    <s v="HDP01498_FMTIPSDataEntry202308071358RED_DataDictionary_2023-08-22.vlmd_2025-07-31"/>
    <x v="2"/>
    <n v="10253306"/>
    <x v="0"/>
    <x v="0"/>
    <s v="PRISM"/>
    <m/>
    <m/>
    <m/>
    <m/>
    <m/>
    <m/>
    <m/>
    <m/>
    <m/>
    <m/>
    <m/>
    <m/>
    <m/>
    <m/>
    <m/>
    <m/>
    <m/>
    <m/>
    <m/>
    <m/>
    <m/>
    <m/>
    <m/>
    <m/>
    <m/>
  </r>
  <r>
    <s v="0.3.1"/>
    <x v="78"/>
    <s v="awsw_1"/>
    <s v="1. ...I want to stay up and do other things (for example: watch TV, play video games, or talk on the phone)."/>
    <s v="1. ...I want to stay up and do other things (for example: watch TV, play video games, or talk on the phone)."/>
    <s v="integer"/>
    <m/>
    <m/>
    <m/>
    <s v="0|1|2|3|4|5"/>
    <m/>
    <m/>
    <m/>
    <s v="0=Never - 0%|1=Once in Awhile - 20%|2=Sometimes - 40%|3=Quite Often - 60%|4=Frequently, if not always - 80%|5=Always - 100%"/>
    <m/>
    <m/>
    <m/>
    <m/>
    <m/>
    <m/>
    <m/>
    <m/>
    <m/>
    <m/>
    <m/>
    <m/>
    <m/>
    <m/>
    <m/>
    <m/>
    <s v="Adolescent Sleep Wake Scale Short Form"/>
    <s v="The variable name 'awsw_1' and description about staying up late align with the Adolescent Sleep-Wake Scale Short Form focused on sleep-wake behaviors in adolescents."/>
    <s v="{&quot;crf_name&quot;:&quot;Adolescent Sleep-Wake Scale Short Form&quot;,&quot;rationale&quot;:&quot;The variable name 'awsw_1' and description about staying up late align with the Adolescent Sleep-Wake Scale Short Form focused on sleep-wake behaviors in adolescents.&quot;}"/>
    <x v="19"/>
    <s v="High"/>
    <s v="The CRF name exactly matches 'SleepASWS' and the variable description aligns with adolescent sleep-wake behaviors."/>
    <s v="SPRINT_2020-12-16_2025-07-31"/>
    <x v="4"/>
    <n v="9889726"/>
    <x v="0"/>
    <x v="0"/>
    <n v="0"/>
    <m/>
    <m/>
    <m/>
    <m/>
    <m/>
    <m/>
    <m/>
    <m/>
    <m/>
    <m/>
    <m/>
    <m/>
    <m/>
    <m/>
    <m/>
    <m/>
    <m/>
    <m/>
    <m/>
    <m/>
    <m/>
    <m/>
    <m/>
    <m/>
    <m/>
  </r>
  <r>
    <s v="0.3.1"/>
    <x v="78"/>
    <s v="awsw_2"/>
    <s v="2. ...I am ready to go to bed at bedtime."/>
    <s v="2. ...I am ready to go to bed at bedtime."/>
    <s v="integer"/>
    <m/>
    <m/>
    <m/>
    <s v="0|1|2|3|4|5"/>
    <m/>
    <m/>
    <m/>
    <s v="0=Never - 0%|1=Once in Awhile - 20%|2=Sometimes - 40%|3=Quite Often - 60%|4=Frequently, if not always - 80%|5=Always - 100%"/>
    <m/>
    <m/>
    <m/>
    <m/>
    <m/>
    <m/>
    <m/>
    <m/>
    <m/>
    <m/>
    <m/>
    <m/>
    <m/>
    <m/>
    <m/>
    <m/>
    <s v="Adolescent Sleep Wake Scale Short Form"/>
    <s v="The variable and original form name indicate it is from the adolescent sleep-wake scale short form assessing readiness for bedtime."/>
    <s v="{&quot;crf_name&quot;:&quot;Adolescent Sleep-Wake Scale Short Form&quot;,&quot;rationale&quot;:&quot;The variable and original form name indicate it is from the adolescent sleep-wake scale short form assessing readiness for bedtime.&quot;}"/>
    <x v="19"/>
    <s v="High"/>
    <s v="The CRF name exactly matches the HEAL Core CRF 'SleepASWS' and the description aligns with adolescent sleep-wake assessment."/>
    <s v="SPRINT_2020-12-16_2025-07-31"/>
    <x v="4"/>
    <n v="9889726"/>
    <x v="0"/>
    <x v="0"/>
    <n v="0"/>
    <m/>
    <m/>
    <m/>
    <m/>
    <m/>
    <m/>
    <m/>
    <m/>
    <m/>
    <m/>
    <m/>
    <m/>
    <m/>
    <m/>
    <m/>
    <m/>
    <m/>
    <m/>
    <m/>
    <m/>
    <m/>
    <m/>
    <m/>
    <m/>
    <m/>
  </r>
  <r>
    <s v="0.3.1"/>
    <x v="78"/>
    <s v="awsw_3"/>
    <s v="3. ...I try to &quot;put off&quot; or delay going to bed."/>
    <s v="3. ...I try to &quot;put off&quot; or delay going to bed."/>
    <s v="integer"/>
    <m/>
    <m/>
    <m/>
    <s v="0|1|2|3|4|5"/>
    <m/>
    <m/>
    <m/>
    <s v="0=Never - 0%|1=Once in Awhile - 20%|2=Sometimes - 40%|3=Quite Often - 60%|4=Frequently, if not always - 80%|5=Always - 100%"/>
    <m/>
    <m/>
    <m/>
    <m/>
    <m/>
    <m/>
    <m/>
    <m/>
    <m/>
    <m/>
    <m/>
    <m/>
    <m/>
    <m/>
    <m/>
    <m/>
    <s v="Adolescent Sleep Wake Scale Short Form"/>
    <s v="The variable relates to adolescent sleep behaviors, matching the adolescent_sleep_wake_scale_short_form CRF."/>
    <s v="{&quot;crf_name&quot;:&quot;Adolescent Sleep-Wake Scale Short Form&quot;,&quot;rationale&quot;:&quot;The variable relates to adolescent sleep behaviors, matching the adolescent_sleep_wake_scale_short_form CRF.&quot;}"/>
    <x v="19"/>
    <s v="High"/>
    <s v="The CRF name exactly matches 'SleepASWS' which corresponds to the Adolescent Sleep Wake Scale in the HEAL Core CRF list."/>
    <s v="SPRINT_2020-12-16_2025-07-31"/>
    <x v="4"/>
    <n v="9889726"/>
    <x v="0"/>
    <x v="0"/>
    <n v="0"/>
    <m/>
    <m/>
    <m/>
    <m/>
    <m/>
    <m/>
    <m/>
    <m/>
    <m/>
    <m/>
    <m/>
    <m/>
    <m/>
    <m/>
    <m/>
    <m/>
    <m/>
    <m/>
    <m/>
    <m/>
    <m/>
    <m/>
    <m/>
    <m/>
    <m/>
  </r>
  <r>
    <s v="0.3.1"/>
    <x v="78"/>
    <s v="awsw_4"/>
    <s v="4. ...I have trouble settling down."/>
    <s v="4. ...I have trouble settling down."/>
    <s v="integer"/>
    <m/>
    <m/>
    <m/>
    <s v="0|1|2|3|4|5"/>
    <m/>
    <m/>
    <m/>
    <s v="0=Never - 0%|1=Once in Awhile - 20%|2=Sometimes - 40%|3=Quite Often - 60%|4=Frequently, if not always - 80%|5=Always - 100%"/>
    <m/>
    <m/>
    <m/>
    <m/>
    <m/>
    <m/>
    <m/>
    <m/>
    <m/>
    <m/>
    <m/>
    <m/>
    <m/>
    <m/>
    <m/>
    <m/>
    <s v="Adolescent Sleep Wake Scale Short Form"/>
    <s v="The variable and original form name indicate this is from the Adolescent Sleep Wake Scale Short Form capturing sleep-related behaviors."/>
    <s v="{&quot;crf_name&quot;:&quot;Adolescent Sleep Wake Scale Short Form&quot;,&quot;rationale&quot;:&quot;The variable and original form name indicate this is from the Adolescent Sleep Wake Scale Short Form capturing sleep-related behaviors.&quot;}"/>
    <x v="19"/>
    <s v="High"/>
    <s v="The CRF name exactly matches the HEAL Core CRF 'SleepASWS' and the description confirms it captures adolescent sleep-wake behaviors."/>
    <s v="SPRINT_2020-12-16_2025-07-31"/>
    <x v="4"/>
    <n v="9889726"/>
    <x v="0"/>
    <x v="0"/>
    <n v="0"/>
    <m/>
    <m/>
    <m/>
    <m/>
    <m/>
    <m/>
    <m/>
    <m/>
    <m/>
    <m/>
    <m/>
    <m/>
    <m/>
    <m/>
    <m/>
    <m/>
    <m/>
    <m/>
    <m/>
    <m/>
    <m/>
    <m/>
    <m/>
    <m/>
    <m/>
  </r>
  <r>
    <s v="0.3.1"/>
    <x v="78"/>
    <s v="awsw_5"/>
    <s v="5. ...I need help getting to sleep (for example: I need to listen to music, watch TV, take medication, or have someone else in the bed with me)."/>
    <s v="5. ...I need help getting to sleep (for example: I need to listen to music, watch TV, take medication, or have someone else in the bed with me)."/>
    <s v="integer"/>
    <m/>
    <m/>
    <m/>
    <s v="0|1|2|3|4|5"/>
    <m/>
    <m/>
    <m/>
    <s v="0=Never - 0%|1=Once in Awhile - 20%|2=Sometimes - 40%|3=Quite Often - 60%|4=Frequently, if not always - 80%|5=Always - 100%"/>
    <m/>
    <m/>
    <m/>
    <m/>
    <m/>
    <m/>
    <m/>
    <m/>
    <m/>
    <m/>
    <m/>
    <m/>
    <m/>
    <m/>
    <m/>
    <m/>
    <s v="Adolescent Sleep Wake Scale Short Form"/>
    <s v="The variable name and description directly reference adolescent sleep behaviors assessed by the ASWSSF form."/>
    <s v="{&quot;crf_name&quot;:&quot;Adolescent Sleep-Wake Scale Short Form (ASWSSF)&quot;,&quot;rationale&quot;:&quot;The variable name and description directly reference adolescent sleep behaviors assessed by the ASWSSF form.&quot;}"/>
    <x v="19"/>
    <s v="High"/>
    <s v="The CRF name exactly matches 'SleepASWS' and the description references adolescent sleep behaviors assessed by the ASWSSF form."/>
    <s v="SPRINT_2020-12-16_2025-07-31"/>
    <x v="4"/>
    <n v="9889726"/>
    <x v="0"/>
    <x v="0"/>
    <n v="0"/>
    <m/>
    <m/>
    <m/>
    <m/>
    <m/>
    <m/>
    <m/>
    <m/>
    <m/>
    <m/>
    <m/>
    <m/>
    <m/>
    <m/>
    <m/>
    <m/>
    <m/>
    <m/>
    <m/>
    <m/>
    <m/>
    <m/>
    <m/>
    <m/>
    <m/>
  </r>
  <r>
    <s v="0.3.1"/>
    <x v="78"/>
    <s v="awsw_6"/>
    <s v="6. ... I have trouble going back to sleep."/>
    <s v="6. ... I have trouble going back to sleep."/>
    <s v="integer"/>
    <m/>
    <m/>
    <m/>
    <s v="0|1|2|3|4|5"/>
    <m/>
    <m/>
    <m/>
    <s v="0=Never - 0%|1=Once in Awhile - 20%|2=Sometimes - 40%|3=Quite Often - 60%|4=Frequently, if not always - 80%|5=Always - 100%"/>
    <m/>
    <m/>
    <m/>
    <m/>
    <m/>
    <m/>
    <m/>
    <m/>
    <m/>
    <m/>
    <m/>
    <m/>
    <m/>
    <m/>
    <m/>
    <m/>
    <s v="Adolescent Sleep Wake Scale Short Form"/>
    <s v="Variable 'awsw_6' corresponds to the Adolescent Sleep-Wake Scale Short Form assessing sleep difficulties."/>
    <s v="{&quot;crf_name&quot;:&quot;Adolescent Sleep-Wake Scale Short Form&quot;,&quot;rationale&quot;:&quot;Variable 'awsw_6' corresponds to the Adolescent Sleep-Wake Scale Short Form assessing sleep difficulties.&quot;}"/>
    <x v="19"/>
    <s v="High"/>
    <s v="The CRF name exactly matches 'SleepASWS' and the variable description aligns with the Adolescent Sleep-Wake Scale Short Form."/>
    <s v="SPRINT_2020-12-16_2025-07-31"/>
    <x v="4"/>
    <n v="9889726"/>
    <x v="0"/>
    <x v="0"/>
    <n v="0"/>
    <m/>
    <m/>
    <m/>
    <m/>
    <m/>
    <m/>
    <m/>
    <m/>
    <m/>
    <m/>
    <m/>
    <m/>
    <m/>
    <m/>
    <m/>
    <m/>
    <m/>
    <m/>
    <m/>
    <m/>
    <m/>
    <m/>
    <m/>
    <m/>
    <m/>
  </r>
  <r>
    <s v="0.3.1"/>
    <x v="78"/>
    <s v="awsw_7"/>
    <s v="7. ...I have trouble getting comfortable."/>
    <s v="7. ...I have trouble getting comfortable."/>
    <s v="integer"/>
    <m/>
    <m/>
    <m/>
    <s v="0|1|2|3|4|5"/>
    <m/>
    <m/>
    <m/>
    <s v="0=Never - 0%|1=Once in Awhile - 20%|2=Sometimes - 40%|3=Quite Often - 60%|4=Frequently, if not always - 80%|5=Always - 100%"/>
    <m/>
    <m/>
    <m/>
    <m/>
    <m/>
    <m/>
    <m/>
    <m/>
    <m/>
    <m/>
    <m/>
    <m/>
    <m/>
    <m/>
    <m/>
    <m/>
    <s v="Adolescent Sleep Wake Scale Short Form"/>
    <s v="Variable 'awsw_7' and description indicate it belongs to the Adolescent Sleep-Wake Scale Short Form (ASWSSF)."/>
    <s v="{&quot;crf_name&quot;:&quot;Adolescent Sleep-Wake Scale Short Form&quot;,&quot;rationale&quot;:&quot;Variable 'awsw_7' and description indicate it belongs to the Adolescent Sleep-Wake Scale Short Form (ASWSSF).&quot;}"/>
    <x v="19"/>
    <s v="High"/>
    <s v="The CRF name exactly matches 'SleepASWS' and the variable description aligns with the Adolescent Sleep-Wake Scale domain."/>
    <s v="SPRINT_2020-12-16_2025-07-31"/>
    <x v="4"/>
    <n v="9889726"/>
    <x v="0"/>
    <x v="0"/>
    <n v="0"/>
    <m/>
    <m/>
    <m/>
    <m/>
    <m/>
    <m/>
    <m/>
    <m/>
    <m/>
    <m/>
    <m/>
    <m/>
    <m/>
    <m/>
    <m/>
    <m/>
    <m/>
    <m/>
    <m/>
    <m/>
    <m/>
    <m/>
    <m/>
    <m/>
    <m/>
  </r>
  <r>
    <s v="0.3.1"/>
    <x v="78"/>
    <s v="awsw_8"/>
    <s v="8. ... I need help to go back to sleep (for example: I need to watch TV, read, or sleep with another person)."/>
    <s v="8. ... I need help to go back to sleep (for example: I need to watch TV, read, or sleep with another person)."/>
    <s v="integer"/>
    <m/>
    <m/>
    <m/>
    <s v="0|1|2|3|4|5"/>
    <m/>
    <m/>
    <m/>
    <s v="0=Never - 0%|1=Once in Awhile - 20%|2=Sometimes - 40%|3=Quite Often - 60%|4=Frequently, if not always - 80%|5=Always - 100%"/>
    <m/>
    <m/>
    <m/>
    <m/>
    <m/>
    <m/>
    <m/>
    <m/>
    <m/>
    <m/>
    <m/>
    <m/>
    <m/>
    <m/>
    <m/>
    <m/>
    <s v="Adolescent Sleep Wake Scale Short Form"/>
    <s v="The variable 'awsw_8' and description about needing help to return to sleep align with the adolescent sleep-wake behavior assessed in the Adolescent Sleep Wake Scale Short Form."/>
    <s v="{&quot;crf_name&quot;:&quot;Adolescent Sleep Wake Scale Short Form&quot;,&quot;rationale&quot;:&quot;The variable 'awsw_8' and description about needing help to return to sleep align with the adolescent sleep-wake behavior assessed in the Adolescent Sleep Wake Scale Short Form.&quot;}"/>
    <x v="19"/>
    <s v="High"/>
    <s v="The CRF name exactly matches 'SleepASWS' and the variable description aligns with adolescent sleep-wake behavior assessed by this HEAL Core CRF."/>
    <s v="SPRINT_2020-12-16_2025-07-31"/>
    <x v="4"/>
    <n v="9889726"/>
    <x v="0"/>
    <x v="0"/>
    <n v="0"/>
    <m/>
    <m/>
    <m/>
    <m/>
    <m/>
    <m/>
    <m/>
    <m/>
    <m/>
    <m/>
    <m/>
    <m/>
    <m/>
    <m/>
    <m/>
    <m/>
    <m/>
    <m/>
    <m/>
    <m/>
    <m/>
    <m/>
    <m/>
    <m/>
    <m/>
  </r>
  <r>
    <s v="0.3.1"/>
    <x v="78"/>
    <s v="awsw_9"/>
    <s v="9. ...and feel ready to get up for the day."/>
    <s v="9. ...and feel ready to get up for the day."/>
    <s v="integer"/>
    <m/>
    <m/>
    <m/>
    <s v="0|1|2|3|4|5"/>
    <m/>
    <m/>
    <m/>
    <s v="0=Never - 0%|1=Once in Awhile - 20%|2=Sometimes - 40%|3=Quite Often - 60%|4=Frequently, if not always - 80%|5=Always - 100%"/>
    <m/>
    <m/>
    <m/>
    <m/>
    <m/>
    <m/>
    <m/>
    <m/>
    <m/>
    <m/>
    <m/>
    <m/>
    <m/>
    <m/>
    <m/>
    <m/>
    <s v="Adolescent Sleep Wake Scale Short Form"/>
    <s v="Variable 'awsw_9' corresponds to the Adolescent Sleep-Wake Scale Short Form assessing readiness to get up for the day."/>
    <s v="{&quot;crf_name&quot;:&quot;Adolescent Sleep-Wake Scale Short Form&quot;,&quot;rationale&quot;:&quot;Variable 'awsw_9' corresponds to the Adolescent Sleep-Wake Scale Short Form assessing readiness to get up for the day.&quot;}"/>
    <x v="19"/>
    <s v="High"/>
    <s v="The CRF name exactly matches 'SleepASWS' and the variable description aligns with assessing adolescent sleep-wake readiness."/>
    <s v="SPRINT_2020-12-16_2025-07-31"/>
    <x v="4"/>
    <n v="9889726"/>
    <x v="0"/>
    <x v="0"/>
    <n v="0"/>
    <m/>
    <m/>
    <m/>
    <m/>
    <m/>
    <m/>
    <m/>
    <m/>
    <m/>
    <m/>
    <m/>
    <m/>
    <m/>
    <m/>
    <m/>
    <m/>
    <m/>
    <m/>
    <m/>
    <m/>
    <m/>
    <m/>
    <m/>
    <m/>
    <m/>
  </r>
  <r>
    <s v="0.3.1"/>
    <x v="78"/>
    <s v="awsw_10"/>
    <s v="10. ...feeling rested and alert."/>
    <s v="10. ...feeling rested and alert."/>
    <s v="integer"/>
    <m/>
    <m/>
    <m/>
    <s v="0|1|2|3|4|5"/>
    <m/>
    <m/>
    <m/>
    <s v="0=Never - 0%|1=Once in Awhile - 20%|2=Sometimes - 40%|3=Quite Often - 60%|4=Frequently, if not always - 80%|5=Always - 100%"/>
    <m/>
    <m/>
    <m/>
    <m/>
    <m/>
    <m/>
    <m/>
    <m/>
    <m/>
    <m/>
    <m/>
    <m/>
    <m/>
    <m/>
    <m/>
    <m/>
    <s v="Adolescent Sleep Wake Scale Short Form"/>
    <s v="The variable and original form name indicate it belongs to the Adolescent Sleep-Wake Scale Short Form, focused on sleep and alertness in adolescents."/>
    <s v="{&quot;crf_name&quot;:&quot;Adolescent Sleep-Wake Scale Short Form&quot;,&quot;rationale&quot;:&quot;The variable and original form name indicate it belongs to the Adolescent Sleep-Wake Scale Short Form, focused on sleep and alertness in adolescents.&quot;}"/>
    <x v="19"/>
    <s v="High"/>
    <s v="The CRF name exactly matches the HEAL Core CRF 'SleepASWS' which stands for Adolescent Sleep Wake Scale."/>
    <s v="SPRINT_2020-12-16_2025-07-31"/>
    <x v="4"/>
    <n v="9889726"/>
    <x v="0"/>
    <x v="0"/>
    <n v="0"/>
    <m/>
    <m/>
    <m/>
    <m/>
    <m/>
    <m/>
    <m/>
    <m/>
    <m/>
    <m/>
    <m/>
    <m/>
    <m/>
    <m/>
    <m/>
    <m/>
    <m/>
    <m/>
    <m/>
    <m/>
    <m/>
    <m/>
    <m/>
    <m/>
    <m/>
  </r>
  <r>
    <s v="0.3.1"/>
    <x v="78"/>
    <s v="awsw_11"/>
    <s v="What time do you usually go to bed on weekdays?"/>
    <s v="What time do you usually go to bed on weekdays?"/>
    <s v="integer"/>
    <m/>
    <m/>
    <m/>
    <s v="0|1|2|3|4|5|6|7|8|9|10|11"/>
    <m/>
    <m/>
    <m/>
    <s v="0=Before 8:00 pm|1=8:00-8:29 pm|2=8:30-8:59 pm|3=9:00-9:29 pm|4=9:30-9:59 pm|5=10:00-10:29 pm|6=10:30-10:59 pm|7=11:00-11:29 pm|8=11:30pm-11:59 pm|9=12:00-12:29 am|10=12:30-12:59 am|11=After 1:00 am"/>
    <m/>
    <m/>
    <m/>
    <m/>
    <m/>
    <m/>
    <m/>
    <m/>
    <m/>
    <m/>
    <m/>
    <m/>
    <m/>
    <m/>
    <m/>
    <m/>
    <s v="Adolescent Sleep Wake Scale Short Form"/>
    <s v="The variable relates to usual weekday bedtime, matching the adolescent sleep-wake scale short form context."/>
    <s v="{&quot;crf_name&quot;:&quot;Adolescent Sleep-Wake Scale Short Form&quot;,&quot;rationale&quot;:&quot;The variable relates to usual weekday bedtime, matching the adolescent sleep-wake scale short form context.&quot;}"/>
    <x v="19"/>
    <s v="High"/>
    <s v="The CRF name exactly matches the HEAL Core CRF 'SleepASWS' and the variable description about usual weekday bedtime aligns with adolescent sleep-wake scale content."/>
    <s v="SPRINT_2020-12-16_2025-07-31"/>
    <x v="4"/>
    <n v="9889726"/>
    <x v="0"/>
    <x v="0"/>
    <n v="0"/>
    <m/>
    <m/>
    <m/>
    <m/>
    <m/>
    <m/>
    <m/>
    <m/>
    <m/>
    <m/>
    <m/>
    <m/>
    <m/>
    <m/>
    <m/>
    <m/>
    <m/>
    <m/>
    <m/>
    <m/>
    <m/>
    <m/>
    <m/>
    <m/>
    <m/>
  </r>
  <r>
    <s v="0.3.1"/>
    <x v="78"/>
    <s v="awsw_11a"/>
    <s v="Enter what time you usually go to bed on weekdays:"/>
    <s v="Enter what time you usually go to bed on weekdays:"/>
    <s v="string"/>
    <m/>
    <m/>
    <m/>
    <m/>
    <m/>
    <m/>
    <m/>
    <m/>
    <m/>
    <m/>
    <m/>
    <m/>
    <m/>
    <m/>
    <m/>
    <m/>
    <m/>
    <m/>
    <m/>
    <m/>
    <m/>
    <m/>
    <m/>
    <m/>
    <s v="Adolescent Sleep Wake Scale Short Form"/>
    <s v="Variable 'awsw_11a' and description relate to typical weekday bedtime, matching the adolescent sleep-wake scale context."/>
    <s v="{&quot;crf_name&quot;:&quot;Adolescent Sleep-Wake Scale Short Form&quot;,&quot;rationale&quot;:&quot;Variable 'awsw_11a' and description relate to typical weekday bedtime, matching the adolescent sleep-wake scale context.&quot;}"/>
    <x v="19"/>
    <s v="High"/>
    <s v="CRF name exactly matches 'SleepASWS' and variable description aligns with adolescent sleep-wake scale domain."/>
    <s v="SPRINT_2020-12-16_2025-07-31"/>
    <x v="4"/>
    <n v="9889726"/>
    <x v="0"/>
    <x v="0"/>
    <n v="0"/>
    <m/>
    <m/>
    <m/>
    <m/>
    <m/>
    <m/>
    <m/>
    <m/>
    <m/>
    <m/>
    <m/>
    <m/>
    <m/>
    <m/>
    <m/>
    <m/>
    <m/>
    <m/>
    <m/>
    <m/>
    <m/>
    <m/>
    <m/>
    <m/>
    <m/>
  </r>
  <r>
    <s v="0.3.1"/>
    <x v="78"/>
    <s v="awsw_12"/>
    <s v="What time do you usually wake up on weekdays?"/>
    <s v="What time do you usually wake up on weekdays?"/>
    <s v="integer"/>
    <m/>
    <m/>
    <m/>
    <s v="0|1|2|3|4|5|6|7|8|9|10|11|12|13|14|15"/>
    <m/>
    <m/>
    <m/>
    <s v="0=Before 5:00 am|1=5:00-5:29 am|2=5:30-5:59 am|3=6:00-6:29 am|4=6:30-6:59 am|5=7:00-7:29 am|6=7:30-7:59 am|7=8:00-8:29 am|8=8:30-8:59 am|9=9:00-9:29 am|10=9:30-9:59 am|11=10:00-10:29 am|12=10:30-10:59 am|13=11:00-11:29 am|14=11:30-11:59 am|15=After 12:00 pm"/>
    <m/>
    <m/>
    <m/>
    <m/>
    <m/>
    <m/>
    <m/>
    <m/>
    <m/>
    <m/>
    <m/>
    <m/>
    <m/>
    <m/>
    <m/>
    <m/>
    <s v="Adolescent Sleep Wake Scale Short Form"/>
    <s v="The variable relates to usual weekday wake-up time, matching the adolescent sleep and wake patterns assessed by the Adolescent Sleep Wake Scale Short Form."/>
    <s v="{&quot;crf_name&quot;:&quot;Adolescent Sleep Wake Scale Short Form&quot;,&quot;rationale&quot;:&quot;The variable relates to usual weekday wake-up time, matching the adolescent sleep and wake patterns assessed by the Adolescent Sleep Wake Scale Short Form.&quot;}"/>
    <x v="19"/>
    <s v="High"/>
    <s v="The CRF name exactly matches 'SleepASWS' and the description about adolescent sleep and wake patterns aligns with the domain of the Adolescent Sleep Wake Scale."/>
    <s v="SPRINT_2020-12-16_2025-07-31"/>
    <x v="4"/>
    <n v="9889726"/>
    <x v="0"/>
    <x v="0"/>
    <n v="0"/>
    <m/>
    <m/>
    <m/>
    <m/>
    <m/>
    <m/>
    <m/>
    <m/>
    <m/>
    <m/>
    <m/>
    <m/>
    <m/>
    <m/>
    <m/>
    <m/>
    <m/>
    <m/>
    <m/>
    <m/>
    <m/>
    <m/>
    <m/>
    <m/>
    <m/>
  </r>
  <r>
    <s v="0.3.1"/>
    <x v="78"/>
    <s v="awsw_12a"/>
    <s v="Enter what time you usually wake up on weekdays:"/>
    <s v="Enter what time you usually wake up on weekdays:"/>
    <s v="string"/>
    <m/>
    <m/>
    <m/>
    <m/>
    <m/>
    <m/>
    <m/>
    <m/>
    <m/>
    <m/>
    <m/>
    <m/>
    <m/>
    <m/>
    <m/>
    <m/>
    <m/>
    <m/>
    <m/>
    <m/>
    <m/>
    <m/>
    <m/>
    <m/>
    <s v="Adolescent Sleep Wake Scale Short Form"/>
    <s v="The variable and original form name reference adolescent sleep-wake patterns, specifically usual wake-up times, indicating the Adolescent Sleep-Wake Scale Short Form."/>
    <s v="{&quot;crf_name&quot;:&quot;Adolescent Sleep-Wake Scale Short Form&quot;,&quot;rationale&quot;:&quot;The variable and original form name reference adolescent sleep-wake patterns, specifically usual wake-up times, indicating the Adolescent Sleep-Wake Scale Short Form.&quot;}"/>
    <x v="19"/>
    <s v="High"/>
    <s v="The CRF name exactly matches 'SleepASWS' and the description references adolescent sleep-wake patterns consistent with this HEAL Core CRF."/>
    <s v="SPRINT_2020-12-16_2025-07-31"/>
    <x v="4"/>
    <n v="9889726"/>
    <x v="0"/>
    <x v="0"/>
    <n v="0"/>
    <m/>
    <m/>
    <m/>
    <m/>
    <m/>
    <m/>
    <m/>
    <m/>
    <m/>
    <m/>
    <m/>
    <m/>
    <m/>
    <m/>
    <m/>
    <m/>
    <m/>
    <m/>
    <m/>
    <m/>
    <m/>
    <m/>
    <m/>
    <m/>
    <m/>
  </r>
  <r>
    <s v="0.3.1"/>
    <x v="78"/>
    <s v="awsw_13"/>
    <s v="What time do you usually go to bed on weekends?"/>
    <s v="What time do you usually go to bed on weekends?"/>
    <s v="integer"/>
    <m/>
    <m/>
    <m/>
    <s v="0|1|2|3|4|5|6|7|8|9|10|11|12|13"/>
    <m/>
    <m/>
    <m/>
    <s v="0=Before 8:00 pm|1=8:00-8:29 pm|2=8:30-8:59 pm|3=9:00-9:29 pm|4=9:30-9:59 pm|5=10:00-10:29 pm|6=10:30-10:59 pm|7=11:00-11:29 pm|8=11:30pm-11:59 pm|9=12:00-12:29 am|10=12:30-12:59 am|11=1:00-1:29 am|12=1:30-1:59 am|13=After 2:00 am"/>
    <m/>
    <m/>
    <m/>
    <m/>
    <m/>
    <m/>
    <m/>
    <m/>
    <m/>
    <m/>
    <m/>
    <m/>
    <m/>
    <m/>
    <m/>
    <m/>
    <s v="Adolescent Sleep Wake Scale Short Form"/>
    <s v="The variable relates to usual weekend bedtime, fitting the adolescent sleep and wake pattern assessment in the Adolescent Sleep Wake Scale Short Form."/>
    <s v="{&quot;crf_name&quot;:&quot;Adolescent Sleep Wake Scale Short Form&quot;,&quot;rationale&quot;:&quot;The variable relates to usual weekend bedtime, fitting the adolescent sleep and wake pattern assessment in the Adolescent Sleep Wake Scale Short Form.&quot;}"/>
    <x v="19"/>
    <s v="High"/>
    <s v="The CRF name exactly matches 'SleepASWS' and the variable description about usual weekend bedtime aligns with adolescent sleep and wake patterns assessed by this scale."/>
    <s v="SPRINT_2020-12-16_2025-07-31"/>
    <x v="4"/>
    <n v="9889726"/>
    <x v="0"/>
    <x v="0"/>
    <n v="0"/>
    <m/>
    <m/>
    <m/>
    <m/>
    <m/>
    <m/>
    <m/>
    <m/>
    <m/>
    <m/>
    <m/>
    <m/>
    <m/>
    <m/>
    <m/>
    <m/>
    <m/>
    <m/>
    <m/>
    <m/>
    <m/>
    <m/>
    <m/>
    <m/>
    <m/>
  </r>
  <r>
    <s v="0.3.1"/>
    <x v="78"/>
    <s v="awsw_13a"/>
    <s v="Enter what time you usually go to bed on weekends:"/>
    <s v="Enter what time you usually go to bed on weekends:"/>
    <s v="string"/>
    <m/>
    <m/>
    <m/>
    <m/>
    <m/>
    <m/>
    <m/>
    <m/>
    <m/>
    <m/>
    <m/>
    <m/>
    <m/>
    <m/>
    <m/>
    <m/>
    <m/>
    <m/>
    <m/>
    <m/>
    <m/>
    <m/>
    <m/>
    <m/>
    <s v="Adolescent Sleep Wake Scale Short Form"/>
    <s v="Variable relates to usual weekend bedtime, matching the adolescent sleep and wake timing context of the ASWSSF form."/>
    <s v="{&quot;crf_name&quot;:&quot;Adolescent Sleep Wake Scale Short Form (ASWSSF)&quot;,&quot;rationale&quot;:&quot;Variable relates to usual weekend bedtime, matching the adolescent sleep and wake timing context of the ASWSSF form.&quot;}"/>
    <x v="19"/>
    <s v="High"/>
    <s v="CRF name exactly matches SleepASWS and variable description aligns with adolescent sleep/wake timing domain."/>
    <s v="SPRINT_2020-12-16_2025-07-31"/>
    <x v="4"/>
    <n v="9889726"/>
    <x v="0"/>
    <x v="0"/>
    <n v="0"/>
    <m/>
    <m/>
    <m/>
    <m/>
    <m/>
    <m/>
    <m/>
    <m/>
    <m/>
    <m/>
    <m/>
    <m/>
    <m/>
    <m/>
    <m/>
    <m/>
    <m/>
    <m/>
    <m/>
    <m/>
    <m/>
    <m/>
    <m/>
    <m/>
    <m/>
  </r>
  <r>
    <s v="0.3.1"/>
    <x v="78"/>
    <s v="awsw_14"/>
    <s v="What time do you usually wake up on weekends?"/>
    <s v="What time do you usually wake up on weekends?"/>
    <s v="integer"/>
    <m/>
    <m/>
    <m/>
    <s v="0|1|2|3|4|5|6|7|8|9|10|11|12|13|14|15|16|17"/>
    <m/>
    <m/>
    <m/>
    <s v="0=Before 5:00 am|1=5:00-5:29 am|2=5:30-5:59 am|3=6:00-6:29 am|4=6:30-6:59 am|5=7:00-7:29 am|6=7:30-7:59 am|7=8:00-8:29 am|8=8:30-8:59 am|9=9:00-9:29 am|10=9:30-9:59 am|11=10:00-10:29 am|12=10:30-10:59 am|13=11:00-11:29 am|14=11:30-11:59 am|15=12:00-12:29 pm|16=12:30-12:59 pm|17=After 1:00 pm"/>
    <m/>
    <m/>
    <m/>
    <m/>
    <m/>
    <m/>
    <m/>
    <m/>
    <m/>
    <m/>
    <m/>
    <m/>
    <m/>
    <m/>
    <m/>
    <m/>
    <s v="Adolescent Sleep Wake Scale Short Form"/>
    <s v="The variable pertains to usual wake-up time on weekends, matching the adolescent sleep-wake scale context in the short form."/>
    <s v="{&quot;crf_name&quot;:&quot;Adolescent Sleep-Wake Scale Short Form&quot;,&quot;rationale&quot;:&quot;The variable pertains to usual wake-up time on weekends, matching the adolescent sleep-wake scale context in the short form.&quot;}"/>
    <x v="19"/>
    <s v="High"/>
    <s v="The CRF name exactly matches 'SleepASWS' and the variable description about wake-up time on weekends aligns with adolescent sleep-wake patterns."/>
    <s v="SPRINT_2020-12-16_2025-07-31"/>
    <x v="4"/>
    <n v="9889726"/>
    <x v="0"/>
    <x v="0"/>
    <n v="0"/>
    <m/>
    <m/>
    <m/>
    <m/>
    <m/>
    <m/>
    <m/>
    <m/>
    <m/>
    <m/>
    <m/>
    <m/>
    <m/>
    <m/>
    <m/>
    <m/>
    <m/>
    <m/>
    <m/>
    <m/>
    <m/>
    <m/>
    <m/>
    <m/>
    <m/>
  </r>
  <r>
    <s v="0.3.1"/>
    <x v="78"/>
    <s v="awsw_14a"/>
    <s v="Enter what time you usually wake up on weekends:"/>
    <s v="Enter what time you usually wake up on weekends:"/>
    <s v="string"/>
    <m/>
    <m/>
    <m/>
    <m/>
    <m/>
    <m/>
    <m/>
    <m/>
    <m/>
    <m/>
    <m/>
    <m/>
    <m/>
    <m/>
    <m/>
    <m/>
    <m/>
    <m/>
    <m/>
    <m/>
    <m/>
    <m/>
    <m/>
    <m/>
    <s v="Adolescent Sleep Wake Scale Short Form"/>
    <s v="Variable relates to wake-up time on weekends, matching the adolescent sleep-wake theme of the ASWSSF form."/>
    <s v="{&quot;crf_name&quot;:&quot;Adolescent Sleep Wake Scale Short Form&quot;,&quot;rationale&quot;:&quot;Variable relates to wake-up time on weekends, matching the adolescent sleep-wake theme of the ASWSSF form.&quot;}"/>
    <x v="19"/>
    <s v="High"/>
    <s v="The CRF name exactly matches 'SleepASWS' and the variable description aligns with adolescent sleep-wake themes."/>
    <s v="SPRINT_2020-12-16_2025-07-31"/>
    <x v="4"/>
    <n v="9889726"/>
    <x v="0"/>
    <x v="0"/>
    <n v="0"/>
    <m/>
    <m/>
    <m/>
    <m/>
    <m/>
    <m/>
    <m/>
    <m/>
    <m/>
    <m/>
    <m/>
    <m/>
    <m/>
    <m/>
    <m/>
    <m/>
    <m/>
    <m/>
    <m/>
    <m/>
    <m/>
    <m/>
    <m/>
    <m/>
    <m/>
  </r>
  <r>
    <s v="0.3.2"/>
    <x v="79"/>
    <s v="tobacco_product"/>
    <s v="1. How often have you used any tobacco product (for example, cigarettes, e-cigarettes, cigars, pipes, or smokeless tobacco)?"/>
    <s v="In the past 12 months:: 1. How often have you used any tobacco product (for example, cigarettes, e-cigarettes, cigars, pipes, or smokeless tobacco)?"/>
    <s v="integer"/>
    <m/>
    <m/>
    <m/>
    <s v="0|1|2|3|4"/>
    <m/>
    <m/>
    <m/>
    <s v="0=Daily or Almost Daily|1=Weekly|2=Monthly|3=Less Than Monthly|4=Never"/>
    <m/>
    <m/>
    <m/>
    <m/>
    <m/>
    <m/>
    <m/>
    <m/>
    <m/>
    <m/>
    <m/>
    <m/>
    <m/>
    <m/>
    <m/>
    <m/>
    <s v="TAPS Substance Use Screening"/>
    <s v="The variable pertains to tobacco and substance use frequency, matching the Tobacco, Alcohol, Prescription medications, and other Substance use (TAPS) form."/>
    <s v="{&quot;crf_name&quot;:&quot;TAPS&quot;,&quot;rationale&quot;:&quot;The variable pertains to tobacco and substance use frequency, matching the Tobacco, Alcohol, Prescription medications, and other Substance use (TAPS) form.&quot;}"/>
    <x v="20"/>
    <s v="High"/>
    <s v="The CRF name exactly matches 'TAPS Pain' and the description aligns with substance use assessment relevant to the TAPS Pain form."/>
    <s v="HDP00110_PRECICEV2_DataDictionary_2023-08-11.vlmd_2025-07-30"/>
    <x v="0"/>
    <n v="9870024"/>
    <x v="0"/>
    <x v="0"/>
    <n v="0"/>
    <m/>
    <m/>
    <m/>
    <m/>
    <m/>
    <m/>
    <m/>
    <m/>
    <m/>
    <m/>
    <m/>
    <m/>
    <m/>
    <m/>
    <m/>
    <m/>
    <m/>
    <m/>
    <m/>
    <m/>
    <m/>
    <m/>
    <m/>
    <m/>
    <m/>
  </r>
  <r>
    <s v="0.3.2"/>
    <x v="79"/>
    <s v="alcohol"/>
    <s v="For MEN 2a. How often have you had 5 or more drinks containing alcohol in one day? [One standard drink is about 1 small glass of wine (5 oz), 1 beer (12 oz), or 1 single shot of liquor]"/>
    <s v="In the past 12 months:: For MEN 2a. How often have you had 5 or more drinks containing alcohol in one day? [One standard drink is about 1 small glass of wine (5 oz), 1 beer (12 oz), or 1 single shot of liquor]"/>
    <s v="integer"/>
    <m/>
    <m/>
    <m/>
    <s v="0|1|2|3|4"/>
    <m/>
    <m/>
    <m/>
    <s v="0=Daily or Almost Daily|1=Weekly|2=Monthly|3=Less Than Monthly|4=Never"/>
    <m/>
    <m/>
    <m/>
    <m/>
    <m/>
    <m/>
    <m/>
    <m/>
    <m/>
    <m/>
    <m/>
    <m/>
    <m/>
    <m/>
    <m/>
    <m/>
    <s v="TAPS Substance Use Screening"/>
    <s v="The variable pertains to alcohol consumption frequency within the TAPS (Tobacco, Alcohol, Prescription medications, and Substance use) screening context."/>
    <s v="{&quot;crf_name&quot;:&quot;TAPS_Alcohol_Substance_Use&quot;,&quot;rationale&quot;:&quot;The variable pertains to alcohol consumption frequency within the TAPS (Tobacco, Alcohol, Prescription medications, and Substance use) screening context.&quot;}"/>
    <x v="20"/>
    <s v="High"/>
    <s v="The CRF name exactly matches 'TAPS Pain' and the description aligns with substance use screening in the TAPS context."/>
    <s v="HDP00110_PRECICEV2_DataDictionary_2023-08-11.vlmd_2025-07-30"/>
    <x v="0"/>
    <n v="9870024"/>
    <x v="0"/>
    <x v="0"/>
    <n v="0"/>
    <m/>
    <m/>
    <m/>
    <m/>
    <m/>
    <m/>
    <m/>
    <m/>
    <m/>
    <m/>
    <m/>
    <m/>
    <m/>
    <m/>
    <m/>
    <m/>
    <m/>
    <m/>
    <m/>
    <m/>
    <m/>
    <m/>
    <m/>
    <m/>
    <m/>
  </r>
  <r>
    <s v="0.3.2"/>
    <x v="79"/>
    <s v="alcohol2"/>
    <s v="For WOMEN 2b. How often have you had 4 or more drinks containing alcohol in one day? [One standard drink is about 1 small glass of wine (5 oz), 1 beer (12 oz), or 1 single shot of liquor.]"/>
    <s v="In the past 12 months:: For WOMEN 2b. How often have you had 4 or more drinks containing alcohol in one day? [One standard drink is about 1 small glass of wine (5 oz), 1 beer (12 oz), or 1 single shot of liquor.]"/>
    <s v="integer"/>
    <m/>
    <m/>
    <m/>
    <s v="0|1|2|3|4"/>
    <m/>
    <m/>
    <m/>
    <s v="0=Daily or Almost Daily|1=Weekly|2=Monthly|3=Less Than Monthly|4=Never"/>
    <m/>
    <m/>
    <m/>
    <m/>
    <m/>
    <m/>
    <m/>
    <m/>
    <m/>
    <m/>
    <m/>
    <m/>
    <m/>
    <m/>
    <m/>
    <m/>
    <s v="TAPS Substance Use Screening"/>
    <s v="The variable pertains to alcohol consumption frequency consistent with the TAPS screening form covering tobacco, alcohol, and prescription medication use."/>
    <s v="{&quot;crf_name&quot;:&quot;TAPS_Substance_Use_Screening&quot;,&quot;rationale&quot;:&quot;The variable pertains to alcohol consumption frequency consistent with the TAPS screening form covering tobacco, alcohol, and prescription medication use.&quot;}"/>
    <x v="20"/>
    <s v="High"/>
    <s v="The CRF name exactly matches 'TAPS Pain' and the description about substance use screening aligns with the TAPS domain."/>
    <s v="HDP00110_PRECICEV2_DataDictionary_2023-08-11.vlmd_2025-07-30"/>
    <x v="0"/>
    <n v="9870024"/>
    <x v="0"/>
    <x v="0"/>
    <n v="0"/>
    <m/>
    <m/>
    <m/>
    <m/>
    <m/>
    <m/>
    <m/>
    <m/>
    <m/>
    <m/>
    <m/>
    <m/>
    <m/>
    <m/>
    <m/>
    <m/>
    <m/>
    <m/>
    <m/>
    <m/>
    <m/>
    <m/>
    <m/>
    <m/>
    <m/>
  </r>
  <r>
    <s v="0.3.2"/>
    <x v="79"/>
    <s v="prescription_meds"/>
    <s v="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teger"/>
    <m/>
    <m/>
    <m/>
    <s v="0|1|2|3|4"/>
    <m/>
    <m/>
    <m/>
    <s v="0=Daily or Almost Daily|1=Weekly|2=Monthly|3=Less Than Monthly|4=Never"/>
    <m/>
    <m/>
    <m/>
    <m/>
    <m/>
    <m/>
    <m/>
    <m/>
    <m/>
    <m/>
    <m/>
    <m/>
    <m/>
    <m/>
    <m/>
    <m/>
    <s v="TAPS Substance Use Screening"/>
    <s v="The variable pertains to prescription medication misuse within a substance use context, aligning with the Tobacco, Alcohol, Prescription medication, and other Substance use (TAPS) Assessment form."/>
    <s v="{&quot;crf_name&quot;:&quot;TAPS_Assessment&quot;,&quot;rationale&quot;:&quot;The variable pertains to prescription medication misuse within a substance use context, aligning with the Tobacco, Alcohol, Prescription medication, and other Substance use (TAPS) Assessment form.&quot;}"/>
    <x v="20"/>
    <s v="High"/>
    <s v="The CRF name exactly matches 'TAPS Pain' and the description about prescription medication misuse aligns with substance use assessment."/>
    <s v="HDP00110_PRECICEV2_DataDictionary_2023-08-11.vlmd_2025-07-30"/>
    <x v="0"/>
    <n v="9870024"/>
    <x v="0"/>
    <x v="0"/>
    <n v="0"/>
    <m/>
    <m/>
    <m/>
    <m/>
    <m/>
    <m/>
    <m/>
    <m/>
    <m/>
    <m/>
    <m/>
    <m/>
    <m/>
    <m/>
    <m/>
    <m/>
    <m/>
    <m/>
    <m/>
    <m/>
    <m/>
    <m/>
    <m/>
    <m/>
    <m/>
  </r>
  <r>
    <s v="0.3.2"/>
    <x v="80"/>
    <s v="taps1q1"/>
    <s v="In the PAST 12 MONTHS, how often have you used any tobacco product (for example, cigarettes, e-cigarettes, cigars, pipes, or smokeless tobacco)?"/>
    <s v="Part of the Minimal Dataset: In the PAST 12 MONTHS, how often have you used any tobacco product (for example, cigarettes, e-cigarettes, cigars, pipes, or smokeless tobacco)?"/>
    <s v="integer"/>
    <m/>
    <m/>
    <m/>
    <s v="0|1|2|3|4"/>
    <m/>
    <m/>
    <m/>
    <s v="0=Daily or almost daily|1=Weekly|2=Monthly|3=Less than monthly|4=Never"/>
    <m/>
    <m/>
    <m/>
    <m/>
    <m/>
    <m/>
    <m/>
    <m/>
    <m/>
    <m/>
    <m/>
    <m/>
    <m/>
    <m/>
    <m/>
    <m/>
    <s v="TAPS Substance Abuse Screener"/>
    <s v="The variable relates to tobacco use frequency in the past 12 months, aligning with the TAPS substance abuse screening form."/>
    <s v="{&quot;crf_name&quot;:&quot;TAPS_Substance_Abuse_Screener&quot;,&quot;rationale&quot;:&quot;The variable relates to tobacco use frequency in the past 12 months, aligning with the TAPS substance abuse screening form.&quot;}"/>
    <x v="20"/>
    <s v="High"/>
    <s v="The CRF name exactly matches 'TAPS Pain' and the variable description about tobacco use frequency aligns with the substance abuse screening domain of TAPS."/>
    <s v="HDP00429_HDP00429_BACPAC.redcap.vlmd_2025-07-30"/>
    <x v="7"/>
    <n v="9898106"/>
    <x v="0"/>
    <x v="0"/>
    <s v="BACPAC"/>
    <m/>
    <m/>
    <m/>
    <m/>
    <m/>
    <m/>
    <m/>
    <m/>
    <m/>
    <m/>
    <m/>
    <m/>
    <m/>
    <m/>
    <m/>
    <m/>
    <m/>
    <m/>
    <m/>
    <m/>
    <m/>
    <m/>
    <m/>
    <m/>
    <m/>
  </r>
  <r>
    <s v="0.3.2"/>
    <x v="80"/>
    <s v="taps1q2"/>
    <s v="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
    <s v="Part of the Minimal Dataset: If the sex assigned to you at birth was MALE: In the PAST 12 MONTHS, how often have you had 5 or more drinks containing alcohol in one day? One standard drink is about 1 small glass of wine (5 oz), 1 beer (12 oz), or 1 single shot of liquor. (Note: This question should only be answered by males).In the PAST 12 MONTHS, how often have you had 5 or more drinks containing alcohol in one day? One standard drink is about 1 small glass of wine (5 oz), 1 beer (12 oz), or 1 single shot of liquor. (Note: this question should only be answered by males)."/>
    <s v="integer"/>
    <m/>
    <m/>
    <m/>
    <s v="0|1|2|3|4"/>
    <m/>
    <m/>
    <m/>
    <s v="0=Daily or almost daily|1=Weekly|2=Monthly|3=Less than monthly|4=Never"/>
    <m/>
    <m/>
    <m/>
    <m/>
    <m/>
    <m/>
    <m/>
    <m/>
    <m/>
    <m/>
    <m/>
    <m/>
    <m/>
    <m/>
    <m/>
    <m/>
    <s v="TAPS Substance Abuse Screener"/>
    <s v="The variable taps1q2 pertains to alcohol consumption frequency in males over the past 12 months, directly matching the TAPS Substance Abuse Screener form theme."/>
    <s v="{&quot;crf_name&quot;:&quot;TAPS_Substance_Abuse_Screener&quot;,&quot;rationale&quot;:&quot;The variable taps1q2 pertains to alcohol consumption frequency in males over the past 12 months, directly matching the TAPS Substance Abuse Screener form theme.&quot;}"/>
    <x v="20"/>
    <s v="Low"/>
    <s v="CRF name 'TAPS_Substance_Abuse_Screener' does not exactly match 'TAPS Pain' and the description relates to substance use, not pain, so no exact HEAL Core CRF match."/>
    <s v="HDP00429_HDP00429_BACPAC.redcap.vlmd_2025-07-30"/>
    <x v="7"/>
    <n v="9898106"/>
    <x v="0"/>
    <x v="0"/>
    <s v="BACPAC"/>
    <m/>
    <m/>
    <m/>
    <m/>
    <m/>
    <m/>
    <m/>
    <m/>
    <m/>
    <m/>
    <m/>
    <m/>
    <m/>
    <m/>
    <m/>
    <m/>
    <m/>
    <m/>
    <m/>
    <m/>
    <m/>
    <m/>
    <m/>
    <m/>
    <m/>
  </r>
  <r>
    <s v="0.3.2"/>
    <x v="80"/>
    <s v="taps1q3"/>
    <s v="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
    <s v="Part of the Minimal Dataset: If the sex assigned to you at birth was FEMALE: In the PAST 12 MONTHS, how often have you had 4 or more drinks containing alcohol in one day? One standard drink is about 1 small glass of wine (5 oz), 1 beer (12 oz), or 1 single shot of liquor. (Note: this question should only be answered by females)."/>
    <s v="integer"/>
    <m/>
    <m/>
    <m/>
    <s v="0|1|2|3|4"/>
    <m/>
    <m/>
    <m/>
    <s v="0=Daily or almost daily|1=Weekly|2=Monthly|3=Less than monthly|4=Never"/>
    <m/>
    <m/>
    <m/>
    <m/>
    <m/>
    <m/>
    <m/>
    <m/>
    <m/>
    <m/>
    <m/>
    <m/>
    <m/>
    <m/>
    <m/>
    <m/>
    <s v="TAPS Substance Abuse Screener"/>
    <s v="The variable pertains to alcohol consumption frequency from the TAPS substance abuse screening questionnaire."/>
    <s v="{&quot;crf_name&quot;:&quot;TAPS_Substance_Abuse_Screener&quot;,&quot;rationale&quot;:&quot;The variable pertains to alcohol consumption frequency from the TAPS substance abuse screening questionnaire.&quot;}"/>
    <x v="20"/>
    <s v="High"/>
    <s v="The CRF name exactly matches 'TAPS Pain' and the description about substance abuse screening aligns with the TAPS instrument domain."/>
    <s v="HDP00429_HDP00429_BACPAC.redcap.vlmd_2025-07-30"/>
    <x v="7"/>
    <n v="9898106"/>
    <x v="0"/>
    <x v="0"/>
    <s v="BACPAC"/>
    <m/>
    <m/>
    <m/>
    <m/>
    <m/>
    <m/>
    <m/>
    <m/>
    <m/>
    <m/>
    <m/>
    <m/>
    <m/>
    <m/>
    <m/>
    <m/>
    <m/>
    <m/>
    <m/>
    <m/>
    <m/>
    <m/>
    <m/>
    <m/>
    <m/>
  </r>
  <r>
    <s v="0.3.2"/>
    <x v="80"/>
    <s v="taps1q4"/>
    <s v="In the PAST 12 MONTHS, how often have you used any drugs including marijuana, cocaine or crack, heroin, methamphetamine (crystal meth), hallucinogens, ecstasy/MDMA?"/>
    <s v="Part of the Minimal Dataset: In the PAST 12 MONTHS, how often have you used any drugs including marijuana, cocaine or crack, heroin, methamphetamine (crystal meth), hallucinogens, ecstasy/MDMA?"/>
    <s v="integer"/>
    <m/>
    <m/>
    <m/>
    <s v="0|1|2|3|4"/>
    <m/>
    <m/>
    <m/>
    <s v="0=Daily or almost daily|1=Weekly|2=Monthly|3=Less than monthly|4=Never"/>
    <m/>
    <m/>
    <m/>
    <m/>
    <m/>
    <m/>
    <m/>
    <m/>
    <m/>
    <m/>
    <m/>
    <m/>
    <m/>
    <m/>
    <m/>
    <m/>
    <s v="TAPS Substance Abuse Screener"/>
    <s v="Variable name and description directly reference substance use frequency from the TAPS screener form."/>
    <s v="{&quot;crf_name&quot;:&quot;TAPS Substance Abuse Screener&quot;,&quot;rationale&quot;:&quot;Variable name and description directly reference substance use frequency from the TAPS screener form.&quot;}"/>
    <x v="20"/>
    <s v="High"/>
    <s v="The CRF name exactly matches 'TAPS Pain' from the HEAL Core CRFs and the description references substance use frequency consistent with TAPS screener content."/>
    <s v="HDP00429_HDP00429_BACPAC.redcap.vlmd_2025-07-30"/>
    <x v="7"/>
    <n v="9898106"/>
    <x v="0"/>
    <x v="0"/>
    <s v="BACPAC"/>
    <m/>
    <m/>
    <m/>
    <m/>
    <m/>
    <m/>
    <m/>
    <m/>
    <m/>
    <m/>
    <m/>
    <m/>
    <m/>
    <m/>
    <m/>
    <m/>
    <m/>
    <m/>
    <m/>
    <m/>
    <m/>
    <m/>
    <m/>
    <m/>
    <m/>
  </r>
  <r>
    <s v="0.3.2"/>
    <x v="80"/>
    <s v="taps1q5"/>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
    <s v="Part of the Minimal Dataset: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or medications for ADHD (for example, Adderall or Ritalin)."/>
    <s v="integer"/>
    <m/>
    <m/>
    <m/>
    <s v="0|1|2|3|4"/>
    <m/>
    <m/>
    <m/>
    <s v="0=Daily or almost daily|1=Weekly|2=Monthly|3=Less than monthly|4=Never"/>
    <m/>
    <m/>
    <m/>
    <m/>
    <m/>
    <m/>
    <m/>
    <m/>
    <m/>
    <m/>
    <m/>
    <m/>
    <m/>
    <m/>
    <m/>
    <m/>
    <s v="TAPS Substance Abuse Screener"/>
    <s v="Variable relates to substance use frequency consistent with the Tobacco, Alcohol, Prescription medication, and other Substance use screener (TAPS)."/>
    <s v="{&quot;crf_name&quot;:&quot;TAPS_Screener&quot;,&quot;rationale&quot;:&quot;Variable relates to substance use frequency consistent with the Tobacco, Alcohol, Prescription medication, and other Substance use screener (TAPS).&quot;}"/>
    <x v="20"/>
    <s v="High"/>
    <s v="CRF name exactly matches 'TAPS Pain' and variable description aligns with substance use screener content."/>
    <s v="HDP00429_HDP00429_BACPAC.redcap.vlmd_2025-07-30"/>
    <x v="7"/>
    <n v="9898106"/>
    <x v="0"/>
    <x v="0"/>
    <s v="BACPAC"/>
    <m/>
    <m/>
    <m/>
    <m/>
    <m/>
    <m/>
    <m/>
    <m/>
    <m/>
    <m/>
    <m/>
    <m/>
    <m/>
    <m/>
    <m/>
    <m/>
    <m/>
    <m/>
    <m/>
    <m/>
    <m/>
    <m/>
    <m/>
    <m/>
    <m/>
  </r>
  <r>
    <s v="0.3.2"/>
    <x v="81"/>
    <s v="tapstobaccoproductscl"/>
    <s v="In the PAST 12 MONTHS, how often have you used any tobacco product (for example, cigarettes, e-cigarettes, cigars, pipes, or smokeless tobacco)? :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Status indicating the participant's tobacco use in the past 12 months as a part of the Tobacco Alcohol and Prescription medications and other Substance (TAPS)"/>
    <s v="integer"/>
    <m/>
    <m/>
    <m/>
    <s v="0|1|2|3|4"/>
    <m/>
    <m/>
    <m/>
    <s v="0=Daily or Almost Daily|1=Weekly|2=Monthly|3=Less Than Monthly|4=Never"/>
    <m/>
    <m/>
    <m/>
    <m/>
    <m/>
    <m/>
    <m/>
    <m/>
    <m/>
    <m/>
    <m/>
    <m/>
    <m/>
    <m/>
    <m/>
    <m/>
    <s v="TAPS (Tobacco, Alcohol, Prescription medications, and other Substance use)"/>
    <s v="Variable relates to tobacco use frequency assessed in the Tobacco, Alcohol, Prescription medications, and other Substance use form (TAPS)."/>
    <s v="{&quot;crf_name&quot;:&quot;TAPS&quot;,&quot;rationale&quot;:&quot;Variable relates to tobacco use frequency assessed in the Tobacco, Alcohol, Prescription medications, and other Substance use form (TAPS).&quot;}"/>
    <x v="20"/>
    <s v="High"/>
    <s v="CRF name exactly matches 'TAPS Pain' and description aligns with substance use assessment in TAPS."/>
    <s v="HDP01329_HDP01329_EQUIPD_DataDictionary.redcap.vlmd_2025-07-31"/>
    <x v="3"/>
    <n v="11062118"/>
    <x v="0"/>
    <x v="0"/>
    <n v="0"/>
    <m/>
    <m/>
    <m/>
    <m/>
    <m/>
    <m/>
    <m/>
    <m/>
    <m/>
    <m/>
    <m/>
    <m/>
    <m/>
    <m/>
    <m/>
    <m/>
    <m/>
    <m/>
    <m/>
    <m/>
    <m/>
    <m/>
    <m/>
    <m/>
    <m/>
  </r>
  <r>
    <s v="0.3.2"/>
    <x v="81"/>
    <s v="tapsalcoholusemalescl"/>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male participant's alcohol use in the past 12 months as a part of the Tobacco Alcohol and Prescription medications and other Substance (TAPS)"/>
    <s v="integer"/>
    <m/>
    <m/>
    <m/>
    <s v="0|1|2|3|4|9"/>
    <m/>
    <m/>
    <m/>
    <s v="0=Daily or Almost Daily|1=Weekly|2=Monthly|3=Less Than Monthly|4=Never|9=Not Applicable"/>
    <m/>
    <m/>
    <m/>
    <m/>
    <m/>
    <m/>
    <m/>
    <m/>
    <m/>
    <m/>
    <m/>
    <m/>
    <m/>
    <m/>
    <m/>
    <m/>
    <s v="TAPS (Tobacco, Alcohol, Prescription medications, and other Substance use)"/>
    <s v="Variable pertains to alcohol use frequency from the Tobacco, Alcohol, and Prescription medications and other Substance (TAPS) form."/>
    <s v="{&quot;crf_name&quot;:&quot;TAPS&quot;,&quot;rationale&quot;:&quot;Variable pertains to alcohol use frequency from the Tobacco, Alcohol, and Prescription medications and other Substance (TAPS) form.&quot;}"/>
    <x v="20"/>
    <s v="High"/>
    <s v="The CRF name exactly matches 'TAPS Pain' and the description about substance use frequency aligns with the TAPS Pain domain."/>
    <s v="HDP01329_HDP01329_EQUIPD_DataDictionary.redcap.vlmd_2025-07-31"/>
    <x v="3"/>
    <n v="11062118"/>
    <x v="0"/>
    <x v="0"/>
    <n v="0"/>
    <m/>
    <m/>
    <m/>
    <m/>
    <m/>
    <m/>
    <m/>
    <m/>
    <m/>
    <m/>
    <m/>
    <m/>
    <m/>
    <m/>
    <m/>
    <m/>
    <m/>
    <m/>
    <m/>
    <m/>
    <m/>
    <m/>
    <m/>
    <m/>
    <m/>
  </r>
  <r>
    <s v="0.3.2"/>
    <x v="81"/>
    <s v="tapsalcoholusefemalescl"/>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Status indicating the female participant's alcohol use in the past 12 months as a part of the Tobacco Alcohol and Prescription medications and other Substance (TAPS)"/>
    <s v="integer"/>
    <m/>
    <m/>
    <m/>
    <s v="0|1|2|3|4|9"/>
    <m/>
    <m/>
    <m/>
    <s v="0=Daily or Almost Daily|1=Weekly|2=Monthly|3=Less Than Monthly|4=Never|9=Not Applicable"/>
    <m/>
    <m/>
    <m/>
    <m/>
    <m/>
    <m/>
    <m/>
    <m/>
    <m/>
    <m/>
    <m/>
    <m/>
    <m/>
    <m/>
    <m/>
    <m/>
    <s v="TAPS (Tobacco, Alcohol, Prescription medications, and other Substance use)"/>
    <s v="The variable explicitly references alcohol use frequency within the TAPS (Tobacco, Alcohol, Prescription medications, and other Substance) form context."/>
    <s v="{&quot;crf_name&quot;:&quot;TAPS&quot;,&quot;rationale&quot;:&quot;The variable explicitly references alcohol use frequency within the TAPS (Tobacco, Alcohol, Prescription medications, and other Substance) form context.&quot;}"/>
    <x v="20"/>
    <s v="High"/>
    <s v="The CRF name exactly matches 'TAPS Pain' and the description references alcohol use frequency within the TAPS context, confirming the domain."/>
    <s v="HDP01329_HDP01329_EQUIPD_DataDictionary.redcap.vlmd_2025-07-31"/>
    <x v="3"/>
    <n v="11062118"/>
    <x v="0"/>
    <x v="0"/>
    <n v="0"/>
    <m/>
    <m/>
    <m/>
    <m/>
    <m/>
    <m/>
    <m/>
    <m/>
    <m/>
    <m/>
    <m/>
    <m/>
    <m/>
    <m/>
    <m/>
    <m/>
    <m/>
    <m/>
    <m/>
    <m/>
    <m/>
    <m/>
    <m/>
    <m/>
    <m/>
  </r>
  <r>
    <s v="0.3.2"/>
    <x v="81"/>
    <s v="tapsdrugusescl"/>
    <s v="In the PAST 12 MONTHS, how often have you used any drugs including marijuana, cocaine or crack,heroin, methamphetamine (crystal meth), hallucinogens, ecstasy/MDMA?: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Status indicating the participant's drug use in the past 12 months as a part of the Tobacco Alcohol and Prescription medications and other Substance (TAPS)"/>
    <s v="integer"/>
    <m/>
    <m/>
    <m/>
    <s v="0|1|2|3|4"/>
    <m/>
    <m/>
    <m/>
    <s v="0=Daily or Almost Daily|1=Weekly|2=Monthly|3=Less Than Monthly|4=Never"/>
    <m/>
    <m/>
    <m/>
    <m/>
    <m/>
    <m/>
    <m/>
    <m/>
    <m/>
    <m/>
    <m/>
    <m/>
    <m/>
    <m/>
    <m/>
    <m/>
    <s v="TAPS (Tobacco, Alcohol, Prescription medications, and other Substance use)"/>
    <s v="The variable pertains to drug use frequency in the past 12 months, aligning with the TAPS form's focus on substance use assessment."/>
    <s v="{&quot;crf_name&quot;:&quot;TAPS (Tobacco, Alcohol, Prescription medications, and other Substance use)&quot;,&quot;rationale&quot;:&quot;The variable pertains to drug use frequency in the past 12 months, aligning with the TAPS form's focus on substance use assessment.&quot;}"/>
    <x v="20"/>
    <s v="High"/>
    <s v="The CRF name exactly matches 'TAPS Pain' and the description aligns with substance use assessment, which is the focus of the TAPS form."/>
    <s v="HDP01329_HDP01329_EQUIPD_DataDictionary.redcap.vlmd_2025-07-31"/>
    <x v="3"/>
    <n v="11062118"/>
    <x v="0"/>
    <x v="0"/>
    <n v="0"/>
    <m/>
    <m/>
    <m/>
    <m/>
    <m/>
    <m/>
    <m/>
    <m/>
    <m/>
    <m/>
    <m/>
    <m/>
    <m/>
    <m/>
    <m/>
    <m/>
    <m/>
    <m/>
    <m/>
    <m/>
    <m/>
    <m/>
    <m/>
    <m/>
    <m/>
  </r>
  <r>
    <s v="0.3.2"/>
    <x v="81"/>
    <s v="tapsprescriptionmedusescl"/>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tatus indicating the participant's perscription medication use in the past 12 months as a part of the Tobacco Alcohol and Prescription medications and other Substance (TAPS)"/>
    <s v="integer"/>
    <m/>
    <m/>
    <m/>
    <s v="0|1|2|3|4"/>
    <m/>
    <m/>
    <m/>
    <s v="0=Daily or Almost Daily|1=Weekly|2=Monthly|3=Less Than Monthly|4=Never"/>
    <m/>
    <m/>
    <m/>
    <m/>
    <m/>
    <m/>
    <m/>
    <m/>
    <m/>
    <m/>
    <m/>
    <m/>
    <m/>
    <m/>
    <m/>
    <m/>
    <s v="TAPS (Tobacco, Alcohol, Prescription medications, and other Substance use)"/>
    <s v="The variable pertains to prescription medication misuse assessed within the Tobacco, Alcohol, Prescription medications, and other Substance use (TAPS) form."/>
    <s v="{&quot;crf_name&quot;:&quot;TAPS&quot;,&quot;rationale&quot;:&quot;The variable pertains to prescription medication misuse assessed within the Tobacco, Alcohol, Prescription medications, and other Substance use (TAPS) form.&quot;}"/>
    <x v="20"/>
    <s v="High"/>
    <s v="The CRF name exactly matches 'TAPS Pain' and the description aligns with substance use assessment in the TAPS form."/>
    <s v="HDP01329_HDP01329_EQUIPD_DataDictionary.redcap.vlmd_2025-07-31"/>
    <x v="3"/>
    <n v="11062118"/>
    <x v="0"/>
    <x v="0"/>
    <n v="0"/>
    <m/>
    <m/>
    <m/>
    <m/>
    <m/>
    <m/>
    <m/>
    <m/>
    <m/>
    <m/>
    <m/>
    <m/>
    <m/>
    <m/>
    <m/>
    <m/>
    <m/>
    <m/>
    <m/>
    <m/>
    <m/>
    <m/>
    <m/>
    <m/>
    <m/>
  </r>
  <r>
    <s v="0.3.2"/>
    <x v="81"/>
    <s v="tapsoverallyn"/>
    <s v="Overall TAPS part 1:Indicator evaluating the overall set of responses to the Tobacco Alcohol Prescription medications and other Substance (TAPS) part 1"/>
    <s v="Overall TAPS part 1:Indicator evaluating the overall set of responses to the Tobacco Alcohol Prescription medications and other Substance (TAPS) part 1"/>
    <s v="integer"/>
    <m/>
    <m/>
    <m/>
    <s v="0|1"/>
    <m/>
    <m/>
    <m/>
    <s v="0=Negative screening|1=Positive screening (possible substance use)"/>
    <m/>
    <m/>
    <m/>
    <m/>
    <m/>
    <m/>
    <m/>
    <m/>
    <m/>
    <m/>
    <m/>
    <m/>
    <m/>
    <m/>
    <m/>
    <m/>
    <s v="TAPS Part 1"/>
    <s v="The variable assesses overall responses in the Tobacco, Alcohol, Prescription medications, and other Substance (TAPS) Part 1 questionnaire."/>
    <s v="{&quot;crf_name&quot;:&quot;TAPS Part 1&quot;,&quot;rationale&quot;:&quot;The variable assesses overall responses in the Tobacco, Alcohol, Prescription medications, and other Substance (TAPS) Part 1 questionnaire.&quot;}"/>
    <x v="20"/>
    <s v="High"/>
    <s v="The CRF name exactly matches 'TAPS Pain' and the description aligns with the TAPS Part 1 questionnaire assessing substance use."/>
    <s v="HDP01329_HDP01329_EQUIPD_DataDictionary.redcap.vlmd_2025-07-31"/>
    <x v="3"/>
    <n v="11062118"/>
    <x v="0"/>
    <x v="0"/>
    <n v="0"/>
    <m/>
    <m/>
    <m/>
    <m/>
    <m/>
    <m/>
    <m/>
    <m/>
    <m/>
    <m/>
    <m/>
    <m/>
    <m/>
    <m/>
    <m/>
    <m/>
    <m/>
    <m/>
    <m/>
    <m/>
    <m/>
    <m/>
    <m/>
    <m/>
    <m/>
  </r>
  <r>
    <s v="0.3.2"/>
    <x v="82"/>
    <s v="tapstobaccoproductscl"/>
    <s v="In the PAST 12 MONTHS, how often have you used any tobacco product (for example, cigarettes, e-cigarettes, cigars, pipes, or smokeless tobacco)?"/>
    <s v="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
    <s v="integer"/>
    <m/>
    <m/>
    <m/>
    <s v="1|2|3|4|5"/>
    <m/>
    <m/>
    <m/>
    <s v="1=Daily or Almost Daily|2=Weekly|3=Monthly|4=Less Than Monthly|5=Never"/>
    <m/>
    <m/>
    <m/>
    <m/>
    <m/>
    <m/>
    <m/>
    <m/>
    <m/>
    <m/>
    <m/>
    <m/>
    <m/>
    <m/>
    <m/>
    <m/>
    <s v="TAPS Substance Use Screening"/>
    <s v="The variable specifically pertains to tobacco use frequency as part of the TAPS Tool Part 1 substance use screening questionnaire."/>
    <s v="{&quot;crf_name&quot;:&quot;TAPS_Tool_Part1_Substance_Use_Screening&quot;,&quot;rationale&quot;:&quot;The variable specifically pertains to tobacco use frequency as part of the TAPS Tool Part 1 substance use screening questionnaire.&quot;}"/>
    <x v="20"/>
    <s v="High"/>
    <s v="The CRF name exactly matches 'TAPS Pain' and the description about tobacco use frequency aligns with substance use screening covered by TAPS."/>
    <s v="HDP01498_FMTIPSDataEntry202308071358RED_DataDictionary_2023-08-22.vlmd_2025-07-31"/>
    <x v="2"/>
    <n v="10253306"/>
    <x v="0"/>
    <x v="0"/>
    <s v="PRISM"/>
    <m/>
    <m/>
    <m/>
    <m/>
    <m/>
    <m/>
    <m/>
    <m/>
    <m/>
    <m/>
    <m/>
    <m/>
    <m/>
    <m/>
    <m/>
    <m/>
    <m/>
    <m/>
    <m/>
    <m/>
    <m/>
    <m/>
    <m/>
    <m/>
    <m/>
  </r>
  <r>
    <s v="0.3.2"/>
    <x v="82"/>
    <s v="tapsalcoholusemalescl"/>
    <s v="In the PAST 12 MONTHS, how often have you had 5 or more drinks containing alcohol in one day? One standard drink is about 1 small glass of wine (5 oz), 1 beer (12 oz), or 1 single shot of liquor. (Note: This question should only be answered by males)."/>
    <s v="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
    <s v="integer"/>
    <m/>
    <m/>
    <m/>
    <s v="1|2|3|4|5"/>
    <m/>
    <m/>
    <m/>
    <s v="1=Daily or Almost Daily|2=Weekly|3=Monthly|4=Less Than Monthly|5=Never"/>
    <m/>
    <m/>
    <m/>
    <m/>
    <m/>
    <m/>
    <m/>
    <m/>
    <m/>
    <m/>
    <m/>
    <m/>
    <m/>
    <m/>
    <m/>
    <m/>
    <s v="TAPS Substance Use Screening"/>
    <s v="The variable pertains to the TAPS Tool Part 1 alcohol use question, which is part of the standardized TAPS screening form for substance use."/>
    <s v="{&quot;crf_name&quot;:&quot;TAPS_Screening&quot;,&quot;rationale&quot;:&quot;The variable pertains to the TAPS Tool Part 1 alcohol use question, which is part of the standardized TAPS screening form for substance use.&quot;}"/>
    <x v="20"/>
    <s v="High"/>
    <s v="The CRF name exactly matches 'TAPS Pain' and the description indicates it is part of the TAPS screening tool for substance use, consistent with the HEAL Core CRF."/>
    <s v="HDP01498_FMTIPSDataEntry202308071358RED_DataDictionary_2023-08-22.vlmd_2025-07-31"/>
    <x v="2"/>
    <n v="10253306"/>
    <x v="0"/>
    <x v="0"/>
    <s v="PRISM"/>
    <m/>
    <m/>
    <m/>
    <m/>
    <m/>
    <m/>
    <m/>
    <m/>
    <m/>
    <m/>
    <m/>
    <m/>
    <m/>
    <m/>
    <m/>
    <m/>
    <m/>
    <m/>
    <m/>
    <m/>
    <m/>
    <m/>
    <m/>
    <m/>
    <m/>
  </r>
  <r>
    <s v="0.3.2"/>
    <x v="82"/>
    <s v="tapsalcoholusefemalescl"/>
    <s v="In the PAST 12 MONTHS, how often have you had 4 or more drinks containing alcohol in one day?One standard drink is about 1 small glass of wine (5 oz), 1 beer (12 oz), or 1 single shot of liquor.(Note: This question should only be answered by females)."/>
    <s v="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
    <s v="integer"/>
    <m/>
    <m/>
    <m/>
    <s v="1|2|3|4|5"/>
    <m/>
    <m/>
    <m/>
    <s v="1=Daily or Almost Daily|2=Weekly|3=Monthly|4=Less Than Monthly|5=Never"/>
    <m/>
    <m/>
    <m/>
    <m/>
    <m/>
    <m/>
    <m/>
    <m/>
    <m/>
    <m/>
    <m/>
    <m/>
    <m/>
    <m/>
    <m/>
    <m/>
    <s v="TAPS Substance Use Screening"/>
    <s v="The variable pertains to the TAPS Tool screening for substance use, specifically alcohol use in females, aligning with the TAPS Screening CRF."/>
    <s v="{&quot;crf_name&quot;:&quot;TAPS_Screening&quot;,&quot;rationale&quot;:&quot;The variable pertains to the TAPS Tool screening for substance use, specifically alcohol use in females, aligning with the TAPS Screening CRF.&quot;}"/>
    <x v="20"/>
    <s v="High"/>
    <s v="The CRF name 'TAPS_Screening' exactly matches the HEAL Core CRF 'TAPS Pain', and the description about substance use screening aligns with the TAPS domain."/>
    <s v="HDP01498_FMTIPSDataEntry202308071358RED_DataDictionary_2023-08-22.vlmd_2025-07-31"/>
    <x v="2"/>
    <n v="10253306"/>
    <x v="0"/>
    <x v="0"/>
    <s v="PRISM"/>
    <m/>
    <m/>
    <m/>
    <m/>
    <m/>
    <m/>
    <m/>
    <m/>
    <m/>
    <m/>
    <m/>
    <m/>
    <m/>
    <m/>
    <m/>
    <m/>
    <m/>
    <m/>
    <m/>
    <m/>
    <m/>
    <m/>
    <m/>
    <m/>
    <m/>
  </r>
  <r>
    <s v="0.3.2"/>
    <x v="82"/>
    <s v="tapsprescriptionmedusescl"/>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integer"/>
    <m/>
    <m/>
    <m/>
    <s v="1|2|3|4|5"/>
    <m/>
    <m/>
    <m/>
    <s v="1=Daily or Almost Daily|2=Weekly|3=Monthly|4=Less Than Monthly|5=Never"/>
    <m/>
    <m/>
    <m/>
    <m/>
    <m/>
    <m/>
    <m/>
    <m/>
    <m/>
    <m/>
    <m/>
    <m/>
    <m/>
    <m/>
    <m/>
    <m/>
    <s v="TAPS Substance Use Screening"/>
    <s v="The variable pertains to the TAPS Tool Part 1 screening for substance use including prescription medication misuse, aligning with the TAPS Screening form."/>
    <s v="{&quot;crf_name&quot;:&quot;TAPS_Screening&quot;,&quot;rationale&quot;:&quot;The variable pertains to the TAPS Tool Part 1 screening for substance use including prescription medication misuse, aligning with the TAPS Screening form.&quot;}"/>
    <x v="20"/>
    <s v="High"/>
    <s v="The CRF name exactly matches 'TAPS Pain' and the description aligns with the TAPS screening for substance use, consistent with the HEAL Core CRF."/>
    <s v="HDP01498_FMTIPSDataEntry202308071358RED_DataDictionary_2023-08-22.vlmd_2025-07-31"/>
    <x v="2"/>
    <n v="10253306"/>
    <x v="0"/>
    <x v="0"/>
    <s v="PRISM"/>
    <m/>
    <m/>
    <m/>
    <m/>
    <m/>
    <m/>
    <m/>
    <m/>
    <m/>
    <m/>
    <m/>
    <m/>
    <m/>
    <m/>
    <m/>
    <m/>
    <m/>
    <m/>
    <m/>
    <m/>
    <m/>
    <m/>
    <m/>
    <m/>
    <m/>
  </r>
  <r>
    <m/>
    <x v="26"/>
    <m/>
    <m/>
    <m/>
    <m/>
    <m/>
    <m/>
    <m/>
    <m/>
    <m/>
    <m/>
    <m/>
    <m/>
    <m/>
    <m/>
    <m/>
    <m/>
    <m/>
    <m/>
    <m/>
    <m/>
    <m/>
    <m/>
    <m/>
    <m/>
    <m/>
    <m/>
    <m/>
    <m/>
    <m/>
    <m/>
    <m/>
    <x v="21"/>
    <m/>
    <m/>
    <m/>
    <x v="25"/>
    <m/>
    <x v="4"/>
    <x v="4"/>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D23460-26C5-4A91-87E0-50AEE32E755D}"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AL Core CRFs &gt; DD file name &gt;&gt; original form name per DD">
  <location ref="A3:A41" firstHeaderRow="1" firstDataRow="1" firstDataCol="1"/>
  <pivotFields count="67">
    <pivotField showAll="0"/>
    <pivotField showAll="0">
      <items count="84">
        <item x="6"/>
        <item x="78"/>
        <item x="28"/>
        <item x="29"/>
        <item x="48"/>
        <item x="1"/>
        <item x="14"/>
        <item x="11"/>
        <item x="31"/>
        <item x="10"/>
        <item x="3"/>
        <item x="4"/>
        <item x="5"/>
        <item x="55"/>
        <item x="21"/>
        <item x="39"/>
        <item x="27"/>
        <item x="15"/>
        <item x="16"/>
        <item x="13"/>
        <item x="32"/>
        <item x="34"/>
        <item x="35"/>
        <item x="33"/>
        <item x="51"/>
        <item x="49"/>
        <item x="53"/>
        <item x="52"/>
        <item x="22"/>
        <item x="8"/>
        <item x="17"/>
        <item x="40"/>
        <item x="41"/>
        <item x="18"/>
        <item x="37"/>
        <item x="54"/>
        <item x="38"/>
        <item x="44"/>
        <item x="45"/>
        <item x="50"/>
        <item x="56"/>
        <item x="67"/>
        <item x="58"/>
        <item x="59"/>
        <item x="57"/>
        <item x="23"/>
        <item x="24"/>
        <item x="30"/>
        <item x="42"/>
        <item x="63"/>
        <item x="62"/>
        <item x="68"/>
        <item x="65"/>
        <item x="66"/>
        <item x="60"/>
        <item x="61"/>
        <item x="70"/>
        <item x="0"/>
        <item x="64"/>
        <item x="76"/>
        <item x="72"/>
        <item x="71"/>
        <item x="77"/>
        <item x="73"/>
        <item x="74"/>
        <item x="43"/>
        <item x="36"/>
        <item x="69"/>
        <item x="75"/>
        <item x="9"/>
        <item x="25"/>
        <item x="20"/>
        <item x="46"/>
        <item x="47"/>
        <item x="19"/>
        <item x="81"/>
        <item x="80"/>
        <item x="79"/>
        <item x="82"/>
        <item x="12"/>
        <item x="7"/>
        <item x="2"/>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6">
        <item sd="0" x="0"/>
        <item sd="0" x="1"/>
        <item m="1" x="24"/>
        <item sd="0" x="2"/>
        <item sd="0" x="3"/>
        <item sd="0" x="4"/>
        <item x="5"/>
        <item sd="0" x="6"/>
        <item sd="0" x="7"/>
        <item sd="0" x="8"/>
        <item sd="0" x="9"/>
        <item sd="0" x="10"/>
        <item sd="0" m="1" x="23"/>
        <item sd="0" x="11"/>
        <item sd="0" x="12"/>
        <item sd="0" x="13"/>
        <item sd="0" x="14"/>
        <item sd="0" x="15"/>
        <item sd="0" x="16"/>
        <item m="1" x="22"/>
        <item sd="0" x="17"/>
        <item sd="0" x="18"/>
        <item sd="0" x="19"/>
        <item sd="0" x="20"/>
        <item h="1" sd="0" x="21"/>
        <item t="default" sd="0"/>
      </items>
    </pivotField>
    <pivotField showAll="0"/>
    <pivotField showAll="0"/>
    <pivotField showAll="0"/>
    <pivotField axis="axisRow" showAll="0">
      <items count="27">
        <item sd="0" x="5"/>
        <item sd="0" x="0"/>
        <item sd="0" x="6"/>
        <item sd="0" x="4"/>
        <item sd="0" x="7"/>
        <item sd="0" x="8"/>
        <item sd="0" x="9"/>
        <item sd="0" x="10"/>
        <item sd="0" x="23"/>
        <item sd="0" x="11"/>
        <item sd="0" x="12"/>
        <item sd="0" x="13"/>
        <item sd="0" x="1"/>
        <item sd="0" x="14"/>
        <item sd="0" x="15"/>
        <item sd="0" x="16"/>
        <item sd="0" x="17"/>
        <item sd="0" x="24"/>
        <item sd="0" x="18"/>
        <item sd="0" x="19"/>
        <item sd="0" x="20"/>
        <item sd="0" x="21"/>
        <item sd="0" x="22"/>
        <item sd="0" x="3"/>
        <item sd="0" x="2"/>
        <item h="1" sd="0" x="25"/>
        <item t="default" sd="0"/>
      </items>
    </pivotField>
    <pivotField showAll="0"/>
    <pivotField showAll="0">
      <items count="6">
        <item x="0"/>
        <item x="2"/>
        <item x="1"/>
        <item x="3"/>
        <item x="4"/>
        <item t="default"/>
      </items>
    </pivotField>
    <pivotField axis="axisRow" showAll="0">
      <items count="6">
        <item x="2"/>
        <item x="1"/>
        <item x="0"/>
        <item sd="0"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40"/>
    <field x="33"/>
    <field x="37"/>
  </rowFields>
  <rowItems count="38">
    <i>
      <x/>
    </i>
    <i r="1">
      <x v="4"/>
    </i>
    <i>
      <x v="1"/>
    </i>
    <i r="1">
      <x v="4"/>
    </i>
    <i r="1">
      <x v="6"/>
    </i>
    <i r="2">
      <x v="8"/>
    </i>
    <i r="1">
      <x v="10"/>
    </i>
    <i r="1">
      <x v="11"/>
    </i>
    <i r="1">
      <x v="18"/>
    </i>
    <i r="1">
      <x v="21"/>
    </i>
    <i>
      <x v="2"/>
    </i>
    <i r="1">
      <x/>
    </i>
    <i r="1">
      <x v="1"/>
    </i>
    <i r="1">
      <x v="3"/>
    </i>
    <i r="1">
      <x v="4"/>
    </i>
    <i r="1">
      <x v="5"/>
    </i>
    <i r="1">
      <x v="6"/>
    </i>
    <i r="2">
      <x v="1"/>
    </i>
    <i r="2">
      <x v="12"/>
    </i>
    <i r="2">
      <x v="23"/>
    </i>
    <i r="2">
      <x v="24"/>
    </i>
    <i r="1">
      <x v="7"/>
    </i>
    <i r="1">
      <x v="8"/>
    </i>
    <i r="1">
      <x v="9"/>
    </i>
    <i r="1">
      <x v="10"/>
    </i>
    <i r="1">
      <x v="11"/>
    </i>
    <i r="1">
      <x v="13"/>
    </i>
    <i r="1">
      <x v="14"/>
    </i>
    <i r="1">
      <x v="15"/>
    </i>
    <i r="1">
      <x v="16"/>
    </i>
    <i r="1">
      <x v="17"/>
    </i>
    <i r="1">
      <x v="18"/>
    </i>
    <i r="1">
      <x v="20"/>
    </i>
    <i r="1">
      <x v="21"/>
    </i>
    <i r="1">
      <x v="22"/>
    </i>
    <i r="1">
      <x v="23"/>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992"/>
  <sheetViews>
    <sheetView topLeftCell="AD1" zoomScale="90" zoomScaleNormal="90" workbookViewId="0">
      <pane ySplit="1" topLeftCell="A903" activePane="bottomLeft" state="frozen"/>
      <selection activeCell="AD1" sqref="AD1"/>
      <selection pane="bottomLeft" activeCell="AI911" sqref="AI911"/>
    </sheetView>
  </sheetViews>
  <sheetFormatPr defaultRowHeight="14.35" x14ac:dyDescent="0.5"/>
  <cols>
    <col min="1" max="1" width="18.05859375" bestFit="1" customWidth="1"/>
    <col min="2" max="2" width="11.234375" bestFit="1" customWidth="1"/>
    <col min="3" max="3" width="9.9375" bestFit="1" customWidth="1"/>
    <col min="4" max="4" width="8.703125" bestFit="1" customWidth="1"/>
    <col min="5" max="5" width="14.5859375" bestFit="1" customWidth="1"/>
    <col min="6" max="6" width="9" bestFit="1" customWidth="1"/>
    <col min="7" max="7" width="10.87890625" bestFit="1" customWidth="1"/>
    <col min="8" max="8" width="22.3515625" bestFit="1" customWidth="1"/>
    <col min="9" max="9" width="24.3515625" bestFit="1" customWidth="1"/>
    <col min="10" max="10" width="19.8203125" bestFit="1" customWidth="1"/>
    <col min="11" max="11" width="21.234375" bestFit="1" customWidth="1"/>
    <col min="12" max="12" width="23.41015625" bestFit="1" customWidth="1"/>
    <col min="13" max="13" width="23.1171875" bestFit="1" customWidth="1"/>
    <col min="14" max="14" width="15.234375" bestFit="1" customWidth="1"/>
    <col min="15" max="15" width="17.1171875" bestFit="1" customWidth="1"/>
    <col min="16" max="16" width="17.234375" bestFit="1" customWidth="1"/>
    <col min="17" max="17" width="14.3515625" bestFit="1" customWidth="1"/>
    <col min="18" max="18" width="14.87890625" bestFit="1" customWidth="1"/>
    <col min="19" max="19" width="11.234375" bestFit="1" customWidth="1"/>
    <col min="20" max="20" width="37" bestFit="1" customWidth="1"/>
    <col min="21" max="21" width="40.3515625" bestFit="1" customWidth="1"/>
    <col min="22" max="22" width="38.17578125" bestFit="1" customWidth="1"/>
    <col min="23" max="23" width="36.3515625" bestFit="1" customWidth="1"/>
    <col min="24" max="24" width="31.41015625" bestFit="1" customWidth="1"/>
    <col min="25" max="25" width="34.703125" bestFit="1" customWidth="1"/>
    <col min="26" max="26" width="30.703125" bestFit="1" customWidth="1"/>
    <col min="27" max="27" width="24.3515625" bestFit="1" customWidth="1"/>
    <col min="28" max="28" width="25.52734375" bestFit="1" customWidth="1"/>
    <col min="29" max="29" width="27.52734375" bestFit="1" customWidth="1"/>
    <col min="30" max="30" width="23.52734375" bestFit="1" customWidth="1"/>
    <col min="31" max="31" width="22.3515625" bestFit="1" customWidth="1"/>
    <col min="32" max="32" width="13.1171875" bestFit="1" customWidth="1"/>
    <col min="33" max="33" width="16.87890625" bestFit="1" customWidth="1"/>
    <col min="34" max="34" width="23" bestFit="1" customWidth="1"/>
    <col min="35" max="35" width="19.64453125" bestFit="1" customWidth="1"/>
    <col min="36" max="36" width="18.87890625" bestFit="1" customWidth="1"/>
    <col min="37" max="37" width="39.52734375" customWidth="1"/>
    <col min="38" max="42" width="37.1171875" customWidth="1"/>
    <col min="43" max="43" width="11.64453125" bestFit="1" customWidth="1"/>
    <col min="44" max="44" width="13.64453125" bestFit="1" customWidth="1"/>
    <col min="45" max="45" width="11.9375" bestFit="1" customWidth="1"/>
    <col min="46" max="46" width="13.1171875" bestFit="1" customWidth="1"/>
    <col min="47" max="47" width="26.05859375" bestFit="1" customWidth="1"/>
    <col min="48" max="48" width="26.46875" bestFit="1" customWidth="1"/>
    <col min="49" max="49" width="24.5859375" bestFit="1" customWidth="1"/>
    <col min="50" max="50" width="27.8203125" bestFit="1" customWidth="1"/>
    <col min="51" max="51" width="23.8203125" bestFit="1" customWidth="1"/>
    <col min="52" max="52" width="23.41015625" bestFit="1" customWidth="1"/>
    <col min="53" max="53" width="23.8203125" bestFit="1" customWidth="1"/>
    <col min="54" max="54" width="21.9375" bestFit="1" customWidth="1"/>
    <col min="55" max="55" width="25.234375" bestFit="1" customWidth="1"/>
    <col min="56" max="56" width="21.234375" bestFit="1" customWidth="1"/>
    <col min="57" max="57" width="21.52734375" bestFit="1" customWidth="1"/>
    <col min="58" max="58" width="19.8203125" bestFit="1" customWidth="1"/>
    <col min="59" max="59" width="17.64453125" bestFit="1" customWidth="1"/>
    <col min="60" max="60" width="18.3515625" bestFit="1" customWidth="1"/>
    <col min="61" max="61" width="18.5859375" bestFit="1" customWidth="1"/>
    <col min="62" max="62" width="19.9375" bestFit="1" customWidth="1"/>
    <col min="63" max="63" width="19.8203125" bestFit="1" customWidth="1"/>
    <col min="64" max="64" width="33.9375" bestFit="1" customWidth="1"/>
    <col min="65" max="65" width="34.5859375" bestFit="1" customWidth="1"/>
    <col min="66" max="67" width="38.05859375" bestFit="1" customWidth="1"/>
  </cols>
  <sheetData>
    <row r="1" spans="1:67"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5468</v>
      </c>
      <c r="AM1" s="1" t="s">
        <v>5469</v>
      </c>
      <c r="AN1" s="1" t="s">
        <v>5495</v>
      </c>
      <c r="AO1" s="1" t="s">
        <v>5496</v>
      </c>
      <c r="AP1" s="1" t="s">
        <v>5497</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row>
    <row r="2" spans="1:67" x14ac:dyDescent="0.5">
      <c r="A2" t="s">
        <v>62</v>
      </c>
      <c r="B2" t="s">
        <v>67</v>
      </c>
      <c r="C2" t="s">
        <v>154</v>
      </c>
      <c r="D2" t="s">
        <v>1016</v>
      </c>
      <c r="E2" t="s">
        <v>1809</v>
      </c>
      <c r="F2" t="s">
        <v>2400</v>
      </c>
      <c r="J2" t="s">
        <v>2409</v>
      </c>
      <c r="N2" t="s">
        <v>2478</v>
      </c>
      <c r="AE2" t="s">
        <v>2672</v>
      </c>
      <c r="AF2" t="s">
        <v>2745</v>
      </c>
      <c r="AG2" t="s">
        <v>3674</v>
      </c>
      <c r="AH2" t="s">
        <v>2673</v>
      </c>
      <c r="AI2" t="s">
        <v>4616</v>
      </c>
      <c r="AJ2" t="s">
        <v>4628</v>
      </c>
      <c r="AK2" t="s">
        <v>5431</v>
      </c>
      <c r="AL2" s="5" t="s">
        <v>5472</v>
      </c>
      <c r="AM2" s="5">
        <v>9870024</v>
      </c>
      <c r="AN2" s="5" t="s">
        <v>5503</v>
      </c>
      <c r="AO2" s="5" t="s">
        <v>5500</v>
      </c>
      <c r="AP2" s="5">
        <f>VLOOKUP(AL2, '[1]HEAL awards 20250805'!$1:$1048576, 21, FALSE)</f>
        <v>0</v>
      </c>
    </row>
    <row r="3" spans="1:67" x14ac:dyDescent="0.5">
      <c r="A3" t="s">
        <v>62</v>
      </c>
      <c r="B3" t="s">
        <v>67</v>
      </c>
      <c r="C3" t="s">
        <v>155</v>
      </c>
      <c r="D3" t="s">
        <v>1017</v>
      </c>
      <c r="E3" t="s">
        <v>1810</v>
      </c>
      <c r="F3" t="s">
        <v>2400</v>
      </c>
      <c r="J3" t="s">
        <v>2409</v>
      </c>
      <c r="N3" t="s">
        <v>2478</v>
      </c>
      <c r="AE3" t="s">
        <v>2673</v>
      </c>
      <c r="AF3" t="s">
        <v>2746</v>
      </c>
      <c r="AG3" t="s">
        <v>3675</v>
      </c>
      <c r="AH3" t="s">
        <v>2673</v>
      </c>
      <c r="AI3" t="s">
        <v>4616</v>
      </c>
      <c r="AJ3" t="s">
        <v>4629</v>
      </c>
      <c r="AK3" t="s">
        <v>5431</v>
      </c>
      <c r="AL3" s="5" t="s">
        <v>5472</v>
      </c>
      <c r="AM3" s="5">
        <v>9870024</v>
      </c>
      <c r="AN3" s="5" t="s">
        <v>5503</v>
      </c>
      <c r="AO3" s="5" t="s">
        <v>5500</v>
      </c>
      <c r="AP3" s="5">
        <f>VLOOKUP(AL3, '[1]HEAL awards 20250805'!$1:$1048576, 21, FALSE)</f>
        <v>0</v>
      </c>
    </row>
    <row r="4" spans="1:67" x14ac:dyDescent="0.5">
      <c r="A4" t="s">
        <v>62</v>
      </c>
      <c r="B4" t="s">
        <v>67</v>
      </c>
      <c r="C4" t="s">
        <v>156</v>
      </c>
      <c r="D4" t="s">
        <v>1018</v>
      </c>
      <c r="E4" t="s">
        <v>1811</v>
      </c>
      <c r="F4" t="s">
        <v>2400</v>
      </c>
      <c r="J4" t="s">
        <v>2409</v>
      </c>
      <c r="N4" t="s">
        <v>2478</v>
      </c>
      <c r="AE4" t="s">
        <v>2672</v>
      </c>
      <c r="AF4" t="s">
        <v>2747</v>
      </c>
      <c r="AG4" t="s">
        <v>3676</v>
      </c>
      <c r="AH4" t="s">
        <v>2673</v>
      </c>
      <c r="AI4" t="s">
        <v>4616</v>
      </c>
      <c r="AJ4" t="s">
        <v>4630</v>
      </c>
      <c r="AK4" t="s">
        <v>5431</v>
      </c>
      <c r="AL4" s="5" t="s">
        <v>5472</v>
      </c>
      <c r="AM4" s="5">
        <v>9870024</v>
      </c>
      <c r="AN4" s="5" t="s">
        <v>5503</v>
      </c>
      <c r="AO4" s="5" t="s">
        <v>5500</v>
      </c>
      <c r="AP4" s="5">
        <f>VLOOKUP(AL4, '[1]HEAL awards 20250805'!$1:$1048576, 21, FALSE)</f>
        <v>0</v>
      </c>
    </row>
    <row r="5" spans="1:67" x14ac:dyDescent="0.5">
      <c r="A5" t="s">
        <v>62</v>
      </c>
      <c r="B5" t="s">
        <v>67</v>
      </c>
      <c r="C5" t="s">
        <v>157</v>
      </c>
      <c r="D5" t="s">
        <v>1019</v>
      </c>
      <c r="E5" t="s">
        <v>1812</v>
      </c>
      <c r="F5" t="s">
        <v>2400</v>
      </c>
      <c r="J5" t="s">
        <v>2409</v>
      </c>
      <c r="N5" t="s">
        <v>2478</v>
      </c>
      <c r="AE5" t="s">
        <v>2672</v>
      </c>
      <c r="AF5" t="s">
        <v>2748</v>
      </c>
      <c r="AG5" t="s">
        <v>3677</v>
      </c>
      <c r="AH5" t="s">
        <v>2673</v>
      </c>
      <c r="AI5" t="s">
        <v>4616</v>
      </c>
      <c r="AJ5" t="s">
        <v>4631</v>
      </c>
      <c r="AK5" t="s">
        <v>5431</v>
      </c>
      <c r="AL5" s="5" t="s">
        <v>5472</v>
      </c>
      <c r="AM5" s="5">
        <v>9870024</v>
      </c>
      <c r="AN5" s="5" t="s">
        <v>5503</v>
      </c>
      <c r="AO5" s="5" t="s">
        <v>5500</v>
      </c>
      <c r="AP5" s="5">
        <f>VLOOKUP(AL5, '[1]HEAL awards 20250805'!$1:$1048576, 21, FALSE)</f>
        <v>0</v>
      </c>
    </row>
    <row r="6" spans="1:67" x14ac:dyDescent="0.5">
      <c r="A6" t="s">
        <v>62</v>
      </c>
      <c r="B6" t="s">
        <v>67</v>
      </c>
      <c r="C6" t="s">
        <v>158</v>
      </c>
      <c r="D6" t="s">
        <v>1020</v>
      </c>
      <c r="E6" t="s">
        <v>1813</v>
      </c>
      <c r="F6" t="s">
        <v>2400</v>
      </c>
      <c r="J6" t="s">
        <v>2409</v>
      </c>
      <c r="N6" t="s">
        <v>2478</v>
      </c>
      <c r="AE6" t="s">
        <v>2672</v>
      </c>
      <c r="AF6" t="s">
        <v>2749</v>
      </c>
      <c r="AG6" t="s">
        <v>3678</v>
      </c>
      <c r="AH6" t="s">
        <v>2673</v>
      </c>
      <c r="AI6" t="s">
        <v>4616</v>
      </c>
      <c r="AJ6" t="s">
        <v>4632</v>
      </c>
      <c r="AK6" t="s">
        <v>5431</v>
      </c>
      <c r="AL6" s="5" t="s">
        <v>5472</v>
      </c>
      <c r="AM6" s="5">
        <v>9870024</v>
      </c>
      <c r="AN6" s="5" t="s">
        <v>5503</v>
      </c>
      <c r="AO6" s="5" t="s">
        <v>5500</v>
      </c>
      <c r="AP6" s="5">
        <f>VLOOKUP(AL6, '[1]HEAL awards 20250805'!$1:$1048576, 21, FALSE)</f>
        <v>0</v>
      </c>
    </row>
    <row r="7" spans="1:67" x14ac:dyDescent="0.5">
      <c r="A7" t="s">
        <v>62</v>
      </c>
      <c r="B7" t="s">
        <v>68</v>
      </c>
      <c r="C7" t="s">
        <v>183</v>
      </c>
      <c r="D7" t="s">
        <v>1016</v>
      </c>
      <c r="E7" t="s">
        <v>1838</v>
      </c>
      <c r="F7" t="s">
        <v>2400</v>
      </c>
      <c r="J7" t="s">
        <v>2409</v>
      </c>
      <c r="N7" t="s">
        <v>2478</v>
      </c>
      <c r="AE7" t="s">
        <v>2672</v>
      </c>
      <c r="AF7" t="s">
        <v>2774</v>
      </c>
      <c r="AG7" t="s">
        <v>3703</v>
      </c>
      <c r="AH7" t="s">
        <v>2673</v>
      </c>
      <c r="AI7" t="s">
        <v>4616</v>
      </c>
      <c r="AJ7" t="s">
        <v>4657</v>
      </c>
      <c r="AK7" t="s">
        <v>5431</v>
      </c>
      <c r="AL7" s="5" t="s">
        <v>5472</v>
      </c>
      <c r="AM7" s="5">
        <v>9870024</v>
      </c>
      <c r="AN7" s="5" t="s">
        <v>5503</v>
      </c>
      <c r="AO7" s="5" t="s">
        <v>5500</v>
      </c>
      <c r="AP7" s="5">
        <f>VLOOKUP(AL7, '[1]HEAL awards 20250805'!$1:$1048576, 21, FALSE)</f>
        <v>0</v>
      </c>
    </row>
    <row r="8" spans="1:67" x14ac:dyDescent="0.5">
      <c r="A8" t="s">
        <v>62</v>
      </c>
      <c r="B8" t="s">
        <v>68</v>
      </c>
      <c r="C8" t="s">
        <v>184</v>
      </c>
      <c r="D8" t="s">
        <v>1017</v>
      </c>
      <c r="E8" t="s">
        <v>1839</v>
      </c>
      <c r="F8" t="s">
        <v>2400</v>
      </c>
      <c r="J8" t="s">
        <v>2409</v>
      </c>
      <c r="N8" t="s">
        <v>2478</v>
      </c>
      <c r="AE8" t="s">
        <v>2673</v>
      </c>
      <c r="AF8" t="s">
        <v>2775</v>
      </c>
      <c r="AG8" t="s">
        <v>3704</v>
      </c>
      <c r="AH8" t="s">
        <v>2673</v>
      </c>
      <c r="AI8" t="s">
        <v>4616</v>
      </c>
      <c r="AJ8" t="s">
        <v>4658</v>
      </c>
      <c r="AK8" t="s">
        <v>5431</v>
      </c>
      <c r="AL8" s="5" t="s">
        <v>5472</v>
      </c>
      <c r="AM8" s="5">
        <v>9870024</v>
      </c>
      <c r="AN8" s="5" t="s">
        <v>5503</v>
      </c>
      <c r="AO8" s="5" t="s">
        <v>5500</v>
      </c>
      <c r="AP8" s="5">
        <f>VLOOKUP(AL8, '[1]HEAL awards 20250805'!$1:$1048576, 21, FALSE)</f>
        <v>0</v>
      </c>
    </row>
    <row r="9" spans="1:67" x14ac:dyDescent="0.5">
      <c r="A9" t="s">
        <v>62</v>
      </c>
      <c r="B9" t="s">
        <v>68</v>
      </c>
      <c r="C9" t="s">
        <v>185</v>
      </c>
      <c r="D9" t="s">
        <v>1018</v>
      </c>
      <c r="E9" t="s">
        <v>1840</v>
      </c>
      <c r="F9" t="s">
        <v>2400</v>
      </c>
      <c r="J9" t="s">
        <v>2409</v>
      </c>
      <c r="N9" t="s">
        <v>2478</v>
      </c>
      <c r="AE9" t="s">
        <v>2672</v>
      </c>
      <c r="AF9" t="s">
        <v>2776</v>
      </c>
      <c r="AG9" t="s">
        <v>3705</v>
      </c>
      <c r="AH9" t="s">
        <v>2673</v>
      </c>
      <c r="AI9" t="s">
        <v>4616</v>
      </c>
      <c r="AJ9" t="s">
        <v>4659</v>
      </c>
      <c r="AK9" t="s">
        <v>5431</v>
      </c>
      <c r="AL9" s="5" t="s">
        <v>5472</v>
      </c>
      <c r="AM9" s="5">
        <v>9870024</v>
      </c>
      <c r="AN9" s="5" t="s">
        <v>5503</v>
      </c>
      <c r="AO9" s="5" t="s">
        <v>5500</v>
      </c>
      <c r="AP9" s="5">
        <f>VLOOKUP(AL9, '[1]HEAL awards 20250805'!$1:$1048576, 21, FALSE)</f>
        <v>0</v>
      </c>
    </row>
    <row r="10" spans="1:67" x14ac:dyDescent="0.5">
      <c r="A10" t="s">
        <v>62</v>
      </c>
      <c r="B10" t="s">
        <v>68</v>
      </c>
      <c r="C10" t="s">
        <v>186</v>
      </c>
      <c r="D10" t="s">
        <v>1045</v>
      </c>
      <c r="E10" t="s">
        <v>1841</v>
      </c>
      <c r="F10" t="s">
        <v>2400</v>
      </c>
      <c r="J10" t="s">
        <v>2409</v>
      </c>
      <c r="N10" t="s">
        <v>2478</v>
      </c>
      <c r="AE10" t="s">
        <v>2672</v>
      </c>
      <c r="AF10" t="s">
        <v>2777</v>
      </c>
      <c r="AG10" t="s">
        <v>3706</v>
      </c>
      <c r="AH10" t="s">
        <v>2673</v>
      </c>
      <c r="AI10" t="s">
        <v>4616</v>
      </c>
      <c r="AJ10" t="s">
        <v>4660</v>
      </c>
      <c r="AK10" t="s">
        <v>5431</v>
      </c>
      <c r="AL10" s="5" t="s">
        <v>5472</v>
      </c>
      <c r="AM10" s="5">
        <v>9870024</v>
      </c>
      <c r="AN10" s="5" t="s">
        <v>5503</v>
      </c>
      <c r="AO10" s="5" t="s">
        <v>5500</v>
      </c>
      <c r="AP10" s="5">
        <f>VLOOKUP(AL10, '[1]HEAL awards 20250805'!$1:$1048576, 21, FALSE)</f>
        <v>0</v>
      </c>
    </row>
    <row r="11" spans="1:67" x14ac:dyDescent="0.5">
      <c r="A11" t="s">
        <v>62</v>
      </c>
      <c r="B11" t="s">
        <v>68</v>
      </c>
      <c r="C11" t="s">
        <v>187</v>
      </c>
      <c r="D11" t="s">
        <v>1019</v>
      </c>
      <c r="E11" t="s">
        <v>1842</v>
      </c>
      <c r="F11" t="s">
        <v>2400</v>
      </c>
      <c r="J11" t="s">
        <v>2409</v>
      </c>
      <c r="N11" t="s">
        <v>2478</v>
      </c>
      <c r="AE11" t="s">
        <v>2672</v>
      </c>
      <c r="AF11" t="s">
        <v>2778</v>
      </c>
      <c r="AG11" t="s">
        <v>3707</v>
      </c>
      <c r="AH11" t="s">
        <v>2673</v>
      </c>
      <c r="AI11" t="s">
        <v>4616</v>
      </c>
      <c r="AJ11" t="s">
        <v>4661</v>
      </c>
      <c r="AK11" t="s">
        <v>5431</v>
      </c>
      <c r="AL11" s="5" t="s">
        <v>5472</v>
      </c>
      <c r="AM11" s="5">
        <v>9870024</v>
      </c>
      <c r="AN11" s="5" t="s">
        <v>5503</v>
      </c>
      <c r="AO11" s="5" t="s">
        <v>5500</v>
      </c>
      <c r="AP11" s="5">
        <f>VLOOKUP(AL11, '[1]HEAL awards 20250805'!$1:$1048576, 21, FALSE)</f>
        <v>0</v>
      </c>
    </row>
    <row r="12" spans="1:67" x14ac:dyDescent="0.5">
      <c r="A12" t="s">
        <v>62</v>
      </c>
      <c r="B12" t="s">
        <v>68</v>
      </c>
      <c r="C12" t="s">
        <v>188</v>
      </c>
      <c r="D12" t="s">
        <v>1046</v>
      </c>
      <c r="E12" t="s">
        <v>1843</v>
      </c>
      <c r="F12" t="s">
        <v>2400</v>
      </c>
      <c r="J12" t="s">
        <v>2409</v>
      </c>
      <c r="N12" t="s">
        <v>2478</v>
      </c>
      <c r="AE12" t="s">
        <v>2672</v>
      </c>
      <c r="AF12" t="s">
        <v>2779</v>
      </c>
      <c r="AG12" t="s">
        <v>3708</v>
      </c>
      <c r="AH12" t="s">
        <v>2673</v>
      </c>
      <c r="AI12" t="s">
        <v>4616</v>
      </c>
      <c r="AJ12" t="s">
        <v>4662</v>
      </c>
      <c r="AK12" t="s">
        <v>5431</v>
      </c>
      <c r="AL12" s="5" t="s">
        <v>5472</v>
      </c>
      <c r="AM12" s="5">
        <v>9870024</v>
      </c>
      <c r="AN12" s="5" t="s">
        <v>5503</v>
      </c>
      <c r="AO12" s="5" t="s">
        <v>5500</v>
      </c>
      <c r="AP12" s="5">
        <f>VLOOKUP(AL12, '[1]HEAL awards 20250805'!$1:$1048576, 21, FALSE)</f>
        <v>0</v>
      </c>
    </row>
    <row r="13" spans="1:67" x14ac:dyDescent="0.5">
      <c r="A13" t="s">
        <v>62</v>
      </c>
      <c r="B13" t="s">
        <v>68</v>
      </c>
      <c r="C13" t="s">
        <v>189</v>
      </c>
      <c r="D13" t="s">
        <v>1047</v>
      </c>
      <c r="E13" t="s">
        <v>1844</v>
      </c>
      <c r="F13" t="s">
        <v>2400</v>
      </c>
      <c r="J13" t="s">
        <v>2409</v>
      </c>
      <c r="N13" t="s">
        <v>2478</v>
      </c>
      <c r="AE13" t="s">
        <v>2672</v>
      </c>
      <c r="AF13" t="s">
        <v>2780</v>
      </c>
      <c r="AG13" t="s">
        <v>3709</v>
      </c>
      <c r="AH13" t="s">
        <v>2673</v>
      </c>
      <c r="AI13" t="s">
        <v>4616</v>
      </c>
      <c r="AJ13" t="s">
        <v>4663</v>
      </c>
      <c r="AK13" t="s">
        <v>5431</v>
      </c>
      <c r="AL13" s="5" t="s">
        <v>5472</v>
      </c>
      <c r="AM13" s="5">
        <v>9870024</v>
      </c>
      <c r="AN13" s="5" t="s">
        <v>5503</v>
      </c>
      <c r="AO13" s="5" t="s">
        <v>5500</v>
      </c>
      <c r="AP13" s="5">
        <f>VLOOKUP(AL13, '[1]HEAL awards 20250805'!$1:$1048576, 21, FALSE)</f>
        <v>0</v>
      </c>
    </row>
    <row r="14" spans="1:67" x14ac:dyDescent="0.5">
      <c r="A14" t="s">
        <v>62</v>
      </c>
      <c r="B14" t="s">
        <v>70</v>
      </c>
      <c r="C14" t="s">
        <v>231</v>
      </c>
      <c r="D14" t="s">
        <v>1016</v>
      </c>
      <c r="E14" t="s">
        <v>1886</v>
      </c>
      <c r="F14" t="s">
        <v>2400</v>
      </c>
      <c r="J14" t="s">
        <v>2409</v>
      </c>
      <c r="N14" t="s">
        <v>2478</v>
      </c>
      <c r="AE14" t="s">
        <v>2672</v>
      </c>
      <c r="AF14" t="s">
        <v>2821</v>
      </c>
      <c r="AG14" t="s">
        <v>3750</v>
      </c>
      <c r="AH14" t="s">
        <v>2673</v>
      </c>
      <c r="AI14" t="s">
        <v>4616</v>
      </c>
      <c r="AJ14" t="s">
        <v>4704</v>
      </c>
      <c r="AK14" t="s">
        <v>5431</v>
      </c>
      <c r="AL14" s="5" t="s">
        <v>5472</v>
      </c>
      <c r="AM14" s="5">
        <v>9870024</v>
      </c>
      <c r="AN14" s="5" t="s">
        <v>5503</v>
      </c>
      <c r="AO14" s="5" t="s">
        <v>5500</v>
      </c>
      <c r="AP14" s="5">
        <f>VLOOKUP(AL14, '[1]HEAL awards 20250805'!$1:$1048576, 21, FALSE)</f>
        <v>0</v>
      </c>
    </row>
    <row r="15" spans="1:67" x14ac:dyDescent="0.5">
      <c r="A15" t="s">
        <v>62</v>
      </c>
      <c r="B15" t="s">
        <v>70</v>
      </c>
      <c r="C15" t="s">
        <v>232</v>
      </c>
      <c r="D15" t="s">
        <v>1017</v>
      </c>
      <c r="E15" t="s">
        <v>1887</v>
      </c>
      <c r="F15" t="s">
        <v>2400</v>
      </c>
      <c r="J15" t="s">
        <v>2409</v>
      </c>
      <c r="N15" t="s">
        <v>2478</v>
      </c>
      <c r="AE15" t="s">
        <v>2672</v>
      </c>
      <c r="AF15" t="s">
        <v>2822</v>
      </c>
      <c r="AG15" t="s">
        <v>3751</v>
      </c>
      <c r="AH15" t="s">
        <v>2673</v>
      </c>
      <c r="AI15" t="s">
        <v>4616</v>
      </c>
      <c r="AJ15" t="s">
        <v>4705</v>
      </c>
      <c r="AK15" t="s">
        <v>5431</v>
      </c>
      <c r="AL15" s="5" t="s">
        <v>5472</v>
      </c>
      <c r="AM15" s="5">
        <v>9870024</v>
      </c>
      <c r="AN15" s="5" t="s">
        <v>5503</v>
      </c>
      <c r="AO15" s="5" t="s">
        <v>5500</v>
      </c>
      <c r="AP15" s="5">
        <f>VLOOKUP(AL15, '[1]HEAL awards 20250805'!$1:$1048576, 21, FALSE)</f>
        <v>0</v>
      </c>
    </row>
    <row r="16" spans="1:67" x14ac:dyDescent="0.5">
      <c r="A16" t="s">
        <v>62</v>
      </c>
      <c r="B16" t="s">
        <v>70</v>
      </c>
      <c r="C16" t="s">
        <v>233</v>
      </c>
      <c r="D16" t="s">
        <v>1018</v>
      </c>
      <c r="E16" t="s">
        <v>1888</v>
      </c>
      <c r="F16" t="s">
        <v>2400</v>
      </c>
      <c r="J16" t="s">
        <v>2409</v>
      </c>
      <c r="N16" t="s">
        <v>2478</v>
      </c>
      <c r="AE16" t="s">
        <v>2672</v>
      </c>
      <c r="AF16" t="s">
        <v>2823</v>
      </c>
      <c r="AG16" t="s">
        <v>3752</v>
      </c>
      <c r="AH16" t="s">
        <v>2673</v>
      </c>
      <c r="AI16" t="s">
        <v>4616</v>
      </c>
      <c r="AJ16" t="s">
        <v>4706</v>
      </c>
      <c r="AK16" t="s">
        <v>5431</v>
      </c>
      <c r="AL16" s="5" t="s">
        <v>5472</v>
      </c>
      <c r="AM16" s="5">
        <v>9870024</v>
      </c>
      <c r="AN16" s="5" t="s">
        <v>5503</v>
      </c>
      <c r="AO16" s="5" t="s">
        <v>5500</v>
      </c>
      <c r="AP16" s="5">
        <f>VLOOKUP(AL16, '[1]HEAL awards 20250805'!$1:$1048576, 21, FALSE)</f>
        <v>0</v>
      </c>
    </row>
    <row r="17" spans="1:42" x14ac:dyDescent="0.5">
      <c r="A17" t="s">
        <v>62</v>
      </c>
      <c r="B17" t="s">
        <v>70</v>
      </c>
      <c r="C17" t="s">
        <v>234</v>
      </c>
      <c r="D17" t="s">
        <v>1045</v>
      </c>
      <c r="E17" t="s">
        <v>1889</v>
      </c>
      <c r="F17" t="s">
        <v>2400</v>
      </c>
      <c r="J17" t="s">
        <v>2409</v>
      </c>
      <c r="N17" t="s">
        <v>2478</v>
      </c>
      <c r="AE17" t="s">
        <v>2672</v>
      </c>
      <c r="AF17" t="s">
        <v>2824</v>
      </c>
      <c r="AG17" t="s">
        <v>3753</v>
      </c>
      <c r="AH17" t="s">
        <v>2673</v>
      </c>
      <c r="AI17" t="s">
        <v>4616</v>
      </c>
      <c r="AJ17" t="s">
        <v>4707</v>
      </c>
      <c r="AK17" t="s">
        <v>5431</v>
      </c>
      <c r="AL17" s="5" t="s">
        <v>5472</v>
      </c>
      <c r="AM17" s="5">
        <v>9870024</v>
      </c>
      <c r="AN17" s="5" t="s">
        <v>5503</v>
      </c>
      <c r="AO17" s="5" t="s">
        <v>5500</v>
      </c>
      <c r="AP17" s="5">
        <f>VLOOKUP(AL17, '[1]HEAL awards 20250805'!$1:$1048576, 21, FALSE)</f>
        <v>0</v>
      </c>
    </row>
    <row r="18" spans="1:42" x14ac:dyDescent="0.5">
      <c r="A18" t="s">
        <v>62</v>
      </c>
      <c r="B18" t="s">
        <v>70</v>
      </c>
      <c r="C18" t="s">
        <v>235</v>
      </c>
      <c r="D18" t="s">
        <v>1019</v>
      </c>
      <c r="E18" t="s">
        <v>1890</v>
      </c>
      <c r="F18" t="s">
        <v>2400</v>
      </c>
      <c r="J18" t="s">
        <v>2409</v>
      </c>
      <c r="N18" t="s">
        <v>2478</v>
      </c>
      <c r="AE18" t="s">
        <v>2672</v>
      </c>
      <c r="AF18" t="s">
        <v>2825</v>
      </c>
      <c r="AG18" t="s">
        <v>3754</v>
      </c>
      <c r="AH18" t="s">
        <v>2673</v>
      </c>
      <c r="AI18" t="s">
        <v>4616</v>
      </c>
      <c r="AJ18" t="s">
        <v>4708</v>
      </c>
      <c r="AK18" t="s">
        <v>5431</v>
      </c>
      <c r="AL18" s="5" t="s">
        <v>5472</v>
      </c>
      <c r="AM18" s="5">
        <v>9870024</v>
      </c>
      <c r="AN18" s="5" t="s">
        <v>5503</v>
      </c>
      <c r="AO18" s="5" t="s">
        <v>5500</v>
      </c>
      <c r="AP18" s="5">
        <f>VLOOKUP(AL18, '[1]HEAL awards 20250805'!$1:$1048576, 21, FALSE)</f>
        <v>0</v>
      </c>
    </row>
    <row r="19" spans="1:42" x14ac:dyDescent="0.5">
      <c r="A19" t="s">
        <v>62</v>
      </c>
      <c r="B19" t="s">
        <v>70</v>
      </c>
      <c r="C19" t="s">
        <v>236</v>
      </c>
      <c r="D19" t="s">
        <v>1046</v>
      </c>
      <c r="E19" t="s">
        <v>1891</v>
      </c>
      <c r="F19" t="s">
        <v>2400</v>
      </c>
      <c r="J19" t="s">
        <v>2409</v>
      </c>
      <c r="N19" t="s">
        <v>2478</v>
      </c>
      <c r="AE19" t="s">
        <v>2672</v>
      </c>
      <c r="AF19" t="s">
        <v>2826</v>
      </c>
      <c r="AG19" t="s">
        <v>3755</v>
      </c>
      <c r="AH19" t="s">
        <v>2673</v>
      </c>
      <c r="AI19" t="s">
        <v>4616</v>
      </c>
      <c r="AJ19" t="s">
        <v>4709</v>
      </c>
      <c r="AK19" t="s">
        <v>5431</v>
      </c>
      <c r="AL19" s="5" t="s">
        <v>5472</v>
      </c>
      <c r="AM19" s="5">
        <v>9870024</v>
      </c>
      <c r="AN19" s="5" t="s">
        <v>5503</v>
      </c>
      <c r="AO19" s="5" t="s">
        <v>5500</v>
      </c>
      <c r="AP19" s="5">
        <f>VLOOKUP(AL19, '[1]HEAL awards 20250805'!$1:$1048576, 21, FALSE)</f>
        <v>0</v>
      </c>
    </row>
    <row r="20" spans="1:42" x14ac:dyDescent="0.5">
      <c r="A20" t="s">
        <v>62</v>
      </c>
      <c r="B20" t="s">
        <v>70</v>
      </c>
      <c r="C20" t="s">
        <v>237</v>
      </c>
      <c r="D20" t="s">
        <v>1047</v>
      </c>
      <c r="E20" t="s">
        <v>1892</v>
      </c>
      <c r="F20" t="s">
        <v>2400</v>
      </c>
      <c r="J20" t="s">
        <v>2409</v>
      </c>
      <c r="N20" t="s">
        <v>2478</v>
      </c>
      <c r="AE20" t="s">
        <v>2672</v>
      </c>
      <c r="AF20" t="s">
        <v>2827</v>
      </c>
      <c r="AG20" t="s">
        <v>3756</v>
      </c>
      <c r="AH20" t="s">
        <v>2673</v>
      </c>
      <c r="AI20" t="s">
        <v>4616</v>
      </c>
      <c r="AJ20" t="s">
        <v>4710</v>
      </c>
      <c r="AK20" t="s">
        <v>5431</v>
      </c>
      <c r="AL20" s="5" t="s">
        <v>5472</v>
      </c>
      <c r="AM20" s="5">
        <v>9870024</v>
      </c>
      <c r="AN20" s="5" t="s">
        <v>5503</v>
      </c>
      <c r="AO20" s="5" t="s">
        <v>5500</v>
      </c>
      <c r="AP20" s="5">
        <f>VLOOKUP(AL20, '[1]HEAL awards 20250805'!$1:$1048576, 21, FALSE)</f>
        <v>0</v>
      </c>
    </row>
    <row r="21" spans="1:42" x14ac:dyDescent="0.5">
      <c r="A21" t="s">
        <v>62</v>
      </c>
      <c r="B21" t="s">
        <v>67</v>
      </c>
      <c r="C21" t="s">
        <v>151</v>
      </c>
      <c r="D21" t="s">
        <v>1013</v>
      </c>
      <c r="E21" t="s">
        <v>1806</v>
      </c>
      <c r="F21" t="s">
        <v>2400</v>
      </c>
      <c r="J21" t="s">
        <v>2409</v>
      </c>
      <c r="N21" t="s">
        <v>2477</v>
      </c>
      <c r="AE21" t="s">
        <v>2671</v>
      </c>
      <c r="AF21" t="s">
        <v>2742</v>
      </c>
      <c r="AG21" t="s">
        <v>3671</v>
      </c>
      <c r="AH21" t="s">
        <v>4597</v>
      </c>
      <c r="AI21" t="s">
        <v>4616</v>
      </c>
      <c r="AJ21" t="s">
        <v>4625</v>
      </c>
      <c r="AK21" t="s">
        <v>5431</v>
      </c>
      <c r="AL21" s="5" t="s">
        <v>5472</v>
      </c>
      <c r="AM21" s="5">
        <v>9870024</v>
      </c>
      <c r="AN21" s="5" t="s">
        <v>5503</v>
      </c>
      <c r="AO21" s="5" t="s">
        <v>5500</v>
      </c>
      <c r="AP21" s="5">
        <f>VLOOKUP(AL21, '[1]HEAL awards 20250805'!$1:$1048576, 21, FALSE)</f>
        <v>0</v>
      </c>
    </row>
    <row r="22" spans="1:42" x14ac:dyDescent="0.5">
      <c r="A22" t="s">
        <v>62</v>
      </c>
      <c r="B22" t="s">
        <v>70</v>
      </c>
      <c r="C22" t="s">
        <v>229</v>
      </c>
      <c r="D22" t="s">
        <v>1012</v>
      </c>
      <c r="E22" t="s">
        <v>1884</v>
      </c>
      <c r="F22" t="s">
        <v>2400</v>
      </c>
      <c r="J22" t="s">
        <v>2409</v>
      </c>
      <c r="N22" t="s">
        <v>2496</v>
      </c>
      <c r="AE22" t="s">
        <v>2671</v>
      </c>
      <c r="AF22" t="s">
        <v>2819</v>
      </c>
      <c r="AG22" t="s">
        <v>3748</v>
      </c>
      <c r="AH22" t="s">
        <v>4597</v>
      </c>
      <c r="AI22" t="s">
        <v>4616</v>
      </c>
      <c r="AJ22" t="s">
        <v>4702</v>
      </c>
      <c r="AK22" t="s">
        <v>5431</v>
      </c>
      <c r="AL22" s="5" t="s">
        <v>5472</v>
      </c>
      <c r="AM22" s="5">
        <v>9870024</v>
      </c>
      <c r="AN22" s="5" t="s">
        <v>5503</v>
      </c>
      <c r="AO22" s="5" t="s">
        <v>5500</v>
      </c>
      <c r="AP22" s="5">
        <f>VLOOKUP(AL22, '[1]HEAL awards 20250805'!$1:$1048576, 21, FALSE)</f>
        <v>0</v>
      </c>
    </row>
    <row r="23" spans="1:42" x14ac:dyDescent="0.5">
      <c r="A23" t="s">
        <v>62</v>
      </c>
      <c r="B23" t="s">
        <v>70</v>
      </c>
      <c r="C23" t="s">
        <v>230</v>
      </c>
      <c r="D23" t="s">
        <v>1081</v>
      </c>
      <c r="E23" t="s">
        <v>1885</v>
      </c>
      <c r="F23" t="s">
        <v>2403</v>
      </c>
      <c r="AE23" t="s">
        <v>2671</v>
      </c>
      <c r="AF23" t="s">
        <v>2820</v>
      </c>
      <c r="AG23" t="s">
        <v>3749</v>
      </c>
      <c r="AH23" t="s">
        <v>4597</v>
      </c>
      <c r="AI23" t="s">
        <v>4616</v>
      </c>
      <c r="AJ23" t="s">
        <v>4703</v>
      </c>
      <c r="AK23" t="s">
        <v>5431</v>
      </c>
      <c r="AL23" s="5" t="s">
        <v>5472</v>
      </c>
      <c r="AM23" s="5">
        <v>9870024</v>
      </c>
      <c r="AN23" s="5" t="s">
        <v>5503</v>
      </c>
      <c r="AO23" s="5" t="s">
        <v>5500</v>
      </c>
      <c r="AP23" s="5">
        <f>VLOOKUP(AL23, '[1]HEAL awards 20250805'!$1:$1048576, 21, FALSE)</f>
        <v>0</v>
      </c>
    </row>
    <row r="24" spans="1:42" x14ac:dyDescent="0.5">
      <c r="A24" t="s">
        <v>62</v>
      </c>
      <c r="B24" t="s">
        <v>97</v>
      </c>
      <c r="C24" t="s">
        <v>527</v>
      </c>
      <c r="D24" t="s">
        <v>1308</v>
      </c>
      <c r="E24" t="s">
        <v>2052</v>
      </c>
      <c r="F24" t="s">
        <v>2400</v>
      </c>
      <c r="J24" t="s">
        <v>2409</v>
      </c>
      <c r="N24" t="s">
        <v>2571</v>
      </c>
      <c r="AE24" t="s">
        <v>2670</v>
      </c>
      <c r="AF24" t="s">
        <v>3120</v>
      </c>
      <c r="AG24" t="s">
        <v>4049</v>
      </c>
      <c r="AH24" t="s">
        <v>2707</v>
      </c>
      <c r="AI24" t="s">
        <v>4616</v>
      </c>
      <c r="AJ24" t="s">
        <v>4957</v>
      </c>
      <c r="AK24" t="s">
        <v>5440</v>
      </c>
      <c r="AL24" s="6" t="s">
        <v>5480</v>
      </c>
      <c r="AM24" s="5">
        <v>10579668</v>
      </c>
      <c r="AN24" s="5" t="s">
        <v>5503</v>
      </c>
      <c r="AO24" s="5" t="s">
        <v>5500</v>
      </c>
      <c r="AP24" s="5">
        <f>VLOOKUP(AL24, '[1]HEAL awards 20250805'!$1:$1048576, 21, FALSE)</f>
        <v>0</v>
      </c>
    </row>
    <row r="25" spans="1:42" x14ac:dyDescent="0.5">
      <c r="A25" t="s">
        <v>62</v>
      </c>
      <c r="B25" t="s">
        <v>97</v>
      </c>
      <c r="C25" t="s">
        <v>528</v>
      </c>
      <c r="D25" t="s">
        <v>1309</v>
      </c>
      <c r="E25" t="s">
        <v>2053</v>
      </c>
      <c r="F25" t="s">
        <v>2400</v>
      </c>
      <c r="J25" t="s">
        <v>2409</v>
      </c>
      <c r="N25" t="s">
        <v>2571</v>
      </c>
      <c r="AE25" t="s">
        <v>2670</v>
      </c>
      <c r="AF25" t="s">
        <v>3121</v>
      </c>
      <c r="AG25" t="s">
        <v>4050</v>
      </c>
      <c r="AH25" t="s">
        <v>2707</v>
      </c>
      <c r="AI25" t="s">
        <v>4616</v>
      </c>
      <c r="AJ25" t="s">
        <v>4958</v>
      </c>
      <c r="AK25" t="s">
        <v>5440</v>
      </c>
      <c r="AL25" s="6" t="s">
        <v>5480</v>
      </c>
      <c r="AM25" s="5">
        <v>10579668</v>
      </c>
      <c r="AN25" s="5" t="s">
        <v>5503</v>
      </c>
      <c r="AO25" s="5" t="s">
        <v>5500</v>
      </c>
      <c r="AP25" s="5">
        <f>VLOOKUP(AL25, '[1]HEAL awards 20250805'!$1:$1048576, 21, FALSE)</f>
        <v>0</v>
      </c>
    </row>
    <row r="26" spans="1:42" x14ac:dyDescent="0.5">
      <c r="A26" t="s">
        <v>62</v>
      </c>
      <c r="B26" t="s">
        <v>97</v>
      </c>
      <c r="C26" t="s">
        <v>530</v>
      </c>
      <c r="D26" t="s">
        <v>1311</v>
      </c>
      <c r="E26" t="s">
        <v>2055</v>
      </c>
      <c r="F26" t="s">
        <v>2400</v>
      </c>
      <c r="J26" t="s">
        <v>2409</v>
      </c>
      <c r="N26" t="s">
        <v>2572</v>
      </c>
      <c r="AE26" t="s">
        <v>2670</v>
      </c>
      <c r="AF26" t="s">
        <v>3123</v>
      </c>
      <c r="AG26" t="s">
        <v>4052</v>
      </c>
      <c r="AH26" t="s">
        <v>2707</v>
      </c>
      <c r="AI26" t="s">
        <v>4616</v>
      </c>
      <c r="AJ26" t="s">
        <v>4960</v>
      </c>
      <c r="AK26" t="s">
        <v>5440</v>
      </c>
      <c r="AL26" s="6" t="s">
        <v>5480</v>
      </c>
      <c r="AM26" s="5">
        <v>10579668</v>
      </c>
      <c r="AN26" s="5" t="s">
        <v>5503</v>
      </c>
      <c r="AO26" s="5" t="s">
        <v>5500</v>
      </c>
      <c r="AP26" s="5">
        <f>VLOOKUP(AL26, '[1]HEAL awards 20250805'!$1:$1048576, 21, FALSE)</f>
        <v>0</v>
      </c>
    </row>
    <row r="27" spans="1:42" x14ac:dyDescent="0.5">
      <c r="A27" t="s">
        <v>62</v>
      </c>
      <c r="B27" t="s">
        <v>97</v>
      </c>
      <c r="C27" t="s">
        <v>537</v>
      </c>
      <c r="D27" t="s">
        <v>1318</v>
      </c>
      <c r="E27" t="s">
        <v>2062</v>
      </c>
      <c r="F27" t="s">
        <v>2400</v>
      </c>
      <c r="J27" t="s">
        <v>2409</v>
      </c>
      <c r="N27" t="s">
        <v>2573</v>
      </c>
      <c r="AE27" t="s">
        <v>2670</v>
      </c>
      <c r="AF27" t="s">
        <v>3130</v>
      </c>
      <c r="AG27" t="s">
        <v>4059</v>
      </c>
      <c r="AH27" t="s">
        <v>2707</v>
      </c>
      <c r="AI27" t="s">
        <v>4616</v>
      </c>
      <c r="AJ27" t="s">
        <v>4967</v>
      </c>
      <c r="AK27" t="s">
        <v>5440</v>
      </c>
      <c r="AL27" s="6" t="s">
        <v>5480</v>
      </c>
      <c r="AM27" s="5">
        <v>10579668</v>
      </c>
      <c r="AN27" s="5" t="s">
        <v>5503</v>
      </c>
      <c r="AO27" s="5" t="s">
        <v>5500</v>
      </c>
      <c r="AP27" s="5">
        <f>VLOOKUP(AL27, '[1]HEAL awards 20250805'!$1:$1048576, 21, FALSE)</f>
        <v>0</v>
      </c>
    </row>
    <row r="28" spans="1:42" x14ac:dyDescent="0.5">
      <c r="A28" t="s">
        <v>62</v>
      </c>
      <c r="B28" t="s">
        <v>97</v>
      </c>
      <c r="C28" t="s">
        <v>822</v>
      </c>
      <c r="D28" t="s">
        <v>1599</v>
      </c>
      <c r="E28" t="s">
        <v>2208</v>
      </c>
      <c r="F28" t="s">
        <v>2404</v>
      </c>
      <c r="J28" t="s">
        <v>2410</v>
      </c>
      <c r="N28" t="s">
        <v>2482</v>
      </c>
      <c r="AE28" t="s">
        <v>2670</v>
      </c>
      <c r="AF28" t="s">
        <v>3455</v>
      </c>
      <c r="AG28" t="s">
        <v>4386</v>
      </c>
      <c r="AH28" t="s">
        <v>2707</v>
      </c>
      <c r="AI28" t="s">
        <v>4616</v>
      </c>
      <c r="AJ28" t="s">
        <v>5239</v>
      </c>
      <c r="AK28" t="s">
        <v>5451</v>
      </c>
      <c r="AL28" s="5" t="s">
        <v>5491</v>
      </c>
      <c r="AM28" s="5">
        <v>10253306</v>
      </c>
      <c r="AN28" s="5" t="s">
        <v>5503</v>
      </c>
      <c r="AO28" s="5" t="s">
        <v>5500</v>
      </c>
      <c r="AP28" s="5" t="str">
        <f>VLOOKUP(AL28, '[1]HEAL awards 20250805'!$1:$1048576, 21, FALSE)</f>
        <v>PRISM</v>
      </c>
    </row>
    <row r="29" spans="1:42" x14ac:dyDescent="0.5">
      <c r="A29" t="s">
        <v>62</v>
      </c>
      <c r="B29" t="s">
        <v>97</v>
      </c>
      <c r="C29" t="s">
        <v>838</v>
      </c>
      <c r="D29" t="s">
        <v>1615</v>
      </c>
      <c r="E29" t="s">
        <v>2224</v>
      </c>
      <c r="F29" t="s">
        <v>2404</v>
      </c>
      <c r="J29" t="s">
        <v>2410</v>
      </c>
      <c r="N29" t="s">
        <v>2482</v>
      </c>
      <c r="AE29" t="s">
        <v>2670</v>
      </c>
      <c r="AF29" t="s">
        <v>3462</v>
      </c>
      <c r="AG29" t="s">
        <v>4394</v>
      </c>
      <c r="AH29" t="s">
        <v>2707</v>
      </c>
      <c r="AI29" t="s">
        <v>4616</v>
      </c>
      <c r="AJ29" t="s">
        <v>5251</v>
      </c>
      <c r="AK29" t="s">
        <v>5451</v>
      </c>
      <c r="AL29" s="5" t="s">
        <v>5491</v>
      </c>
      <c r="AM29" s="5">
        <v>10253306</v>
      </c>
      <c r="AN29" s="5" t="s">
        <v>5503</v>
      </c>
      <c r="AO29" s="5" t="s">
        <v>5500</v>
      </c>
      <c r="AP29" s="5" t="str">
        <f>VLOOKUP(AL29, '[1]HEAL awards 20250805'!$1:$1048576, 21, FALSE)</f>
        <v>PRISM</v>
      </c>
    </row>
    <row r="30" spans="1:42" x14ac:dyDescent="0.5">
      <c r="A30" t="s">
        <v>62</v>
      </c>
      <c r="B30" t="s">
        <v>97</v>
      </c>
      <c r="C30" t="s">
        <v>845</v>
      </c>
      <c r="D30" t="s">
        <v>1622</v>
      </c>
      <c r="E30" t="s">
        <v>2231</v>
      </c>
      <c r="F30" t="s">
        <v>2404</v>
      </c>
      <c r="J30" t="s">
        <v>2410</v>
      </c>
      <c r="N30" t="s">
        <v>2482</v>
      </c>
      <c r="AE30" t="s">
        <v>2670</v>
      </c>
      <c r="AF30" t="s">
        <v>3465</v>
      </c>
      <c r="AG30" t="s">
        <v>4397</v>
      </c>
      <c r="AH30" t="s">
        <v>2707</v>
      </c>
      <c r="AI30" t="s">
        <v>4616</v>
      </c>
      <c r="AJ30" t="s">
        <v>5255</v>
      </c>
      <c r="AK30" t="s">
        <v>5451</v>
      </c>
      <c r="AL30" s="5" t="s">
        <v>5491</v>
      </c>
      <c r="AM30" s="5">
        <v>10253306</v>
      </c>
      <c r="AN30" s="5" t="s">
        <v>5503</v>
      </c>
      <c r="AO30" s="5" t="s">
        <v>5500</v>
      </c>
      <c r="AP30" s="5" t="str">
        <f>VLOOKUP(AL30, '[1]HEAL awards 20250805'!$1:$1048576, 21, FALSE)</f>
        <v>PRISM</v>
      </c>
    </row>
    <row r="31" spans="1:42" x14ac:dyDescent="0.5">
      <c r="A31" t="s">
        <v>62</v>
      </c>
      <c r="B31" t="s">
        <v>97</v>
      </c>
      <c r="C31" t="s">
        <v>849</v>
      </c>
      <c r="D31" t="s">
        <v>1626</v>
      </c>
      <c r="E31" t="s">
        <v>2235</v>
      </c>
      <c r="F31" t="s">
        <v>2404</v>
      </c>
      <c r="J31" t="s">
        <v>2410</v>
      </c>
      <c r="N31" t="s">
        <v>2482</v>
      </c>
      <c r="AE31" t="s">
        <v>2670</v>
      </c>
      <c r="AF31" t="s">
        <v>3468</v>
      </c>
      <c r="AG31" t="s">
        <v>4400</v>
      </c>
      <c r="AH31" t="s">
        <v>2707</v>
      </c>
      <c r="AI31" t="s">
        <v>4616</v>
      </c>
      <c r="AJ31" t="s">
        <v>5257</v>
      </c>
      <c r="AK31" t="s">
        <v>5451</v>
      </c>
      <c r="AL31" s="5" t="s">
        <v>5491</v>
      </c>
      <c r="AM31" s="5">
        <v>10253306</v>
      </c>
      <c r="AN31" s="5" t="s">
        <v>5503</v>
      </c>
      <c r="AO31" s="5" t="s">
        <v>5500</v>
      </c>
      <c r="AP31" s="5" t="str">
        <f>VLOOKUP(AL31, '[1]HEAL awards 20250805'!$1:$1048576, 21, FALSE)</f>
        <v>PRISM</v>
      </c>
    </row>
    <row r="32" spans="1:42" x14ac:dyDescent="0.5">
      <c r="A32" t="s">
        <v>62</v>
      </c>
      <c r="B32" t="s">
        <v>97</v>
      </c>
      <c r="C32" t="s">
        <v>854</v>
      </c>
      <c r="D32" t="s">
        <v>1631</v>
      </c>
      <c r="E32" t="s">
        <v>1631</v>
      </c>
      <c r="F32" t="s">
        <v>2400</v>
      </c>
      <c r="J32" t="s">
        <v>2467</v>
      </c>
      <c r="N32" t="s">
        <v>2639</v>
      </c>
      <c r="AE32" t="s">
        <v>2670</v>
      </c>
      <c r="AF32" t="s">
        <v>3472</v>
      </c>
      <c r="AG32" t="s">
        <v>4404</v>
      </c>
      <c r="AH32" t="s">
        <v>2707</v>
      </c>
      <c r="AI32" t="s">
        <v>4616</v>
      </c>
      <c r="AJ32" t="s">
        <v>5262</v>
      </c>
      <c r="AK32" t="s">
        <v>5451</v>
      </c>
      <c r="AL32" s="5" t="s">
        <v>5491</v>
      </c>
      <c r="AM32" s="5">
        <v>10253306</v>
      </c>
      <c r="AN32" s="5" t="s">
        <v>5503</v>
      </c>
      <c r="AO32" s="5" t="s">
        <v>5500</v>
      </c>
      <c r="AP32" s="5" t="str">
        <f>VLOOKUP(AL32, '[1]HEAL awards 20250805'!$1:$1048576, 21, FALSE)</f>
        <v>PRISM</v>
      </c>
    </row>
    <row r="33" spans="1:42" x14ac:dyDescent="0.5">
      <c r="A33" t="s">
        <v>62</v>
      </c>
      <c r="B33" t="s">
        <v>67</v>
      </c>
      <c r="C33" t="s">
        <v>149</v>
      </c>
      <c r="D33" t="s">
        <v>1011</v>
      </c>
      <c r="E33" t="s">
        <v>1804</v>
      </c>
      <c r="F33" t="s">
        <v>2400</v>
      </c>
      <c r="J33" t="s">
        <v>2409</v>
      </c>
      <c r="N33" t="s">
        <v>2477</v>
      </c>
      <c r="AE33" t="s">
        <v>2670</v>
      </c>
      <c r="AF33" t="s">
        <v>2740</v>
      </c>
      <c r="AG33" t="s">
        <v>3669</v>
      </c>
      <c r="AH33" t="s">
        <v>2707</v>
      </c>
      <c r="AI33" t="s">
        <v>4616</v>
      </c>
      <c r="AJ33" t="s">
        <v>4623</v>
      </c>
      <c r="AK33" t="s">
        <v>5431</v>
      </c>
      <c r="AL33" s="5" t="s">
        <v>5472</v>
      </c>
      <c r="AM33" s="5">
        <v>9870024</v>
      </c>
      <c r="AN33" s="5" t="s">
        <v>5503</v>
      </c>
      <c r="AO33" s="5" t="s">
        <v>5500</v>
      </c>
      <c r="AP33" s="5">
        <f>VLOOKUP(AL33, '[1]HEAL awards 20250805'!$1:$1048576, 21, FALSE)</f>
        <v>0</v>
      </c>
    </row>
    <row r="34" spans="1:42" x14ac:dyDescent="0.5">
      <c r="A34" t="s">
        <v>62</v>
      </c>
      <c r="B34" t="s">
        <v>67</v>
      </c>
      <c r="C34" t="s">
        <v>150</v>
      </c>
      <c r="D34" t="s">
        <v>1012</v>
      </c>
      <c r="E34" t="s">
        <v>1805</v>
      </c>
      <c r="F34" t="s">
        <v>2400</v>
      </c>
      <c r="J34" t="s">
        <v>2409</v>
      </c>
      <c r="N34" t="s">
        <v>2477</v>
      </c>
      <c r="AE34" t="s">
        <v>2670</v>
      </c>
      <c r="AF34" t="s">
        <v>2741</v>
      </c>
      <c r="AG34" t="s">
        <v>3670</v>
      </c>
      <c r="AH34" t="s">
        <v>2707</v>
      </c>
      <c r="AI34" t="s">
        <v>4616</v>
      </c>
      <c r="AJ34" t="s">
        <v>4624</v>
      </c>
      <c r="AK34" t="s">
        <v>5431</v>
      </c>
      <c r="AL34" s="5" t="s">
        <v>5472</v>
      </c>
      <c r="AM34" s="5">
        <v>9870024</v>
      </c>
      <c r="AN34" s="5" t="s">
        <v>5503</v>
      </c>
      <c r="AO34" s="5" t="s">
        <v>5500</v>
      </c>
      <c r="AP34" s="5">
        <f>VLOOKUP(AL34, '[1]HEAL awards 20250805'!$1:$1048576, 21, FALSE)</f>
        <v>0</v>
      </c>
    </row>
    <row r="35" spans="1:42" x14ac:dyDescent="0.5">
      <c r="A35" t="s">
        <v>62</v>
      </c>
      <c r="B35" t="s">
        <v>67</v>
      </c>
      <c r="C35" t="s">
        <v>152</v>
      </c>
      <c r="D35" t="s">
        <v>1014</v>
      </c>
      <c r="E35" t="s">
        <v>1807</v>
      </c>
      <c r="F35" t="s">
        <v>2400</v>
      </c>
      <c r="J35" t="s">
        <v>2409</v>
      </c>
      <c r="N35" t="s">
        <v>2477</v>
      </c>
      <c r="AE35" t="s">
        <v>2670</v>
      </c>
      <c r="AF35" t="s">
        <v>2743</v>
      </c>
      <c r="AG35" t="s">
        <v>3672</v>
      </c>
      <c r="AH35" t="s">
        <v>2707</v>
      </c>
      <c r="AI35" t="s">
        <v>4616</v>
      </c>
      <c r="AJ35" t="s">
        <v>4626</v>
      </c>
      <c r="AK35" t="s">
        <v>5431</v>
      </c>
      <c r="AL35" s="5" t="s">
        <v>5472</v>
      </c>
      <c r="AM35" s="5">
        <v>9870024</v>
      </c>
      <c r="AN35" s="5" t="s">
        <v>5503</v>
      </c>
      <c r="AO35" s="5" t="s">
        <v>5500</v>
      </c>
      <c r="AP35" s="5">
        <f>VLOOKUP(AL35, '[1]HEAL awards 20250805'!$1:$1048576, 21, FALSE)</f>
        <v>0</v>
      </c>
    </row>
    <row r="36" spans="1:42" x14ac:dyDescent="0.5">
      <c r="A36" t="s">
        <v>62</v>
      </c>
      <c r="B36" t="s">
        <v>67</v>
      </c>
      <c r="C36" t="s">
        <v>153</v>
      </c>
      <c r="D36" t="s">
        <v>1015</v>
      </c>
      <c r="E36" t="s">
        <v>1808</v>
      </c>
      <c r="F36" t="s">
        <v>2403</v>
      </c>
      <c r="AE36" t="s">
        <v>2670</v>
      </c>
      <c r="AF36" t="s">
        <v>2744</v>
      </c>
      <c r="AG36" t="s">
        <v>3673</v>
      </c>
      <c r="AH36" t="s">
        <v>2707</v>
      </c>
      <c r="AI36" t="s">
        <v>4616</v>
      </c>
      <c r="AJ36" t="s">
        <v>4627</v>
      </c>
      <c r="AK36" t="s">
        <v>5431</v>
      </c>
      <c r="AL36" s="5" t="s">
        <v>5472</v>
      </c>
      <c r="AM36" s="5">
        <v>9870024</v>
      </c>
      <c r="AN36" s="5" t="s">
        <v>5503</v>
      </c>
      <c r="AO36" s="5" t="s">
        <v>5500</v>
      </c>
      <c r="AP36" s="5">
        <f>VLOOKUP(AL36, '[1]HEAL awards 20250805'!$1:$1048576, 21, FALSE)</f>
        <v>0</v>
      </c>
    </row>
    <row r="37" spans="1:42" x14ac:dyDescent="0.5">
      <c r="A37" t="s">
        <v>62</v>
      </c>
      <c r="B37" t="s">
        <v>67</v>
      </c>
      <c r="C37" t="s">
        <v>159</v>
      </c>
      <c r="D37" t="s">
        <v>1021</v>
      </c>
      <c r="E37" t="s">
        <v>1814</v>
      </c>
      <c r="F37" t="s">
        <v>2403</v>
      </c>
      <c r="AE37" t="s">
        <v>2674</v>
      </c>
      <c r="AF37" t="s">
        <v>2750</v>
      </c>
      <c r="AG37" t="s">
        <v>3679</v>
      </c>
      <c r="AH37" t="s">
        <v>2707</v>
      </c>
      <c r="AI37" t="s">
        <v>4616</v>
      </c>
      <c r="AJ37" t="s">
        <v>4633</v>
      </c>
      <c r="AK37" t="s">
        <v>5431</v>
      </c>
      <c r="AL37" s="5" t="s">
        <v>5472</v>
      </c>
      <c r="AM37" s="5">
        <v>9870024</v>
      </c>
      <c r="AN37" s="5" t="s">
        <v>5503</v>
      </c>
      <c r="AO37" s="5" t="s">
        <v>5500</v>
      </c>
      <c r="AP37" s="5">
        <f>VLOOKUP(AL37, '[1]HEAL awards 20250805'!$1:$1048576, 21, FALSE)</f>
        <v>0</v>
      </c>
    </row>
    <row r="38" spans="1:42" x14ac:dyDescent="0.5">
      <c r="A38" t="s">
        <v>62</v>
      </c>
      <c r="B38" t="s">
        <v>70</v>
      </c>
      <c r="C38" t="s">
        <v>238</v>
      </c>
      <c r="D38" t="s">
        <v>1082</v>
      </c>
      <c r="E38" t="s">
        <v>1893</v>
      </c>
      <c r="F38" t="s">
        <v>2403</v>
      </c>
      <c r="AE38" t="s">
        <v>2672</v>
      </c>
      <c r="AF38" t="s">
        <v>2828</v>
      </c>
      <c r="AG38" t="s">
        <v>3757</v>
      </c>
      <c r="AH38" t="s">
        <v>2707</v>
      </c>
      <c r="AI38" t="s">
        <v>4616</v>
      </c>
      <c r="AJ38" t="s">
        <v>4711</v>
      </c>
      <c r="AK38" t="s">
        <v>5431</v>
      </c>
      <c r="AL38" s="5" t="s">
        <v>5472</v>
      </c>
      <c r="AM38" s="5">
        <v>9870024</v>
      </c>
      <c r="AN38" s="5" t="s">
        <v>5503</v>
      </c>
      <c r="AO38" s="5" t="s">
        <v>5500</v>
      </c>
      <c r="AP38" s="5">
        <f>VLOOKUP(AL38, '[1]HEAL awards 20250805'!$1:$1048576, 21, FALSE)</f>
        <v>0</v>
      </c>
    </row>
    <row r="39" spans="1:42" x14ac:dyDescent="0.5">
      <c r="A39" t="s">
        <v>62</v>
      </c>
      <c r="B39" t="s">
        <v>97</v>
      </c>
      <c r="C39" t="s">
        <v>524</v>
      </c>
      <c r="D39" t="s">
        <v>1305</v>
      </c>
      <c r="E39" t="s">
        <v>1305</v>
      </c>
      <c r="F39" t="s">
        <v>2402</v>
      </c>
      <c r="AE39" t="s">
        <v>2670</v>
      </c>
      <c r="AF39" t="s">
        <v>3117</v>
      </c>
      <c r="AG39" t="s">
        <v>4046</v>
      </c>
      <c r="AH39" t="s">
        <v>2707</v>
      </c>
      <c r="AI39" t="s">
        <v>4616</v>
      </c>
      <c r="AJ39" t="s">
        <v>4954</v>
      </c>
      <c r="AK39" t="s">
        <v>5440</v>
      </c>
      <c r="AL39" s="6" t="s">
        <v>5480</v>
      </c>
      <c r="AM39" s="5">
        <v>10579668</v>
      </c>
      <c r="AN39" s="5" t="s">
        <v>5503</v>
      </c>
      <c r="AO39" s="5" t="s">
        <v>5500</v>
      </c>
      <c r="AP39" s="5">
        <f>VLOOKUP(AL39, '[1]HEAL awards 20250805'!$1:$1048576, 21, FALSE)</f>
        <v>0</v>
      </c>
    </row>
    <row r="40" spans="1:42" x14ac:dyDescent="0.5">
      <c r="A40" t="s">
        <v>62</v>
      </c>
      <c r="B40" t="s">
        <v>97</v>
      </c>
      <c r="C40" t="s">
        <v>525</v>
      </c>
      <c r="D40" t="s">
        <v>1306</v>
      </c>
      <c r="E40" t="s">
        <v>2050</v>
      </c>
      <c r="F40" t="s">
        <v>2400</v>
      </c>
      <c r="J40" t="s">
        <v>2409</v>
      </c>
      <c r="N40" t="s">
        <v>2571</v>
      </c>
      <c r="AE40" t="s">
        <v>2670</v>
      </c>
      <c r="AF40" t="s">
        <v>3118</v>
      </c>
      <c r="AG40" t="s">
        <v>4047</v>
      </c>
      <c r="AH40" t="s">
        <v>2707</v>
      </c>
      <c r="AI40" t="s">
        <v>4616</v>
      </c>
      <c r="AJ40" t="s">
        <v>4955</v>
      </c>
      <c r="AK40" t="s">
        <v>5440</v>
      </c>
      <c r="AL40" s="6" t="s">
        <v>5480</v>
      </c>
      <c r="AM40" s="5">
        <v>10579668</v>
      </c>
      <c r="AN40" s="5" t="s">
        <v>5503</v>
      </c>
      <c r="AO40" s="5" t="s">
        <v>5500</v>
      </c>
      <c r="AP40" s="5">
        <f>VLOOKUP(AL40, '[1]HEAL awards 20250805'!$1:$1048576, 21, FALSE)</f>
        <v>0</v>
      </c>
    </row>
    <row r="41" spans="1:42" x14ac:dyDescent="0.5">
      <c r="A41" t="s">
        <v>62</v>
      </c>
      <c r="B41" t="s">
        <v>97</v>
      </c>
      <c r="C41" t="s">
        <v>526</v>
      </c>
      <c r="D41" t="s">
        <v>1307</v>
      </c>
      <c r="E41" t="s">
        <v>2051</v>
      </c>
      <c r="F41" t="s">
        <v>2400</v>
      </c>
      <c r="J41" t="s">
        <v>2409</v>
      </c>
      <c r="N41" t="s">
        <v>2571</v>
      </c>
      <c r="AE41" t="s">
        <v>2670</v>
      </c>
      <c r="AF41" t="s">
        <v>3119</v>
      </c>
      <c r="AG41" t="s">
        <v>4048</v>
      </c>
      <c r="AH41" t="s">
        <v>2707</v>
      </c>
      <c r="AI41" t="s">
        <v>4616</v>
      </c>
      <c r="AJ41" t="s">
        <v>4956</v>
      </c>
      <c r="AK41" t="s">
        <v>5440</v>
      </c>
      <c r="AL41" s="6" t="s">
        <v>5480</v>
      </c>
      <c r="AM41" s="5">
        <v>10579668</v>
      </c>
      <c r="AN41" s="5" t="s">
        <v>5503</v>
      </c>
      <c r="AO41" s="5" t="s">
        <v>5500</v>
      </c>
      <c r="AP41" s="5">
        <f>VLOOKUP(AL41, '[1]HEAL awards 20250805'!$1:$1048576, 21, FALSE)</f>
        <v>0</v>
      </c>
    </row>
    <row r="42" spans="1:42" x14ac:dyDescent="0.5">
      <c r="A42" t="s">
        <v>62</v>
      </c>
      <c r="B42" t="s">
        <v>97</v>
      </c>
      <c r="C42" t="s">
        <v>529</v>
      </c>
      <c r="D42" t="s">
        <v>1310</v>
      </c>
      <c r="E42" t="s">
        <v>2054</v>
      </c>
      <c r="F42" t="s">
        <v>2402</v>
      </c>
      <c r="AE42" t="s">
        <v>2670</v>
      </c>
      <c r="AF42" t="s">
        <v>3122</v>
      </c>
      <c r="AG42" t="s">
        <v>4051</v>
      </c>
      <c r="AH42" t="s">
        <v>2707</v>
      </c>
      <c r="AI42" t="s">
        <v>4616</v>
      </c>
      <c r="AJ42" t="s">
        <v>4959</v>
      </c>
      <c r="AK42" t="s">
        <v>5440</v>
      </c>
      <c r="AL42" s="6" t="s">
        <v>5480</v>
      </c>
      <c r="AM42" s="5">
        <v>10579668</v>
      </c>
      <c r="AN42" s="5" t="s">
        <v>5503</v>
      </c>
      <c r="AO42" s="5" t="s">
        <v>5500</v>
      </c>
      <c r="AP42" s="5">
        <f>VLOOKUP(AL42, '[1]HEAL awards 20250805'!$1:$1048576, 21, FALSE)</f>
        <v>0</v>
      </c>
    </row>
    <row r="43" spans="1:42" x14ac:dyDescent="0.5">
      <c r="A43" t="s">
        <v>62</v>
      </c>
      <c r="B43" t="s">
        <v>97</v>
      </c>
      <c r="C43" t="s">
        <v>531</v>
      </c>
      <c r="D43" t="s">
        <v>1312</v>
      </c>
      <c r="E43" t="s">
        <v>2056</v>
      </c>
      <c r="F43" t="s">
        <v>2400</v>
      </c>
      <c r="J43" t="s">
        <v>2409</v>
      </c>
      <c r="N43" t="s">
        <v>2573</v>
      </c>
      <c r="AE43" t="s">
        <v>2670</v>
      </c>
      <c r="AF43" t="s">
        <v>3124</v>
      </c>
      <c r="AG43" t="s">
        <v>4053</v>
      </c>
      <c r="AH43" t="s">
        <v>2707</v>
      </c>
      <c r="AI43" t="s">
        <v>4616</v>
      </c>
      <c r="AJ43" t="s">
        <v>4961</v>
      </c>
      <c r="AK43" t="s">
        <v>5440</v>
      </c>
      <c r="AL43" s="6" t="s">
        <v>5480</v>
      </c>
      <c r="AM43" s="5">
        <v>10579668</v>
      </c>
      <c r="AN43" s="5" t="s">
        <v>5503</v>
      </c>
      <c r="AO43" s="5" t="s">
        <v>5500</v>
      </c>
      <c r="AP43" s="5">
        <f>VLOOKUP(AL43, '[1]HEAL awards 20250805'!$1:$1048576, 21, FALSE)</f>
        <v>0</v>
      </c>
    </row>
    <row r="44" spans="1:42" x14ac:dyDescent="0.5">
      <c r="A44" t="s">
        <v>62</v>
      </c>
      <c r="B44" t="s">
        <v>97</v>
      </c>
      <c r="C44" t="s">
        <v>532</v>
      </c>
      <c r="D44" t="s">
        <v>1313</v>
      </c>
      <c r="E44" t="s">
        <v>2057</v>
      </c>
      <c r="F44" t="s">
        <v>2400</v>
      </c>
      <c r="J44" t="s">
        <v>2409</v>
      </c>
      <c r="N44" t="s">
        <v>2573</v>
      </c>
      <c r="AE44" t="s">
        <v>2670</v>
      </c>
      <c r="AF44" t="s">
        <v>3125</v>
      </c>
      <c r="AG44" t="s">
        <v>4054</v>
      </c>
      <c r="AH44" t="s">
        <v>2707</v>
      </c>
      <c r="AI44" t="s">
        <v>4616</v>
      </c>
      <c r="AJ44" t="s">
        <v>4962</v>
      </c>
      <c r="AK44" t="s">
        <v>5440</v>
      </c>
      <c r="AL44" s="6" t="s">
        <v>5480</v>
      </c>
      <c r="AM44" s="5">
        <v>10579668</v>
      </c>
      <c r="AN44" s="5" t="s">
        <v>5503</v>
      </c>
      <c r="AO44" s="5" t="s">
        <v>5500</v>
      </c>
      <c r="AP44" s="5">
        <f>VLOOKUP(AL44, '[1]HEAL awards 20250805'!$1:$1048576, 21, FALSE)</f>
        <v>0</v>
      </c>
    </row>
    <row r="45" spans="1:42" x14ac:dyDescent="0.5">
      <c r="A45" t="s">
        <v>62</v>
      </c>
      <c r="B45" t="s">
        <v>97</v>
      </c>
      <c r="C45" t="s">
        <v>533</v>
      </c>
      <c r="D45" t="s">
        <v>1314</v>
      </c>
      <c r="E45" t="s">
        <v>2058</v>
      </c>
      <c r="F45" t="s">
        <v>2400</v>
      </c>
      <c r="J45" t="s">
        <v>2409</v>
      </c>
      <c r="N45" t="s">
        <v>2573</v>
      </c>
      <c r="AE45" t="s">
        <v>2696</v>
      </c>
      <c r="AF45" t="s">
        <v>3126</v>
      </c>
      <c r="AG45" t="s">
        <v>4055</v>
      </c>
      <c r="AH45" t="s">
        <v>2707</v>
      </c>
      <c r="AI45" t="s">
        <v>4616</v>
      </c>
      <c r="AJ45" t="s">
        <v>4963</v>
      </c>
      <c r="AK45" t="s">
        <v>5440</v>
      </c>
      <c r="AL45" s="6" t="s">
        <v>5480</v>
      </c>
      <c r="AM45" s="5">
        <v>10579668</v>
      </c>
      <c r="AN45" s="5" t="s">
        <v>5503</v>
      </c>
      <c r="AO45" s="5" t="s">
        <v>5500</v>
      </c>
      <c r="AP45" s="5">
        <f>VLOOKUP(AL45, '[1]HEAL awards 20250805'!$1:$1048576, 21, FALSE)</f>
        <v>0</v>
      </c>
    </row>
    <row r="46" spans="1:42" x14ac:dyDescent="0.5">
      <c r="A46" t="s">
        <v>62</v>
      </c>
      <c r="B46" t="s">
        <v>97</v>
      </c>
      <c r="C46" t="s">
        <v>534</v>
      </c>
      <c r="D46" t="s">
        <v>1315</v>
      </c>
      <c r="E46" t="s">
        <v>2059</v>
      </c>
      <c r="F46" t="s">
        <v>2400</v>
      </c>
      <c r="J46" t="s">
        <v>2409</v>
      </c>
      <c r="N46" t="s">
        <v>2573</v>
      </c>
      <c r="AE46" t="s">
        <v>2670</v>
      </c>
      <c r="AF46" t="s">
        <v>3127</v>
      </c>
      <c r="AG46" t="s">
        <v>4056</v>
      </c>
      <c r="AH46" t="s">
        <v>2707</v>
      </c>
      <c r="AI46" t="s">
        <v>4616</v>
      </c>
      <c r="AJ46" t="s">
        <v>4964</v>
      </c>
      <c r="AK46" t="s">
        <v>5440</v>
      </c>
      <c r="AL46" s="6" t="s">
        <v>5480</v>
      </c>
      <c r="AM46" s="5">
        <v>10579668</v>
      </c>
      <c r="AN46" s="5" t="s">
        <v>5503</v>
      </c>
      <c r="AO46" s="5" t="s">
        <v>5500</v>
      </c>
      <c r="AP46" s="5">
        <f>VLOOKUP(AL46, '[1]HEAL awards 20250805'!$1:$1048576, 21, FALSE)</f>
        <v>0</v>
      </c>
    </row>
    <row r="47" spans="1:42" x14ac:dyDescent="0.5">
      <c r="A47" t="s">
        <v>62</v>
      </c>
      <c r="B47" t="s">
        <v>97</v>
      </c>
      <c r="C47" t="s">
        <v>535</v>
      </c>
      <c r="D47" t="s">
        <v>1316</v>
      </c>
      <c r="E47" t="s">
        <v>2060</v>
      </c>
      <c r="F47" t="s">
        <v>2400</v>
      </c>
      <c r="J47" t="s">
        <v>2409</v>
      </c>
      <c r="N47" t="s">
        <v>2573</v>
      </c>
      <c r="AE47" t="s">
        <v>2670</v>
      </c>
      <c r="AF47" t="s">
        <v>3128</v>
      </c>
      <c r="AG47" t="s">
        <v>4057</v>
      </c>
      <c r="AH47" t="s">
        <v>2707</v>
      </c>
      <c r="AI47" t="s">
        <v>4616</v>
      </c>
      <c r="AJ47" t="s">
        <v>4965</v>
      </c>
      <c r="AK47" t="s">
        <v>5440</v>
      </c>
      <c r="AL47" s="6" t="s">
        <v>5480</v>
      </c>
      <c r="AM47" s="5">
        <v>10579668</v>
      </c>
      <c r="AN47" s="5" t="s">
        <v>5503</v>
      </c>
      <c r="AO47" s="5" t="s">
        <v>5500</v>
      </c>
      <c r="AP47" s="5">
        <f>VLOOKUP(AL47, '[1]HEAL awards 20250805'!$1:$1048576, 21, FALSE)</f>
        <v>0</v>
      </c>
    </row>
    <row r="48" spans="1:42" x14ac:dyDescent="0.5">
      <c r="A48" t="s">
        <v>62</v>
      </c>
      <c r="B48" t="s">
        <v>97</v>
      </c>
      <c r="C48" t="s">
        <v>536</v>
      </c>
      <c r="D48" t="s">
        <v>1317</v>
      </c>
      <c r="E48" t="s">
        <v>2061</v>
      </c>
      <c r="F48" t="s">
        <v>2400</v>
      </c>
      <c r="J48" t="s">
        <v>2409</v>
      </c>
      <c r="N48" t="s">
        <v>2573</v>
      </c>
      <c r="AE48" t="s">
        <v>2670</v>
      </c>
      <c r="AF48" t="s">
        <v>3129</v>
      </c>
      <c r="AG48" t="s">
        <v>4058</v>
      </c>
      <c r="AH48" t="s">
        <v>2707</v>
      </c>
      <c r="AI48" t="s">
        <v>4616</v>
      </c>
      <c r="AJ48" t="s">
        <v>4966</v>
      </c>
      <c r="AK48" t="s">
        <v>5440</v>
      </c>
      <c r="AL48" s="6" t="s">
        <v>5480</v>
      </c>
      <c r="AM48" s="5">
        <v>10579668</v>
      </c>
      <c r="AN48" s="5" t="s">
        <v>5503</v>
      </c>
      <c r="AO48" s="5" t="s">
        <v>5500</v>
      </c>
      <c r="AP48" s="5">
        <f>VLOOKUP(AL48, '[1]HEAL awards 20250805'!$1:$1048576, 21, FALSE)</f>
        <v>0</v>
      </c>
    </row>
    <row r="49" spans="1:42" x14ac:dyDescent="0.5">
      <c r="A49" t="s">
        <v>62</v>
      </c>
      <c r="B49" t="s">
        <v>97</v>
      </c>
      <c r="C49" t="s">
        <v>538</v>
      </c>
      <c r="D49" t="s">
        <v>1319</v>
      </c>
      <c r="E49" t="s">
        <v>2063</v>
      </c>
      <c r="F49" t="s">
        <v>2400</v>
      </c>
      <c r="J49" t="s">
        <v>2409</v>
      </c>
      <c r="N49" t="s">
        <v>2574</v>
      </c>
      <c r="AE49" t="s">
        <v>2670</v>
      </c>
      <c r="AF49" t="s">
        <v>3131</v>
      </c>
      <c r="AG49" t="s">
        <v>4060</v>
      </c>
      <c r="AH49" t="s">
        <v>2707</v>
      </c>
      <c r="AI49" t="s">
        <v>4616</v>
      </c>
      <c r="AJ49" t="s">
        <v>4968</v>
      </c>
      <c r="AK49" t="s">
        <v>5440</v>
      </c>
      <c r="AL49" s="6" t="s">
        <v>5480</v>
      </c>
      <c r="AM49" s="5">
        <v>10579668</v>
      </c>
      <c r="AN49" s="5" t="s">
        <v>5503</v>
      </c>
      <c r="AO49" s="5" t="s">
        <v>5500</v>
      </c>
      <c r="AP49" s="5">
        <f>VLOOKUP(AL49, '[1]HEAL awards 20250805'!$1:$1048576, 21, FALSE)</f>
        <v>0</v>
      </c>
    </row>
    <row r="50" spans="1:42" x14ac:dyDescent="0.5">
      <c r="A50" t="s">
        <v>62</v>
      </c>
      <c r="B50" t="s">
        <v>114</v>
      </c>
      <c r="C50" t="s">
        <v>725</v>
      </c>
      <c r="D50" t="s">
        <v>1503</v>
      </c>
      <c r="E50" t="s">
        <v>1503</v>
      </c>
      <c r="F50" t="s">
        <v>2400</v>
      </c>
      <c r="J50" t="s">
        <v>2409</v>
      </c>
      <c r="N50" t="s">
        <v>2625</v>
      </c>
      <c r="AE50" t="s">
        <v>2706</v>
      </c>
      <c r="AF50" t="s">
        <v>3347</v>
      </c>
      <c r="AG50" t="s">
        <v>4277</v>
      </c>
      <c r="AH50" t="s">
        <v>2707</v>
      </c>
      <c r="AI50" t="s">
        <v>4616</v>
      </c>
      <c r="AJ50" t="s">
        <v>5136</v>
      </c>
      <c r="AK50" t="s">
        <v>5450</v>
      </c>
      <c r="AL50" s="5" t="s">
        <v>5490</v>
      </c>
      <c r="AM50" s="5">
        <v>11062118</v>
      </c>
      <c r="AN50" s="5" t="s">
        <v>5503</v>
      </c>
      <c r="AO50" s="5" t="s">
        <v>5500</v>
      </c>
      <c r="AP50" s="5">
        <f>VLOOKUP(AL50, '[1]HEAL awards 20250805'!$1:$1048576, 21, FALSE)</f>
        <v>0</v>
      </c>
    </row>
    <row r="51" spans="1:42" x14ac:dyDescent="0.5">
      <c r="A51" t="s">
        <v>62</v>
      </c>
      <c r="B51" t="s">
        <v>114</v>
      </c>
      <c r="C51" t="s">
        <v>726</v>
      </c>
      <c r="D51" t="s">
        <v>1504</v>
      </c>
      <c r="E51" t="s">
        <v>1504</v>
      </c>
      <c r="F51" t="s">
        <v>2400</v>
      </c>
      <c r="J51" t="s">
        <v>2409</v>
      </c>
      <c r="N51" t="s">
        <v>2625</v>
      </c>
      <c r="AE51" t="s">
        <v>2706</v>
      </c>
      <c r="AF51" t="s">
        <v>3348</v>
      </c>
      <c r="AG51" t="s">
        <v>4278</v>
      </c>
      <c r="AH51" t="s">
        <v>2707</v>
      </c>
      <c r="AI51" t="s">
        <v>4616</v>
      </c>
      <c r="AJ51" t="s">
        <v>5137</v>
      </c>
      <c r="AK51" t="s">
        <v>5450</v>
      </c>
      <c r="AL51" s="5" t="s">
        <v>5490</v>
      </c>
      <c r="AM51" s="5">
        <v>11062118</v>
      </c>
      <c r="AN51" s="5" t="s">
        <v>5503</v>
      </c>
      <c r="AO51" s="5" t="s">
        <v>5500</v>
      </c>
      <c r="AP51" s="5">
        <f>VLOOKUP(AL51, '[1]HEAL awards 20250805'!$1:$1048576, 21, FALSE)</f>
        <v>0</v>
      </c>
    </row>
    <row r="52" spans="1:42" x14ac:dyDescent="0.5">
      <c r="A52" t="s">
        <v>62</v>
      </c>
      <c r="B52" t="s">
        <v>114</v>
      </c>
      <c r="C52" t="s">
        <v>727</v>
      </c>
      <c r="D52" t="s">
        <v>1505</v>
      </c>
      <c r="E52" t="s">
        <v>1505</v>
      </c>
      <c r="F52" t="s">
        <v>2400</v>
      </c>
      <c r="J52" t="s">
        <v>2409</v>
      </c>
      <c r="N52" t="s">
        <v>2625</v>
      </c>
      <c r="AE52" t="s">
        <v>2706</v>
      </c>
      <c r="AF52" t="s">
        <v>3349</v>
      </c>
      <c r="AG52" t="s">
        <v>4279</v>
      </c>
      <c r="AH52" t="s">
        <v>2707</v>
      </c>
      <c r="AI52" t="s">
        <v>4616</v>
      </c>
      <c r="AJ52" t="s">
        <v>5138</v>
      </c>
      <c r="AK52" t="s">
        <v>5450</v>
      </c>
      <c r="AL52" s="5" t="s">
        <v>5490</v>
      </c>
      <c r="AM52" s="5">
        <v>11062118</v>
      </c>
      <c r="AN52" s="5" t="s">
        <v>5503</v>
      </c>
      <c r="AO52" s="5" t="s">
        <v>5500</v>
      </c>
      <c r="AP52" s="5">
        <f>VLOOKUP(AL52, '[1]HEAL awards 20250805'!$1:$1048576, 21, FALSE)</f>
        <v>0</v>
      </c>
    </row>
    <row r="53" spans="1:42" x14ac:dyDescent="0.5">
      <c r="A53" t="s">
        <v>62</v>
      </c>
      <c r="B53" t="s">
        <v>114</v>
      </c>
      <c r="C53" t="s">
        <v>728</v>
      </c>
      <c r="D53" t="s">
        <v>1506</v>
      </c>
      <c r="E53" t="s">
        <v>1506</v>
      </c>
      <c r="F53" t="s">
        <v>2400</v>
      </c>
      <c r="J53" t="s">
        <v>2409</v>
      </c>
      <c r="N53" t="s">
        <v>2626</v>
      </c>
      <c r="AE53" t="s">
        <v>2706</v>
      </c>
      <c r="AF53" t="s">
        <v>3350</v>
      </c>
      <c r="AG53" t="s">
        <v>4280</v>
      </c>
      <c r="AH53" t="s">
        <v>2707</v>
      </c>
      <c r="AI53" t="s">
        <v>4616</v>
      </c>
      <c r="AJ53" t="s">
        <v>5139</v>
      </c>
      <c r="AK53" t="s">
        <v>5450</v>
      </c>
      <c r="AL53" s="5" t="s">
        <v>5490</v>
      </c>
      <c r="AM53" s="5">
        <v>11062118</v>
      </c>
      <c r="AN53" s="5" t="s">
        <v>5503</v>
      </c>
      <c r="AO53" s="5" t="s">
        <v>5500</v>
      </c>
      <c r="AP53" s="5">
        <f>VLOOKUP(AL53, '[1]HEAL awards 20250805'!$1:$1048576, 21, FALSE)</f>
        <v>0</v>
      </c>
    </row>
    <row r="54" spans="1:42" x14ac:dyDescent="0.5">
      <c r="A54" t="s">
        <v>62</v>
      </c>
      <c r="B54" t="s">
        <v>114</v>
      </c>
      <c r="C54" t="s">
        <v>729</v>
      </c>
      <c r="D54" t="s">
        <v>1507</v>
      </c>
      <c r="E54" t="s">
        <v>1507</v>
      </c>
      <c r="F54" t="s">
        <v>2400</v>
      </c>
      <c r="J54" t="s">
        <v>2409</v>
      </c>
      <c r="N54" t="s">
        <v>2626</v>
      </c>
      <c r="AE54" t="s">
        <v>2706</v>
      </c>
      <c r="AF54" t="s">
        <v>3351</v>
      </c>
      <c r="AG54" t="s">
        <v>4281</v>
      </c>
      <c r="AH54" t="s">
        <v>2707</v>
      </c>
      <c r="AI54" t="s">
        <v>4616</v>
      </c>
      <c r="AJ54" t="s">
        <v>5140</v>
      </c>
      <c r="AK54" t="s">
        <v>5450</v>
      </c>
      <c r="AL54" s="5" t="s">
        <v>5490</v>
      </c>
      <c r="AM54" s="5">
        <v>11062118</v>
      </c>
      <c r="AN54" s="5" t="s">
        <v>5503</v>
      </c>
      <c r="AO54" s="5" t="s">
        <v>5500</v>
      </c>
      <c r="AP54" s="5">
        <f>VLOOKUP(AL54, '[1]HEAL awards 20250805'!$1:$1048576, 21, FALSE)</f>
        <v>0</v>
      </c>
    </row>
    <row r="55" spans="1:42" x14ac:dyDescent="0.5">
      <c r="A55" t="s">
        <v>62</v>
      </c>
      <c r="B55" t="s">
        <v>114</v>
      </c>
      <c r="C55" t="s">
        <v>730</v>
      </c>
      <c r="D55" t="s">
        <v>1508</v>
      </c>
      <c r="E55" t="s">
        <v>1508</v>
      </c>
      <c r="F55" t="s">
        <v>2400</v>
      </c>
      <c r="J55" t="s">
        <v>2409</v>
      </c>
      <c r="N55" t="s">
        <v>2626</v>
      </c>
      <c r="AE55" t="s">
        <v>2706</v>
      </c>
      <c r="AF55" t="s">
        <v>3352</v>
      </c>
      <c r="AG55" t="s">
        <v>4282</v>
      </c>
      <c r="AH55" t="s">
        <v>2707</v>
      </c>
      <c r="AI55" t="s">
        <v>4616</v>
      </c>
      <c r="AJ55" t="s">
        <v>5141</v>
      </c>
      <c r="AK55" t="s">
        <v>5450</v>
      </c>
      <c r="AL55" s="5" t="s">
        <v>5490</v>
      </c>
      <c r="AM55" s="5">
        <v>11062118</v>
      </c>
      <c r="AN55" s="5" t="s">
        <v>5503</v>
      </c>
      <c r="AO55" s="5" t="s">
        <v>5500</v>
      </c>
      <c r="AP55" s="5">
        <f>VLOOKUP(AL55, '[1]HEAL awards 20250805'!$1:$1048576, 21, FALSE)</f>
        <v>0</v>
      </c>
    </row>
    <row r="56" spans="1:42" x14ac:dyDescent="0.5">
      <c r="A56" t="s">
        <v>62</v>
      </c>
      <c r="B56" t="s">
        <v>114</v>
      </c>
      <c r="C56" t="s">
        <v>731</v>
      </c>
      <c r="D56" t="s">
        <v>1509</v>
      </c>
      <c r="E56" t="s">
        <v>1509</v>
      </c>
      <c r="F56" t="s">
        <v>2400</v>
      </c>
      <c r="J56" t="s">
        <v>2409</v>
      </c>
      <c r="N56" t="s">
        <v>2626</v>
      </c>
      <c r="AE56" t="s">
        <v>2706</v>
      </c>
      <c r="AF56" t="s">
        <v>3353</v>
      </c>
      <c r="AG56" t="s">
        <v>4283</v>
      </c>
      <c r="AH56" t="s">
        <v>2707</v>
      </c>
      <c r="AI56" t="s">
        <v>4616</v>
      </c>
      <c r="AJ56" t="s">
        <v>5142</v>
      </c>
      <c r="AK56" t="s">
        <v>5450</v>
      </c>
      <c r="AL56" s="5" t="s">
        <v>5490</v>
      </c>
      <c r="AM56" s="5">
        <v>11062118</v>
      </c>
      <c r="AN56" s="5" t="s">
        <v>5503</v>
      </c>
      <c r="AO56" s="5" t="s">
        <v>5500</v>
      </c>
      <c r="AP56" s="5">
        <f>VLOOKUP(AL56, '[1]HEAL awards 20250805'!$1:$1048576, 21, FALSE)</f>
        <v>0</v>
      </c>
    </row>
    <row r="57" spans="1:42" x14ac:dyDescent="0.5">
      <c r="A57" t="s">
        <v>62</v>
      </c>
      <c r="B57" t="s">
        <v>114</v>
      </c>
      <c r="C57" t="s">
        <v>732</v>
      </c>
      <c r="D57" t="s">
        <v>1510</v>
      </c>
      <c r="E57" t="s">
        <v>1510</v>
      </c>
      <c r="F57" t="s">
        <v>2400</v>
      </c>
      <c r="AE57" t="s">
        <v>2706</v>
      </c>
      <c r="AF57" t="s">
        <v>3354</v>
      </c>
      <c r="AG57" t="s">
        <v>4284</v>
      </c>
      <c r="AH57" t="s">
        <v>2707</v>
      </c>
      <c r="AI57" t="s">
        <v>4616</v>
      </c>
      <c r="AJ57" t="s">
        <v>5143</v>
      </c>
      <c r="AK57" t="s">
        <v>5450</v>
      </c>
      <c r="AL57" s="5" t="s">
        <v>5490</v>
      </c>
      <c r="AM57" s="5">
        <v>11062118</v>
      </c>
      <c r="AN57" s="5" t="s">
        <v>5503</v>
      </c>
      <c r="AO57" s="5" t="s">
        <v>5500</v>
      </c>
      <c r="AP57" s="5">
        <f>VLOOKUP(AL57, '[1]HEAL awards 20250805'!$1:$1048576, 21, FALSE)</f>
        <v>0</v>
      </c>
    </row>
    <row r="58" spans="1:42" x14ac:dyDescent="0.5">
      <c r="A58" t="s">
        <v>62</v>
      </c>
      <c r="B58" t="s">
        <v>114</v>
      </c>
      <c r="C58" t="s">
        <v>733</v>
      </c>
      <c r="D58" t="s">
        <v>1511</v>
      </c>
      <c r="E58" t="s">
        <v>1511</v>
      </c>
      <c r="F58" t="s">
        <v>2400</v>
      </c>
      <c r="AE58" t="s">
        <v>2706</v>
      </c>
      <c r="AF58" t="s">
        <v>3355</v>
      </c>
      <c r="AG58" t="s">
        <v>4285</v>
      </c>
      <c r="AH58" t="s">
        <v>2707</v>
      </c>
      <c r="AI58" t="s">
        <v>4616</v>
      </c>
      <c r="AJ58" t="s">
        <v>5144</v>
      </c>
      <c r="AK58" t="s">
        <v>5450</v>
      </c>
      <c r="AL58" s="5" t="s">
        <v>5490</v>
      </c>
      <c r="AM58" s="5">
        <v>11062118</v>
      </c>
      <c r="AN58" s="5" t="s">
        <v>5503</v>
      </c>
      <c r="AO58" s="5" t="s">
        <v>5500</v>
      </c>
      <c r="AP58" s="5">
        <f>VLOOKUP(AL58, '[1]HEAL awards 20250805'!$1:$1048576, 21, FALSE)</f>
        <v>0</v>
      </c>
    </row>
    <row r="59" spans="1:42" x14ac:dyDescent="0.5">
      <c r="A59" t="s">
        <v>62</v>
      </c>
      <c r="B59" t="s">
        <v>114</v>
      </c>
      <c r="C59" t="s">
        <v>734</v>
      </c>
      <c r="D59" t="s">
        <v>1512</v>
      </c>
      <c r="E59" t="s">
        <v>2176</v>
      </c>
      <c r="F59" t="s">
        <v>2403</v>
      </c>
      <c r="AE59" t="s">
        <v>2706</v>
      </c>
      <c r="AF59" t="s">
        <v>3356</v>
      </c>
      <c r="AG59" t="s">
        <v>4286</v>
      </c>
      <c r="AH59" t="s">
        <v>2707</v>
      </c>
      <c r="AI59" t="s">
        <v>4616</v>
      </c>
      <c r="AJ59" t="s">
        <v>5145</v>
      </c>
      <c r="AK59" t="s">
        <v>5450</v>
      </c>
      <c r="AL59" s="5" t="s">
        <v>5490</v>
      </c>
      <c r="AM59" s="5">
        <v>11062118</v>
      </c>
      <c r="AN59" s="5" t="s">
        <v>5503</v>
      </c>
      <c r="AO59" s="5" t="s">
        <v>5500</v>
      </c>
      <c r="AP59" s="5">
        <f>VLOOKUP(AL59, '[1]HEAL awards 20250805'!$1:$1048576, 21, FALSE)</f>
        <v>0</v>
      </c>
    </row>
    <row r="60" spans="1:42" x14ac:dyDescent="0.5">
      <c r="A60" t="s">
        <v>62</v>
      </c>
      <c r="B60" t="s">
        <v>114</v>
      </c>
      <c r="C60" t="s">
        <v>735</v>
      </c>
      <c r="D60" t="s">
        <v>1513</v>
      </c>
      <c r="E60" t="s">
        <v>1513</v>
      </c>
      <c r="F60" t="s">
        <v>2400</v>
      </c>
      <c r="AE60" t="s">
        <v>2706</v>
      </c>
      <c r="AF60" t="s">
        <v>3357</v>
      </c>
      <c r="AG60" t="s">
        <v>4287</v>
      </c>
      <c r="AH60" t="s">
        <v>2707</v>
      </c>
      <c r="AI60" t="s">
        <v>4616</v>
      </c>
      <c r="AJ60" t="s">
        <v>5146</v>
      </c>
      <c r="AK60" t="s">
        <v>5450</v>
      </c>
      <c r="AL60" s="5" t="s">
        <v>5490</v>
      </c>
      <c r="AM60" s="5">
        <v>11062118</v>
      </c>
      <c r="AN60" s="5" t="s">
        <v>5503</v>
      </c>
      <c r="AO60" s="5" t="s">
        <v>5500</v>
      </c>
      <c r="AP60" s="5">
        <f>VLOOKUP(AL60, '[1]HEAL awards 20250805'!$1:$1048576, 21, FALSE)</f>
        <v>0</v>
      </c>
    </row>
    <row r="61" spans="1:42" x14ac:dyDescent="0.5">
      <c r="A61" t="s">
        <v>62</v>
      </c>
      <c r="B61" t="s">
        <v>114</v>
      </c>
      <c r="C61" t="s">
        <v>736</v>
      </c>
      <c r="D61" t="s">
        <v>1514</v>
      </c>
      <c r="E61" t="s">
        <v>2177</v>
      </c>
      <c r="F61" t="s">
        <v>2403</v>
      </c>
      <c r="AE61" t="s">
        <v>2706</v>
      </c>
      <c r="AF61" t="s">
        <v>3358</v>
      </c>
      <c r="AG61" t="s">
        <v>4288</v>
      </c>
      <c r="AH61" t="s">
        <v>2707</v>
      </c>
      <c r="AI61" t="s">
        <v>4616</v>
      </c>
      <c r="AJ61" t="s">
        <v>5147</v>
      </c>
      <c r="AK61" t="s">
        <v>5450</v>
      </c>
      <c r="AL61" s="5" t="s">
        <v>5490</v>
      </c>
      <c r="AM61" s="5">
        <v>11062118</v>
      </c>
      <c r="AN61" s="5" t="s">
        <v>5503</v>
      </c>
      <c r="AO61" s="5" t="s">
        <v>5500</v>
      </c>
      <c r="AP61" s="5">
        <f>VLOOKUP(AL61, '[1]HEAL awards 20250805'!$1:$1048576, 21, FALSE)</f>
        <v>0</v>
      </c>
    </row>
    <row r="62" spans="1:42" x14ac:dyDescent="0.5">
      <c r="A62" t="s">
        <v>62</v>
      </c>
      <c r="B62" t="s">
        <v>114</v>
      </c>
      <c r="C62" t="s">
        <v>737</v>
      </c>
      <c r="D62" t="s">
        <v>1515</v>
      </c>
      <c r="E62" t="s">
        <v>1515</v>
      </c>
      <c r="F62" t="s">
        <v>2400</v>
      </c>
      <c r="AE62" t="s">
        <v>2707</v>
      </c>
      <c r="AF62" t="s">
        <v>3359</v>
      </c>
      <c r="AG62" t="s">
        <v>4289</v>
      </c>
      <c r="AH62" t="s">
        <v>2707</v>
      </c>
      <c r="AI62" t="s">
        <v>4616</v>
      </c>
      <c r="AJ62" t="s">
        <v>5148</v>
      </c>
      <c r="AK62" t="s">
        <v>5450</v>
      </c>
      <c r="AL62" s="5" t="s">
        <v>5490</v>
      </c>
      <c r="AM62" s="5">
        <v>11062118</v>
      </c>
      <c r="AN62" s="5" t="s">
        <v>5503</v>
      </c>
      <c r="AO62" s="5" t="s">
        <v>5500</v>
      </c>
      <c r="AP62" s="5">
        <f>VLOOKUP(AL62, '[1]HEAL awards 20250805'!$1:$1048576, 21, FALSE)</f>
        <v>0</v>
      </c>
    </row>
    <row r="63" spans="1:42" x14ac:dyDescent="0.5">
      <c r="A63" t="s">
        <v>62</v>
      </c>
      <c r="B63" t="s">
        <v>97</v>
      </c>
      <c r="C63" t="s">
        <v>808</v>
      </c>
      <c r="D63" t="s">
        <v>1585</v>
      </c>
      <c r="E63" t="s">
        <v>1585</v>
      </c>
      <c r="F63" t="s">
        <v>2404</v>
      </c>
      <c r="J63" t="s">
        <v>2410</v>
      </c>
      <c r="N63" t="s">
        <v>2479</v>
      </c>
      <c r="AE63" t="s">
        <v>2670</v>
      </c>
      <c r="AF63" t="s">
        <v>3445</v>
      </c>
      <c r="AG63" t="s">
        <v>4375</v>
      </c>
      <c r="AH63" t="s">
        <v>2707</v>
      </c>
      <c r="AI63" t="s">
        <v>4616</v>
      </c>
      <c r="AJ63" t="s">
        <v>5225</v>
      </c>
      <c r="AK63" t="s">
        <v>5451</v>
      </c>
      <c r="AL63" s="5" t="s">
        <v>5491</v>
      </c>
      <c r="AM63" s="5">
        <v>10253306</v>
      </c>
      <c r="AN63" s="5" t="s">
        <v>5503</v>
      </c>
      <c r="AO63" s="5" t="s">
        <v>5500</v>
      </c>
      <c r="AP63" s="5" t="str">
        <f>VLOOKUP(AL63, '[1]HEAL awards 20250805'!$1:$1048576, 21, FALSE)</f>
        <v>PRISM</v>
      </c>
    </row>
    <row r="64" spans="1:42" x14ac:dyDescent="0.5">
      <c r="A64" t="s">
        <v>62</v>
      </c>
      <c r="B64" t="s">
        <v>97</v>
      </c>
      <c r="C64" t="s">
        <v>809</v>
      </c>
      <c r="D64" t="s">
        <v>1586</v>
      </c>
      <c r="E64" t="s">
        <v>2195</v>
      </c>
      <c r="F64" t="s">
        <v>2404</v>
      </c>
      <c r="J64" t="s">
        <v>2410</v>
      </c>
      <c r="N64" t="s">
        <v>2482</v>
      </c>
      <c r="AE64" t="s">
        <v>2670</v>
      </c>
      <c r="AF64" t="s">
        <v>3446</v>
      </c>
      <c r="AG64" t="s">
        <v>4376</v>
      </c>
      <c r="AH64" t="s">
        <v>2707</v>
      </c>
      <c r="AI64" t="s">
        <v>4616</v>
      </c>
      <c r="AJ64" t="s">
        <v>5226</v>
      </c>
      <c r="AK64" t="s">
        <v>5451</v>
      </c>
      <c r="AL64" s="5" t="s">
        <v>5491</v>
      </c>
      <c r="AM64" s="5">
        <v>10253306</v>
      </c>
      <c r="AN64" s="5" t="s">
        <v>5503</v>
      </c>
      <c r="AO64" s="5" t="s">
        <v>5500</v>
      </c>
      <c r="AP64" s="5" t="str">
        <f>VLOOKUP(AL64, '[1]HEAL awards 20250805'!$1:$1048576, 21, FALSE)</f>
        <v>PRISM</v>
      </c>
    </row>
    <row r="65" spans="1:42" x14ac:dyDescent="0.5">
      <c r="A65" t="s">
        <v>62</v>
      </c>
      <c r="B65" t="s">
        <v>97</v>
      </c>
      <c r="C65" t="s">
        <v>810</v>
      </c>
      <c r="D65" t="s">
        <v>1587</v>
      </c>
      <c r="E65" t="s">
        <v>2196</v>
      </c>
      <c r="F65" t="s">
        <v>2404</v>
      </c>
      <c r="J65" t="s">
        <v>2410</v>
      </c>
      <c r="N65" t="s">
        <v>2482</v>
      </c>
      <c r="AE65" t="s">
        <v>2670</v>
      </c>
      <c r="AF65" t="s">
        <v>3447</v>
      </c>
      <c r="AG65" t="s">
        <v>4377</v>
      </c>
      <c r="AH65" t="s">
        <v>2707</v>
      </c>
      <c r="AI65" t="s">
        <v>4616</v>
      </c>
      <c r="AJ65" t="s">
        <v>5227</v>
      </c>
      <c r="AK65" t="s">
        <v>5451</v>
      </c>
      <c r="AL65" s="5" t="s">
        <v>5491</v>
      </c>
      <c r="AM65" s="5">
        <v>10253306</v>
      </c>
      <c r="AN65" s="5" t="s">
        <v>5503</v>
      </c>
      <c r="AO65" s="5" t="s">
        <v>5500</v>
      </c>
      <c r="AP65" s="5" t="str">
        <f>VLOOKUP(AL65, '[1]HEAL awards 20250805'!$1:$1048576, 21, FALSE)</f>
        <v>PRISM</v>
      </c>
    </row>
    <row r="66" spans="1:42" x14ac:dyDescent="0.5">
      <c r="A66" t="s">
        <v>62</v>
      </c>
      <c r="B66" t="s">
        <v>97</v>
      </c>
      <c r="C66" t="s">
        <v>811</v>
      </c>
      <c r="D66" t="s">
        <v>1588</v>
      </c>
      <c r="E66" t="s">
        <v>2197</v>
      </c>
      <c r="F66" t="s">
        <v>2404</v>
      </c>
      <c r="J66" t="s">
        <v>2410</v>
      </c>
      <c r="N66" t="s">
        <v>2482</v>
      </c>
      <c r="AE66" t="s">
        <v>2670</v>
      </c>
      <c r="AF66" t="s">
        <v>3448</v>
      </c>
      <c r="AG66" t="s">
        <v>4378</v>
      </c>
      <c r="AH66" t="s">
        <v>2707</v>
      </c>
      <c r="AI66" t="s">
        <v>4616</v>
      </c>
      <c r="AJ66" t="s">
        <v>5228</v>
      </c>
      <c r="AK66" t="s">
        <v>5451</v>
      </c>
      <c r="AL66" s="5" t="s">
        <v>5491</v>
      </c>
      <c r="AM66" s="5">
        <v>10253306</v>
      </c>
      <c r="AN66" s="5" t="s">
        <v>5503</v>
      </c>
      <c r="AO66" s="5" t="s">
        <v>5500</v>
      </c>
      <c r="AP66" s="5" t="str">
        <f>VLOOKUP(AL66, '[1]HEAL awards 20250805'!$1:$1048576, 21, FALSE)</f>
        <v>PRISM</v>
      </c>
    </row>
    <row r="67" spans="1:42" x14ac:dyDescent="0.5">
      <c r="A67" t="s">
        <v>62</v>
      </c>
      <c r="B67" t="s">
        <v>97</v>
      </c>
      <c r="C67" t="s">
        <v>812</v>
      </c>
      <c r="D67" t="s">
        <v>1589</v>
      </c>
      <c r="E67" t="s">
        <v>2198</v>
      </c>
      <c r="F67" t="s">
        <v>2404</v>
      </c>
      <c r="J67" t="s">
        <v>2410</v>
      </c>
      <c r="N67" t="s">
        <v>2482</v>
      </c>
      <c r="AE67" t="s">
        <v>2670</v>
      </c>
      <c r="AF67" t="s">
        <v>3449</v>
      </c>
      <c r="AG67" t="s">
        <v>4379</v>
      </c>
      <c r="AH67" t="s">
        <v>2707</v>
      </c>
      <c r="AI67" t="s">
        <v>4616</v>
      </c>
      <c r="AJ67" t="s">
        <v>5229</v>
      </c>
      <c r="AK67" t="s">
        <v>5451</v>
      </c>
      <c r="AL67" s="5" t="s">
        <v>5491</v>
      </c>
      <c r="AM67" s="5">
        <v>10253306</v>
      </c>
      <c r="AN67" s="5" t="s">
        <v>5503</v>
      </c>
      <c r="AO67" s="5" t="s">
        <v>5500</v>
      </c>
      <c r="AP67" s="5" t="str">
        <f>VLOOKUP(AL67, '[1]HEAL awards 20250805'!$1:$1048576, 21, FALSE)</f>
        <v>PRISM</v>
      </c>
    </row>
    <row r="68" spans="1:42" x14ac:dyDescent="0.5">
      <c r="A68" t="s">
        <v>62</v>
      </c>
      <c r="B68" t="s">
        <v>97</v>
      </c>
      <c r="C68" t="s">
        <v>813</v>
      </c>
      <c r="D68" t="s">
        <v>1590</v>
      </c>
      <c r="E68" t="s">
        <v>2199</v>
      </c>
      <c r="F68" t="s">
        <v>2404</v>
      </c>
      <c r="J68" t="s">
        <v>2410</v>
      </c>
      <c r="N68" t="s">
        <v>2482</v>
      </c>
      <c r="AE68" t="s">
        <v>2670</v>
      </c>
      <c r="AF68" t="s">
        <v>3450</v>
      </c>
      <c r="AG68" t="s">
        <v>4380</v>
      </c>
      <c r="AH68" t="s">
        <v>2707</v>
      </c>
      <c r="AI68" t="s">
        <v>4616</v>
      </c>
      <c r="AJ68" t="s">
        <v>5230</v>
      </c>
      <c r="AK68" t="s">
        <v>5451</v>
      </c>
      <c r="AL68" s="5" t="s">
        <v>5491</v>
      </c>
      <c r="AM68" s="5">
        <v>10253306</v>
      </c>
      <c r="AN68" s="5" t="s">
        <v>5503</v>
      </c>
      <c r="AO68" s="5" t="s">
        <v>5500</v>
      </c>
      <c r="AP68" s="5" t="str">
        <f>VLOOKUP(AL68, '[1]HEAL awards 20250805'!$1:$1048576, 21, FALSE)</f>
        <v>PRISM</v>
      </c>
    </row>
    <row r="69" spans="1:42" x14ac:dyDescent="0.5">
      <c r="A69" t="s">
        <v>62</v>
      </c>
      <c r="B69" t="s">
        <v>97</v>
      </c>
      <c r="C69" t="s">
        <v>814</v>
      </c>
      <c r="D69" t="s">
        <v>1591</v>
      </c>
      <c r="E69" t="s">
        <v>2200</v>
      </c>
      <c r="F69" t="s">
        <v>2404</v>
      </c>
      <c r="J69" t="s">
        <v>2410</v>
      </c>
      <c r="N69" t="s">
        <v>2482</v>
      </c>
      <c r="AE69" t="s">
        <v>2670</v>
      </c>
      <c r="AF69" t="s">
        <v>3451</v>
      </c>
      <c r="AG69" t="s">
        <v>4381</v>
      </c>
      <c r="AH69" t="s">
        <v>2707</v>
      </c>
      <c r="AI69" t="s">
        <v>4616</v>
      </c>
      <c r="AJ69" t="s">
        <v>5231</v>
      </c>
      <c r="AK69" t="s">
        <v>5451</v>
      </c>
      <c r="AL69" s="5" t="s">
        <v>5491</v>
      </c>
      <c r="AM69" s="5">
        <v>10253306</v>
      </c>
      <c r="AN69" s="5" t="s">
        <v>5503</v>
      </c>
      <c r="AO69" s="5" t="s">
        <v>5500</v>
      </c>
      <c r="AP69" s="5" t="str">
        <f>VLOOKUP(AL69, '[1]HEAL awards 20250805'!$1:$1048576, 21, FALSE)</f>
        <v>PRISM</v>
      </c>
    </row>
    <row r="70" spans="1:42" x14ac:dyDescent="0.5">
      <c r="A70" t="s">
        <v>62</v>
      </c>
      <c r="B70" t="s">
        <v>97</v>
      </c>
      <c r="C70" t="s">
        <v>815</v>
      </c>
      <c r="D70" t="s">
        <v>1592</v>
      </c>
      <c r="E70" t="s">
        <v>2201</v>
      </c>
      <c r="F70" t="s">
        <v>2404</v>
      </c>
      <c r="J70" t="s">
        <v>2410</v>
      </c>
      <c r="N70" t="s">
        <v>2482</v>
      </c>
      <c r="AE70" t="s">
        <v>2670</v>
      </c>
      <c r="AF70" t="s">
        <v>3452</v>
      </c>
      <c r="AG70" t="s">
        <v>4382</v>
      </c>
      <c r="AH70" t="s">
        <v>2707</v>
      </c>
      <c r="AI70" t="s">
        <v>4616</v>
      </c>
      <c r="AJ70" t="s">
        <v>5232</v>
      </c>
      <c r="AK70" t="s">
        <v>5451</v>
      </c>
      <c r="AL70" s="5" t="s">
        <v>5491</v>
      </c>
      <c r="AM70" s="5">
        <v>10253306</v>
      </c>
      <c r="AN70" s="5" t="s">
        <v>5503</v>
      </c>
      <c r="AO70" s="5" t="s">
        <v>5500</v>
      </c>
      <c r="AP70" s="5" t="str">
        <f>VLOOKUP(AL70, '[1]HEAL awards 20250805'!$1:$1048576, 21, FALSE)</f>
        <v>PRISM</v>
      </c>
    </row>
    <row r="71" spans="1:42" x14ac:dyDescent="0.5">
      <c r="A71" t="s">
        <v>62</v>
      </c>
      <c r="B71" t="s">
        <v>97</v>
      </c>
      <c r="C71" t="s">
        <v>816</v>
      </c>
      <c r="D71" t="s">
        <v>1593</v>
      </c>
      <c r="E71" t="s">
        <v>2202</v>
      </c>
      <c r="F71" t="s">
        <v>2404</v>
      </c>
      <c r="J71" t="s">
        <v>2410</v>
      </c>
      <c r="N71" t="s">
        <v>2482</v>
      </c>
      <c r="AE71" t="s">
        <v>2670</v>
      </c>
      <c r="AF71" t="s">
        <v>3451</v>
      </c>
      <c r="AG71" t="s">
        <v>4381</v>
      </c>
      <c r="AH71" t="s">
        <v>2707</v>
      </c>
      <c r="AI71" t="s">
        <v>4616</v>
      </c>
      <c r="AJ71" t="s">
        <v>5233</v>
      </c>
      <c r="AK71" t="s">
        <v>5451</v>
      </c>
      <c r="AL71" s="5" t="s">
        <v>5491</v>
      </c>
      <c r="AM71" s="5">
        <v>10253306</v>
      </c>
      <c r="AN71" s="5" t="s">
        <v>5503</v>
      </c>
      <c r="AO71" s="5" t="s">
        <v>5500</v>
      </c>
      <c r="AP71" s="5" t="str">
        <f>VLOOKUP(AL71, '[1]HEAL awards 20250805'!$1:$1048576, 21, FALSE)</f>
        <v>PRISM</v>
      </c>
    </row>
    <row r="72" spans="1:42" x14ac:dyDescent="0.5">
      <c r="A72" t="s">
        <v>62</v>
      </c>
      <c r="B72" t="s">
        <v>97</v>
      </c>
      <c r="C72" t="s">
        <v>817</v>
      </c>
      <c r="D72" t="s">
        <v>1594</v>
      </c>
      <c r="E72" t="s">
        <v>2203</v>
      </c>
      <c r="F72" t="s">
        <v>2404</v>
      </c>
      <c r="J72" t="s">
        <v>2410</v>
      </c>
      <c r="N72" t="s">
        <v>2482</v>
      </c>
      <c r="AE72" t="s">
        <v>2670</v>
      </c>
      <c r="AF72" t="s">
        <v>3453</v>
      </c>
      <c r="AG72" t="s">
        <v>4383</v>
      </c>
      <c r="AH72" t="s">
        <v>2707</v>
      </c>
      <c r="AI72" t="s">
        <v>4616</v>
      </c>
      <c r="AJ72" t="s">
        <v>5234</v>
      </c>
      <c r="AK72" t="s">
        <v>5451</v>
      </c>
      <c r="AL72" s="5" t="s">
        <v>5491</v>
      </c>
      <c r="AM72" s="5">
        <v>10253306</v>
      </c>
      <c r="AN72" s="5" t="s">
        <v>5503</v>
      </c>
      <c r="AO72" s="5" t="s">
        <v>5500</v>
      </c>
      <c r="AP72" s="5" t="str">
        <f>VLOOKUP(AL72, '[1]HEAL awards 20250805'!$1:$1048576, 21, FALSE)</f>
        <v>PRISM</v>
      </c>
    </row>
    <row r="73" spans="1:42" x14ac:dyDescent="0.5">
      <c r="A73" t="s">
        <v>62</v>
      </c>
      <c r="B73" t="s">
        <v>97</v>
      </c>
      <c r="C73" t="s">
        <v>818</v>
      </c>
      <c r="D73" t="s">
        <v>1595</v>
      </c>
      <c r="E73" t="s">
        <v>2204</v>
      </c>
      <c r="F73" t="s">
        <v>2404</v>
      </c>
      <c r="J73" t="s">
        <v>2410</v>
      </c>
      <c r="N73" t="s">
        <v>2482</v>
      </c>
      <c r="AE73" t="s">
        <v>2670</v>
      </c>
      <c r="AF73" t="s">
        <v>3454</v>
      </c>
      <c r="AG73" t="s">
        <v>4384</v>
      </c>
      <c r="AH73" t="s">
        <v>2707</v>
      </c>
      <c r="AI73" t="s">
        <v>4616</v>
      </c>
      <c r="AJ73" t="s">
        <v>5235</v>
      </c>
      <c r="AK73" t="s">
        <v>5451</v>
      </c>
      <c r="AL73" s="5" t="s">
        <v>5491</v>
      </c>
      <c r="AM73" s="5">
        <v>10253306</v>
      </c>
      <c r="AN73" s="5" t="s">
        <v>5503</v>
      </c>
      <c r="AO73" s="5" t="s">
        <v>5500</v>
      </c>
      <c r="AP73" s="5" t="str">
        <f>VLOOKUP(AL73, '[1]HEAL awards 20250805'!$1:$1048576, 21, FALSE)</f>
        <v>PRISM</v>
      </c>
    </row>
    <row r="74" spans="1:42" x14ac:dyDescent="0.5">
      <c r="A74" t="s">
        <v>62</v>
      </c>
      <c r="B74" t="s">
        <v>97</v>
      </c>
      <c r="C74" t="s">
        <v>819</v>
      </c>
      <c r="D74" t="s">
        <v>1596</v>
      </c>
      <c r="E74" t="s">
        <v>2205</v>
      </c>
      <c r="F74" t="s">
        <v>2404</v>
      </c>
      <c r="J74" t="s">
        <v>2410</v>
      </c>
      <c r="N74" t="s">
        <v>2482</v>
      </c>
      <c r="AE74" t="s">
        <v>2670</v>
      </c>
      <c r="AF74" t="s">
        <v>3451</v>
      </c>
      <c r="AG74" t="s">
        <v>4385</v>
      </c>
      <c r="AH74" t="s">
        <v>2707</v>
      </c>
      <c r="AI74" t="s">
        <v>4616</v>
      </c>
      <c r="AJ74" t="s">
        <v>5236</v>
      </c>
      <c r="AK74" t="s">
        <v>5451</v>
      </c>
      <c r="AL74" s="5" t="s">
        <v>5491</v>
      </c>
      <c r="AM74" s="5">
        <v>10253306</v>
      </c>
      <c r="AN74" s="5" t="s">
        <v>5503</v>
      </c>
      <c r="AO74" s="5" t="s">
        <v>5500</v>
      </c>
      <c r="AP74" s="5" t="str">
        <f>VLOOKUP(AL74, '[1]HEAL awards 20250805'!$1:$1048576, 21, FALSE)</f>
        <v>PRISM</v>
      </c>
    </row>
    <row r="75" spans="1:42" x14ac:dyDescent="0.5">
      <c r="A75" t="s">
        <v>62</v>
      </c>
      <c r="B75" t="s">
        <v>97</v>
      </c>
      <c r="C75" t="s">
        <v>820</v>
      </c>
      <c r="D75" t="s">
        <v>1597</v>
      </c>
      <c r="E75" t="s">
        <v>2206</v>
      </c>
      <c r="F75" t="s">
        <v>2404</v>
      </c>
      <c r="J75" t="s">
        <v>2410</v>
      </c>
      <c r="N75" t="s">
        <v>2482</v>
      </c>
      <c r="AE75" t="s">
        <v>2670</v>
      </c>
      <c r="AF75" t="s">
        <v>3454</v>
      </c>
      <c r="AG75" t="s">
        <v>4384</v>
      </c>
      <c r="AH75" t="s">
        <v>2707</v>
      </c>
      <c r="AI75" t="s">
        <v>4616</v>
      </c>
      <c r="AJ75" t="s">
        <v>5237</v>
      </c>
      <c r="AK75" t="s">
        <v>5451</v>
      </c>
      <c r="AL75" s="5" t="s">
        <v>5491</v>
      </c>
      <c r="AM75" s="5">
        <v>10253306</v>
      </c>
      <c r="AN75" s="5" t="s">
        <v>5503</v>
      </c>
      <c r="AO75" s="5" t="s">
        <v>5500</v>
      </c>
      <c r="AP75" s="5" t="str">
        <f>VLOOKUP(AL75, '[1]HEAL awards 20250805'!$1:$1048576, 21, FALSE)</f>
        <v>PRISM</v>
      </c>
    </row>
    <row r="76" spans="1:42" x14ac:dyDescent="0.5">
      <c r="A76" t="s">
        <v>62</v>
      </c>
      <c r="B76" t="s">
        <v>97</v>
      </c>
      <c r="C76" t="s">
        <v>821</v>
      </c>
      <c r="D76" t="s">
        <v>1598</v>
      </c>
      <c r="E76" t="s">
        <v>2207</v>
      </c>
      <c r="F76" t="s">
        <v>2404</v>
      </c>
      <c r="J76" t="s">
        <v>2410</v>
      </c>
      <c r="N76" t="s">
        <v>2482</v>
      </c>
      <c r="AE76" t="s">
        <v>2670</v>
      </c>
      <c r="AF76" t="s">
        <v>3454</v>
      </c>
      <c r="AG76" t="s">
        <v>4384</v>
      </c>
      <c r="AH76" t="s">
        <v>2707</v>
      </c>
      <c r="AI76" t="s">
        <v>4616</v>
      </c>
      <c r="AJ76" t="s">
        <v>5238</v>
      </c>
      <c r="AK76" t="s">
        <v>5451</v>
      </c>
      <c r="AL76" s="5" t="s">
        <v>5491</v>
      </c>
      <c r="AM76" s="5">
        <v>10253306</v>
      </c>
      <c r="AN76" s="5" t="s">
        <v>5503</v>
      </c>
      <c r="AO76" s="5" t="s">
        <v>5500</v>
      </c>
      <c r="AP76" s="5" t="str">
        <f>VLOOKUP(AL76, '[1]HEAL awards 20250805'!$1:$1048576, 21, FALSE)</f>
        <v>PRISM</v>
      </c>
    </row>
    <row r="77" spans="1:42" x14ac:dyDescent="0.5">
      <c r="A77" t="s">
        <v>62</v>
      </c>
      <c r="B77" t="s">
        <v>97</v>
      </c>
      <c r="C77" t="s">
        <v>823</v>
      </c>
      <c r="D77" t="s">
        <v>1600</v>
      </c>
      <c r="E77" t="s">
        <v>2209</v>
      </c>
      <c r="F77" t="s">
        <v>2404</v>
      </c>
      <c r="J77" t="s">
        <v>2410</v>
      </c>
      <c r="N77" t="s">
        <v>2482</v>
      </c>
      <c r="AE77" t="s">
        <v>2670</v>
      </c>
      <c r="AF77" t="s">
        <v>3451</v>
      </c>
      <c r="AG77" t="s">
        <v>4381</v>
      </c>
      <c r="AH77" t="s">
        <v>2707</v>
      </c>
      <c r="AI77" t="s">
        <v>4616</v>
      </c>
      <c r="AJ77" t="s">
        <v>5240</v>
      </c>
      <c r="AK77" t="s">
        <v>5451</v>
      </c>
      <c r="AL77" s="5" t="s">
        <v>5491</v>
      </c>
      <c r="AM77" s="5">
        <v>10253306</v>
      </c>
      <c r="AN77" s="5" t="s">
        <v>5503</v>
      </c>
      <c r="AO77" s="5" t="s">
        <v>5500</v>
      </c>
      <c r="AP77" s="5" t="str">
        <f>VLOOKUP(AL77, '[1]HEAL awards 20250805'!$1:$1048576, 21, FALSE)</f>
        <v>PRISM</v>
      </c>
    </row>
    <row r="78" spans="1:42" x14ac:dyDescent="0.5">
      <c r="A78" t="s">
        <v>62</v>
      </c>
      <c r="B78" t="s">
        <v>97</v>
      </c>
      <c r="C78" t="s">
        <v>824</v>
      </c>
      <c r="D78" t="s">
        <v>1601</v>
      </c>
      <c r="E78" t="s">
        <v>2210</v>
      </c>
      <c r="F78" t="s">
        <v>2404</v>
      </c>
      <c r="J78" t="s">
        <v>2410</v>
      </c>
      <c r="N78" t="s">
        <v>2482</v>
      </c>
      <c r="AE78" t="s">
        <v>2670</v>
      </c>
      <c r="AF78" t="s">
        <v>3451</v>
      </c>
      <c r="AG78" t="s">
        <v>4381</v>
      </c>
      <c r="AH78" t="s">
        <v>2707</v>
      </c>
      <c r="AI78" t="s">
        <v>4616</v>
      </c>
      <c r="AJ78" t="s">
        <v>5241</v>
      </c>
      <c r="AK78" t="s">
        <v>5451</v>
      </c>
      <c r="AL78" s="5" t="s">
        <v>5491</v>
      </c>
      <c r="AM78" s="5">
        <v>10253306</v>
      </c>
      <c r="AN78" s="5" t="s">
        <v>5503</v>
      </c>
      <c r="AO78" s="5" t="s">
        <v>5500</v>
      </c>
      <c r="AP78" s="5" t="str">
        <f>VLOOKUP(AL78, '[1]HEAL awards 20250805'!$1:$1048576, 21, FALSE)</f>
        <v>PRISM</v>
      </c>
    </row>
    <row r="79" spans="1:42" x14ac:dyDescent="0.5">
      <c r="A79" t="s">
        <v>62</v>
      </c>
      <c r="B79" t="s">
        <v>97</v>
      </c>
      <c r="C79" t="s">
        <v>825</v>
      </c>
      <c r="D79" t="s">
        <v>1602</v>
      </c>
      <c r="E79" t="s">
        <v>2211</v>
      </c>
      <c r="F79" t="s">
        <v>2404</v>
      </c>
      <c r="J79" t="s">
        <v>2410</v>
      </c>
      <c r="N79" t="s">
        <v>2482</v>
      </c>
      <c r="AE79" t="s">
        <v>2670</v>
      </c>
      <c r="AF79" t="s">
        <v>3456</v>
      </c>
      <c r="AG79" t="s">
        <v>4387</v>
      </c>
      <c r="AH79" t="s">
        <v>2707</v>
      </c>
      <c r="AI79" t="s">
        <v>4616</v>
      </c>
      <c r="AJ79" t="s">
        <v>5242</v>
      </c>
      <c r="AK79" t="s">
        <v>5451</v>
      </c>
      <c r="AL79" s="5" t="s">
        <v>5491</v>
      </c>
      <c r="AM79" s="5">
        <v>10253306</v>
      </c>
      <c r="AN79" s="5" t="s">
        <v>5503</v>
      </c>
      <c r="AO79" s="5" t="s">
        <v>5500</v>
      </c>
      <c r="AP79" s="5" t="str">
        <f>VLOOKUP(AL79, '[1]HEAL awards 20250805'!$1:$1048576, 21, FALSE)</f>
        <v>PRISM</v>
      </c>
    </row>
    <row r="80" spans="1:42" x14ac:dyDescent="0.5">
      <c r="A80" t="s">
        <v>62</v>
      </c>
      <c r="B80" t="s">
        <v>97</v>
      </c>
      <c r="C80" t="s">
        <v>826</v>
      </c>
      <c r="D80" t="s">
        <v>1603</v>
      </c>
      <c r="E80" t="s">
        <v>2212</v>
      </c>
      <c r="F80" t="s">
        <v>2404</v>
      </c>
      <c r="J80" t="s">
        <v>2410</v>
      </c>
      <c r="N80" t="s">
        <v>2482</v>
      </c>
      <c r="AE80" t="s">
        <v>2670</v>
      </c>
      <c r="AF80" t="s">
        <v>3457</v>
      </c>
      <c r="AG80" t="s">
        <v>4388</v>
      </c>
      <c r="AH80" t="s">
        <v>2707</v>
      </c>
      <c r="AI80" t="s">
        <v>4616</v>
      </c>
      <c r="AJ80" t="s">
        <v>5243</v>
      </c>
      <c r="AK80" t="s">
        <v>5451</v>
      </c>
      <c r="AL80" s="5" t="s">
        <v>5491</v>
      </c>
      <c r="AM80" s="5">
        <v>10253306</v>
      </c>
      <c r="AN80" s="5" t="s">
        <v>5503</v>
      </c>
      <c r="AO80" s="5" t="s">
        <v>5500</v>
      </c>
      <c r="AP80" s="5" t="str">
        <f>VLOOKUP(AL80, '[1]HEAL awards 20250805'!$1:$1048576, 21, FALSE)</f>
        <v>PRISM</v>
      </c>
    </row>
    <row r="81" spans="1:42" x14ac:dyDescent="0.5">
      <c r="A81" t="s">
        <v>62</v>
      </c>
      <c r="B81" t="s">
        <v>97</v>
      </c>
      <c r="C81" t="s">
        <v>827</v>
      </c>
      <c r="D81" t="s">
        <v>1604</v>
      </c>
      <c r="E81" t="s">
        <v>2213</v>
      </c>
      <c r="F81" t="s">
        <v>2404</v>
      </c>
      <c r="J81" t="s">
        <v>2410</v>
      </c>
      <c r="N81" t="s">
        <v>2482</v>
      </c>
      <c r="AE81" t="s">
        <v>2670</v>
      </c>
      <c r="AF81" t="s">
        <v>3454</v>
      </c>
      <c r="AG81" t="s">
        <v>4384</v>
      </c>
      <c r="AH81" t="s">
        <v>2707</v>
      </c>
      <c r="AI81" t="s">
        <v>4616</v>
      </c>
      <c r="AJ81" t="s">
        <v>5237</v>
      </c>
      <c r="AK81" t="s">
        <v>5451</v>
      </c>
      <c r="AL81" s="5" t="s">
        <v>5491</v>
      </c>
      <c r="AM81" s="5">
        <v>10253306</v>
      </c>
      <c r="AN81" s="5" t="s">
        <v>5503</v>
      </c>
      <c r="AO81" s="5" t="s">
        <v>5500</v>
      </c>
      <c r="AP81" s="5" t="str">
        <f>VLOOKUP(AL81, '[1]HEAL awards 20250805'!$1:$1048576, 21, FALSE)</f>
        <v>PRISM</v>
      </c>
    </row>
    <row r="82" spans="1:42" x14ac:dyDescent="0.5">
      <c r="A82" t="s">
        <v>62</v>
      </c>
      <c r="B82" t="s">
        <v>97</v>
      </c>
      <c r="C82" t="s">
        <v>828</v>
      </c>
      <c r="D82" t="s">
        <v>1605</v>
      </c>
      <c r="E82" t="s">
        <v>2214</v>
      </c>
      <c r="F82" t="s">
        <v>2404</v>
      </c>
      <c r="J82" t="s">
        <v>2410</v>
      </c>
      <c r="N82" t="s">
        <v>2482</v>
      </c>
      <c r="AE82" t="s">
        <v>2670</v>
      </c>
      <c r="AF82" t="s">
        <v>3451</v>
      </c>
      <c r="AG82" t="s">
        <v>4381</v>
      </c>
      <c r="AH82" t="s">
        <v>2707</v>
      </c>
      <c r="AI82" t="s">
        <v>4616</v>
      </c>
      <c r="AJ82" t="s">
        <v>5240</v>
      </c>
      <c r="AK82" t="s">
        <v>5451</v>
      </c>
      <c r="AL82" s="5" t="s">
        <v>5491</v>
      </c>
      <c r="AM82" s="5">
        <v>10253306</v>
      </c>
      <c r="AN82" s="5" t="s">
        <v>5503</v>
      </c>
      <c r="AO82" s="5" t="s">
        <v>5500</v>
      </c>
      <c r="AP82" s="5" t="str">
        <f>VLOOKUP(AL82, '[1]HEAL awards 20250805'!$1:$1048576, 21, FALSE)</f>
        <v>PRISM</v>
      </c>
    </row>
    <row r="83" spans="1:42" x14ac:dyDescent="0.5">
      <c r="A83" t="s">
        <v>62</v>
      </c>
      <c r="B83" t="s">
        <v>97</v>
      </c>
      <c r="C83" t="s">
        <v>829</v>
      </c>
      <c r="D83" t="s">
        <v>1606</v>
      </c>
      <c r="E83" t="s">
        <v>2215</v>
      </c>
      <c r="F83" t="s">
        <v>2404</v>
      </c>
      <c r="J83" t="s">
        <v>2410</v>
      </c>
      <c r="N83" t="s">
        <v>2482</v>
      </c>
      <c r="AE83" t="s">
        <v>2670</v>
      </c>
      <c r="AF83" t="s">
        <v>3451</v>
      </c>
      <c r="AG83" t="s">
        <v>4381</v>
      </c>
      <c r="AH83" t="s">
        <v>2707</v>
      </c>
      <c r="AI83" t="s">
        <v>4616</v>
      </c>
      <c r="AJ83" t="s">
        <v>5244</v>
      </c>
      <c r="AK83" t="s">
        <v>5451</v>
      </c>
      <c r="AL83" s="5" t="s">
        <v>5491</v>
      </c>
      <c r="AM83" s="5">
        <v>10253306</v>
      </c>
      <c r="AN83" s="5" t="s">
        <v>5503</v>
      </c>
      <c r="AO83" s="5" t="s">
        <v>5500</v>
      </c>
      <c r="AP83" s="5" t="str">
        <f>VLOOKUP(AL83, '[1]HEAL awards 20250805'!$1:$1048576, 21, FALSE)</f>
        <v>PRISM</v>
      </c>
    </row>
    <row r="84" spans="1:42" x14ac:dyDescent="0.5">
      <c r="A84" t="s">
        <v>62</v>
      </c>
      <c r="B84" t="s">
        <v>97</v>
      </c>
      <c r="C84" t="s">
        <v>830</v>
      </c>
      <c r="D84" t="s">
        <v>1607</v>
      </c>
      <c r="E84" t="s">
        <v>2216</v>
      </c>
      <c r="F84" t="s">
        <v>2404</v>
      </c>
      <c r="J84" t="s">
        <v>2410</v>
      </c>
      <c r="N84" t="s">
        <v>2482</v>
      </c>
      <c r="AE84" t="s">
        <v>2670</v>
      </c>
      <c r="AF84" t="s">
        <v>3458</v>
      </c>
      <c r="AG84" t="s">
        <v>4389</v>
      </c>
      <c r="AH84" t="s">
        <v>2707</v>
      </c>
      <c r="AI84" t="s">
        <v>4616</v>
      </c>
      <c r="AJ84" t="s">
        <v>5238</v>
      </c>
      <c r="AK84" t="s">
        <v>5451</v>
      </c>
      <c r="AL84" s="5" t="s">
        <v>5491</v>
      </c>
      <c r="AM84" s="5">
        <v>10253306</v>
      </c>
      <c r="AN84" s="5" t="s">
        <v>5503</v>
      </c>
      <c r="AO84" s="5" t="s">
        <v>5500</v>
      </c>
      <c r="AP84" s="5" t="str">
        <f>VLOOKUP(AL84, '[1]HEAL awards 20250805'!$1:$1048576, 21, FALSE)</f>
        <v>PRISM</v>
      </c>
    </row>
    <row r="85" spans="1:42" x14ac:dyDescent="0.5">
      <c r="A85" t="s">
        <v>62</v>
      </c>
      <c r="B85" t="s">
        <v>97</v>
      </c>
      <c r="C85" t="s">
        <v>831</v>
      </c>
      <c r="D85" t="s">
        <v>1608</v>
      </c>
      <c r="E85" t="s">
        <v>2217</v>
      </c>
      <c r="F85" t="s">
        <v>2404</v>
      </c>
      <c r="J85" t="s">
        <v>2410</v>
      </c>
      <c r="N85" t="s">
        <v>2482</v>
      </c>
      <c r="AE85" t="s">
        <v>2670</v>
      </c>
      <c r="AF85" t="s">
        <v>3459</v>
      </c>
      <c r="AG85" t="s">
        <v>4390</v>
      </c>
      <c r="AH85" t="s">
        <v>2707</v>
      </c>
      <c r="AI85" t="s">
        <v>4616</v>
      </c>
      <c r="AJ85" t="s">
        <v>5245</v>
      </c>
      <c r="AK85" t="s">
        <v>5451</v>
      </c>
      <c r="AL85" s="5" t="s">
        <v>5491</v>
      </c>
      <c r="AM85" s="5">
        <v>10253306</v>
      </c>
      <c r="AN85" s="5" t="s">
        <v>5503</v>
      </c>
      <c r="AO85" s="5" t="s">
        <v>5500</v>
      </c>
      <c r="AP85" s="5" t="str">
        <f>VLOOKUP(AL85, '[1]HEAL awards 20250805'!$1:$1048576, 21, FALSE)</f>
        <v>PRISM</v>
      </c>
    </row>
    <row r="86" spans="1:42" x14ac:dyDescent="0.5">
      <c r="A86" t="s">
        <v>62</v>
      </c>
      <c r="B86" t="s">
        <v>97</v>
      </c>
      <c r="C86" t="s">
        <v>832</v>
      </c>
      <c r="D86" t="s">
        <v>1609</v>
      </c>
      <c r="E86" t="s">
        <v>2218</v>
      </c>
      <c r="F86" t="s">
        <v>2404</v>
      </c>
      <c r="J86" t="s">
        <v>2410</v>
      </c>
      <c r="N86" t="s">
        <v>2482</v>
      </c>
      <c r="AE86" t="s">
        <v>2670</v>
      </c>
      <c r="AF86" t="s">
        <v>3457</v>
      </c>
      <c r="AG86" t="s">
        <v>4391</v>
      </c>
      <c r="AH86" t="s">
        <v>2707</v>
      </c>
      <c r="AI86" t="s">
        <v>4616</v>
      </c>
      <c r="AJ86" t="s">
        <v>5246</v>
      </c>
      <c r="AK86" t="s">
        <v>5451</v>
      </c>
      <c r="AL86" s="5" t="s">
        <v>5491</v>
      </c>
      <c r="AM86" s="5">
        <v>10253306</v>
      </c>
      <c r="AN86" s="5" t="s">
        <v>5503</v>
      </c>
      <c r="AO86" s="5" t="s">
        <v>5500</v>
      </c>
      <c r="AP86" s="5" t="str">
        <f>VLOOKUP(AL86, '[1]HEAL awards 20250805'!$1:$1048576, 21, FALSE)</f>
        <v>PRISM</v>
      </c>
    </row>
    <row r="87" spans="1:42" x14ac:dyDescent="0.5">
      <c r="A87" t="s">
        <v>62</v>
      </c>
      <c r="B87" t="s">
        <v>97</v>
      </c>
      <c r="C87" t="s">
        <v>833</v>
      </c>
      <c r="D87" t="s">
        <v>1610</v>
      </c>
      <c r="E87" t="s">
        <v>2219</v>
      </c>
      <c r="F87" t="s">
        <v>2404</v>
      </c>
      <c r="J87" t="s">
        <v>2410</v>
      </c>
      <c r="N87" t="s">
        <v>2482</v>
      </c>
      <c r="AE87" t="s">
        <v>2670</v>
      </c>
      <c r="AF87" t="s">
        <v>3454</v>
      </c>
      <c r="AG87" t="s">
        <v>4384</v>
      </c>
      <c r="AH87" t="s">
        <v>2707</v>
      </c>
      <c r="AI87" t="s">
        <v>4616</v>
      </c>
      <c r="AJ87" t="s">
        <v>5237</v>
      </c>
      <c r="AK87" t="s">
        <v>5451</v>
      </c>
      <c r="AL87" s="5" t="s">
        <v>5491</v>
      </c>
      <c r="AM87" s="5">
        <v>10253306</v>
      </c>
      <c r="AN87" s="5" t="s">
        <v>5503</v>
      </c>
      <c r="AO87" s="5" t="s">
        <v>5500</v>
      </c>
      <c r="AP87" s="5" t="str">
        <f>VLOOKUP(AL87, '[1]HEAL awards 20250805'!$1:$1048576, 21, FALSE)</f>
        <v>PRISM</v>
      </c>
    </row>
    <row r="88" spans="1:42" x14ac:dyDescent="0.5">
      <c r="A88" t="s">
        <v>62</v>
      </c>
      <c r="B88" t="s">
        <v>97</v>
      </c>
      <c r="C88" t="s">
        <v>834</v>
      </c>
      <c r="D88" t="s">
        <v>1611</v>
      </c>
      <c r="E88" t="s">
        <v>2220</v>
      </c>
      <c r="F88" t="s">
        <v>2404</v>
      </c>
      <c r="J88" t="s">
        <v>2410</v>
      </c>
      <c r="N88" t="s">
        <v>2482</v>
      </c>
      <c r="AE88" t="s">
        <v>2670</v>
      </c>
      <c r="AF88" t="s">
        <v>3460</v>
      </c>
      <c r="AG88" t="s">
        <v>4392</v>
      </c>
      <c r="AH88" t="s">
        <v>2707</v>
      </c>
      <c r="AI88" t="s">
        <v>4616</v>
      </c>
      <c r="AJ88" t="s">
        <v>5247</v>
      </c>
      <c r="AK88" t="s">
        <v>5451</v>
      </c>
      <c r="AL88" s="5" t="s">
        <v>5491</v>
      </c>
      <c r="AM88" s="5">
        <v>10253306</v>
      </c>
      <c r="AN88" s="5" t="s">
        <v>5503</v>
      </c>
      <c r="AO88" s="5" t="s">
        <v>5500</v>
      </c>
      <c r="AP88" s="5" t="str">
        <f>VLOOKUP(AL88, '[1]HEAL awards 20250805'!$1:$1048576, 21, FALSE)</f>
        <v>PRISM</v>
      </c>
    </row>
    <row r="89" spans="1:42" x14ac:dyDescent="0.5">
      <c r="A89" t="s">
        <v>62</v>
      </c>
      <c r="B89" t="s">
        <v>97</v>
      </c>
      <c r="C89" t="s">
        <v>835</v>
      </c>
      <c r="D89" t="s">
        <v>1612</v>
      </c>
      <c r="E89" t="s">
        <v>2221</v>
      </c>
      <c r="F89" t="s">
        <v>2404</v>
      </c>
      <c r="J89" t="s">
        <v>2410</v>
      </c>
      <c r="N89" t="s">
        <v>2482</v>
      </c>
      <c r="AE89" t="s">
        <v>2670</v>
      </c>
      <c r="AF89" t="s">
        <v>3457</v>
      </c>
      <c r="AG89" t="s">
        <v>4388</v>
      </c>
      <c r="AH89" t="s">
        <v>2707</v>
      </c>
      <c r="AI89" t="s">
        <v>4616</v>
      </c>
      <c r="AJ89" t="s">
        <v>5248</v>
      </c>
      <c r="AK89" t="s">
        <v>5451</v>
      </c>
      <c r="AL89" s="5" t="s">
        <v>5491</v>
      </c>
      <c r="AM89" s="5">
        <v>10253306</v>
      </c>
      <c r="AN89" s="5" t="s">
        <v>5503</v>
      </c>
      <c r="AO89" s="5" t="s">
        <v>5500</v>
      </c>
      <c r="AP89" s="5" t="str">
        <f>VLOOKUP(AL89, '[1]HEAL awards 20250805'!$1:$1048576, 21, FALSE)</f>
        <v>PRISM</v>
      </c>
    </row>
    <row r="90" spans="1:42" x14ac:dyDescent="0.5">
      <c r="A90" t="s">
        <v>62</v>
      </c>
      <c r="B90" t="s">
        <v>97</v>
      </c>
      <c r="C90" t="s">
        <v>836</v>
      </c>
      <c r="D90" t="s">
        <v>1613</v>
      </c>
      <c r="E90" t="s">
        <v>2222</v>
      </c>
      <c r="F90" t="s">
        <v>2404</v>
      </c>
      <c r="J90" t="s">
        <v>2410</v>
      </c>
      <c r="N90" t="s">
        <v>2482</v>
      </c>
      <c r="AE90" t="s">
        <v>2670</v>
      </c>
      <c r="AF90" t="s">
        <v>3461</v>
      </c>
      <c r="AG90" t="s">
        <v>4393</v>
      </c>
      <c r="AH90" t="s">
        <v>2707</v>
      </c>
      <c r="AI90" t="s">
        <v>4616</v>
      </c>
      <c r="AJ90" t="s">
        <v>5249</v>
      </c>
      <c r="AK90" t="s">
        <v>5451</v>
      </c>
      <c r="AL90" s="5" t="s">
        <v>5491</v>
      </c>
      <c r="AM90" s="5">
        <v>10253306</v>
      </c>
      <c r="AN90" s="5" t="s">
        <v>5503</v>
      </c>
      <c r="AO90" s="5" t="s">
        <v>5500</v>
      </c>
      <c r="AP90" s="5" t="str">
        <f>VLOOKUP(AL90, '[1]HEAL awards 20250805'!$1:$1048576, 21, FALSE)</f>
        <v>PRISM</v>
      </c>
    </row>
    <row r="91" spans="1:42" x14ac:dyDescent="0.5">
      <c r="A91" t="s">
        <v>62</v>
      </c>
      <c r="B91" t="s">
        <v>97</v>
      </c>
      <c r="C91" t="s">
        <v>837</v>
      </c>
      <c r="D91" t="s">
        <v>1614</v>
      </c>
      <c r="E91" t="s">
        <v>2223</v>
      </c>
      <c r="F91" t="s">
        <v>2404</v>
      </c>
      <c r="J91" t="s">
        <v>2410</v>
      </c>
      <c r="N91" t="s">
        <v>2482</v>
      </c>
      <c r="AE91" t="s">
        <v>2670</v>
      </c>
      <c r="AF91" t="s">
        <v>3451</v>
      </c>
      <c r="AG91" t="s">
        <v>4381</v>
      </c>
      <c r="AH91" t="s">
        <v>2707</v>
      </c>
      <c r="AI91" t="s">
        <v>4616</v>
      </c>
      <c r="AJ91" t="s">
        <v>5250</v>
      </c>
      <c r="AK91" t="s">
        <v>5451</v>
      </c>
      <c r="AL91" s="5" t="s">
        <v>5491</v>
      </c>
      <c r="AM91" s="5">
        <v>10253306</v>
      </c>
      <c r="AN91" s="5" t="s">
        <v>5503</v>
      </c>
      <c r="AO91" s="5" t="s">
        <v>5500</v>
      </c>
      <c r="AP91" s="5" t="str">
        <f>VLOOKUP(AL91, '[1]HEAL awards 20250805'!$1:$1048576, 21, FALSE)</f>
        <v>PRISM</v>
      </c>
    </row>
    <row r="92" spans="1:42" x14ac:dyDescent="0.5">
      <c r="A92" t="s">
        <v>62</v>
      </c>
      <c r="B92" t="s">
        <v>97</v>
      </c>
      <c r="C92" t="s">
        <v>839</v>
      </c>
      <c r="D92" t="s">
        <v>1616</v>
      </c>
      <c r="E92" t="s">
        <v>2225</v>
      </c>
      <c r="F92" t="s">
        <v>2404</v>
      </c>
      <c r="J92" t="s">
        <v>2410</v>
      </c>
      <c r="N92" t="s">
        <v>2482</v>
      </c>
      <c r="AE92" t="s">
        <v>2670</v>
      </c>
      <c r="AF92" t="s">
        <v>3451</v>
      </c>
      <c r="AG92" t="s">
        <v>4385</v>
      </c>
      <c r="AH92" t="s">
        <v>2707</v>
      </c>
      <c r="AI92" t="s">
        <v>4616</v>
      </c>
      <c r="AJ92" t="s">
        <v>5252</v>
      </c>
      <c r="AK92" t="s">
        <v>5451</v>
      </c>
      <c r="AL92" s="5" t="s">
        <v>5491</v>
      </c>
      <c r="AM92" s="5">
        <v>10253306</v>
      </c>
      <c r="AN92" s="5" t="s">
        <v>5503</v>
      </c>
      <c r="AO92" s="5" t="s">
        <v>5500</v>
      </c>
      <c r="AP92" s="5" t="str">
        <f>VLOOKUP(AL92, '[1]HEAL awards 20250805'!$1:$1048576, 21, FALSE)</f>
        <v>PRISM</v>
      </c>
    </row>
    <row r="93" spans="1:42" x14ac:dyDescent="0.5">
      <c r="A93" t="s">
        <v>62</v>
      </c>
      <c r="B93" t="s">
        <v>97</v>
      </c>
      <c r="C93" t="s">
        <v>840</v>
      </c>
      <c r="D93" t="s">
        <v>1617</v>
      </c>
      <c r="E93" t="s">
        <v>2226</v>
      </c>
      <c r="F93" t="s">
        <v>2404</v>
      </c>
      <c r="J93" t="s">
        <v>2410</v>
      </c>
      <c r="N93" t="s">
        <v>2482</v>
      </c>
      <c r="AE93" t="s">
        <v>2670</v>
      </c>
      <c r="AF93" t="s">
        <v>3463</v>
      </c>
      <c r="AG93" t="s">
        <v>4395</v>
      </c>
      <c r="AH93" t="s">
        <v>2707</v>
      </c>
      <c r="AI93" t="s">
        <v>4616</v>
      </c>
      <c r="AJ93" t="s">
        <v>5253</v>
      </c>
      <c r="AK93" t="s">
        <v>5451</v>
      </c>
      <c r="AL93" s="5" t="s">
        <v>5491</v>
      </c>
      <c r="AM93" s="5">
        <v>10253306</v>
      </c>
      <c r="AN93" s="5" t="s">
        <v>5503</v>
      </c>
      <c r="AO93" s="5" t="s">
        <v>5500</v>
      </c>
      <c r="AP93" s="5" t="str">
        <f>VLOOKUP(AL93, '[1]HEAL awards 20250805'!$1:$1048576, 21, FALSE)</f>
        <v>PRISM</v>
      </c>
    </row>
    <row r="94" spans="1:42" x14ac:dyDescent="0.5">
      <c r="A94" t="s">
        <v>62</v>
      </c>
      <c r="B94" t="s">
        <v>97</v>
      </c>
      <c r="C94" t="s">
        <v>841</v>
      </c>
      <c r="D94" t="s">
        <v>1618</v>
      </c>
      <c r="E94" t="s">
        <v>2227</v>
      </c>
      <c r="F94" t="s">
        <v>2404</v>
      </c>
      <c r="J94" t="s">
        <v>2410</v>
      </c>
      <c r="N94" t="s">
        <v>2482</v>
      </c>
      <c r="AE94" t="s">
        <v>2670</v>
      </c>
      <c r="AF94" t="s">
        <v>3457</v>
      </c>
      <c r="AG94" t="s">
        <v>4388</v>
      </c>
      <c r="AH94" t="s">
        <v>2707</v>
      </c>
      <c r="AI94" t="s">
        <v>4616</v>
      </c>
      <c r="AJ94" t="s">
        <v>5243</v>
      </c>
      <c r="AK94" t="s">
        <v>5451</v>
      </c>
      <c r="AL94" s="5" t="s">
        <v>5491</v>
      </c>
      <c r="AM94" s="5">
        <v>10253306</v>
      </c>
      <c r="AN94" s="5" t="s">
        <v>5503</v>
      </c>
      <c r="AO94" s="5" t="s">
        <v>5500</v>
      </c>
      <c r="AP94" s="5" t="str">
        <f>VLOOKUP(AL94, '[1]HEAL awards 20250805'!$1:$1048576, 21, FALSE)</f>
        <v>PRISM</v>
      </c>
    </row>
    <row r="95" spans="1:42" x14ac:dyDescent="0.5">
      <c r="A95" t="s">
        <v>62</v>
      </c>
      <c r="B95" t="s">
        <v>97</v>
      </c>
      <c r="C95" t="s">
        <v>842</v>
      </c>
      <c r="D95" t="s">
        <v>1619</v>
      </c>
      <c r="E95" t="s">
        <v>2228</v>
      </c>
      <c r="F95" t="s">
        <v>2404</v>
      </c>
      <c r="J95" t="s">
        <v>2410</v>
      </c>
      <c r="N95" t="s">
        <v>2482</v>
      </c>
      <c r="AE95" t="s">
        <v>2670</v>
      </c>
      <c r="AF95" t="s">
        <v>3451</v>
      </c>
      <c r="AG95" t="s">
        <v>4381</v>
      </c>
      <c r="AH95" t="s">
        <v>2707</v>
      </c>
      <c r="AI95" t="s">
        <v>4616</v>
      </c>
      <c r="AJ95" t="s">
        <v>5250</v>
      </c>
      <c r="AK95" t="s">
        <v>5451</v>
      </c>
      <c r="AL95" s="5" t="s">
        <v>5491</v>
      </c>
      <c r="AM95" s="5">
        <v>10253306</v>
      </c>
      <c r="AN95" s="5" t="s">
        <v>5503</v>
      </c>
      <c r="AO95" s="5" t="s">
        <v>5500</v>
      </c>
      <c r="AP95" s="5" t="str">
        <f>VLOOKUP(AL95, '[1]HEAL awards 20250805'!$1:$1048576, 21, FALSE)</f>
        <v>PRISM</v>
      </c>
    </row>
    <row r="96" spans="1:42" x14ac:dyDescent="0.5">
      <c r="A96" t="s">
        <v>62</v>
      </c>
      <c r="B96" t="s">
        <v>97</v>
      </c>
      <c r="C96" t="s">
        <v>843</v>
      </c>
      <c r="D96" t="s">
        <v>1620</v>
      </c>
      <c r="E96" t="s">
        <v>2229</v>
      </c>
      <c r="F96" t="s">
        <v>2404</v>
      </c>
      <c r="J96" t="s">
        <v>2410</v>
      </c>
      <c r="N96" t="s">
        <v>2482</v>
      </c>
      <c r="AE96" t="s">
        <v>2670</v>
      </c>
      <c r="AF96" t="s">
        <v>3451</v>
      </c>
      <c r="AG96" t="s">
        <v>4381</v>
      </c>
      <c r="AH96" t="s">
        <v>2707</v>
      </c>
      <c r="AI96" t="s">
        <v>4616</v>
      </c>
      <c r="AJ96" t="s">
        <v>5240</v>
      </c>
      <c r="AK96" t="s">
        <v>5451</v>
      </c>
      <c r="AL96" s="5" t="s">
        <v>5491</v>
      </c>
      <c r="AM96" s="5">
        <v>10253306</v>
      </c>
      <c r="AN96" s="5" t="s">
        <v>5503</v>
      </c>
      <c r="AO96" s="5" t="s">
        <v>5500</v>
      </c>
      <c r="AP96" s="5" t="str">
        <f>VLOOKUP(AL96, '[1]HEAL awards 20250805'!$1:$1048576, 21, FALSE)</f>
        <v>PRISM</v>
      </c>
    </row>
    <row r="97" spans="1:42" x14ac:dyDescent="0.5">
      <c r="A97" t="s">
        <v>62</v>
      </c>
      <c r="B97" t="s">
        <v>97</v>
      </c>
      <c r="C97" t="s">
        <v>844</v>
      </c>
      <c r="D97" t="s">
        <v>1621</v>
      </c>
      <c r="E97" t="s">
        <v>2230</v>
      </c>
      <c r="F97" t="s">
        <v>2404</v>
      </c>
      <c r="J97" t="s">
        <v>2410</v>
      </c>
      <c r="N97" t="s">
        <v>2482</v>
      </c>
      <c r="AE97" t="s">
        <v>2670</v>
      </c>
      <c r="AF97" t="s">
        <v>3464</v>
      </c>
      <c r="AG97" t="s">
        <v>4396</v>
      </c>
      <c r="AH97" t="s">
        <v>2707</v>
      </c>
      <c r="AI97" t="s">
        <v>4616</v>
      </c>
      <c r="AJ97" t="s">
        <v>5254</v>
      </c>
      <c r="AK97" t="s">
        <v>5451</v>
      </c>
      <c r="AL97" s="5" t="s">
        <v>5491</v>
      </c>
      <c r="AM97" s="5">
        <v>10253306</v>
      </c>
      <c r="AN97" s="5" t="s">
        <v>5503</v>
      </c>
      <c r="AO97" s="5" t="s">
        <v>5500</v>
      </c>
      <c r="AP97" s="5" t="str">
        <f>VLOOKUP(AL97, '[1]HEAL awards 20250805'!$1:$1048576, 21, FALSE)</f>
        <v>PRISM</v>
      </c>
    </row>
    <row r="98" spans="1:42" x14ac:dyDescent="0.5">
      <c r="A98" t="s">
        <v>62</v>
      </c>
      <c r="B98" t="s">
        <v>97</v>
      </c>
      <c r="C98" t="s">
        <v>846</v>
      </c>
      <c r="D98" t="s">
        <v>1623</v>
      </c>
      <c r="E98" t="s">
        <v>2232</v>
      </c>
      <c r="F98" t="s">
        <v>2404</v>
      </c>
      <c r="J98" t="s">
        <v>2410</v>
      </c>
      <c r="N98" t="s">
        <v>2482</v>
      </c>
      <c r="AE98" t="s">
        <v>2670</v>
      </c>
      <c r="AF98" t="s">
        <v>3451</v>
      </c>
      <c r="AG98" t="s">
        <v>4381</v>
      </c>
      <c r="AH98" t="s">
        <v>2707</v>
      </c>
      <c r="AI98" t="s">
        <v>4616</v>
      </c>
      <c r="AJ98" t="s">
        <v>5240</v>
      </c>
      <c r="AK98" t="s">
        <v>5451</v>
      </c>
      <c r="AL98" s="5" t="s">
        <v>5491</v>
      </c>
      <c r="AM98" s="5">
        <v>10253306</v>
      </c>
      <c r="AN98" s="5" t="s">
        <v>5503</v>
      </c>
      <c r="AO98" s="5" t="s">
        <v>5500</v>
      </c>
      <c r="AP98" s="5" t="str">
        <f>VLOOKUP(AL98, '[1]HEAL awards 20250805'!$1:$1048576, 21, FALSE)</f>
        <v>PRISM</v>
      </c>
    </row>
    <row r="99" spans="1:42" x14ac:dyDescent="0.5">
      <c r="A99" t="s">
        <v>62</v>
      </c>
      <c r="B99" t="s">
        <v>97</v>
      </c>
      <c r="C99" t="s">
        <v>847</v>
      </c>
      <c r="D99" t="s">
        <v>1624</v>
      </c>
      <c r="E99" t="s">
        <v>2233</v>
      </c>
      <c r="F99" t="s">
        <v>2404</v>
      </c>
      <c r="J99" t="s">
        <v>2410</v>
      </c>
      <c r="N99" t="s">
        <v>2482</v>
      </c>
      <c r="AE99" t="s">
        <v>2670</v>
      </c>
      <c r="AF99" t="s">
        <v>3466</v>
      </c>
      <c r="AG99" t="s">
        <v>4398</v>
      </c>
      <c r="AH99" t="s">
        <v>2707</v>
      </c>
      <c r="AI99" t="s">
        <v>4616</v>
      </c>
      <c r="AJ99" t="s">
        <v>5256</v>
      </c>
      <c r="AK99" t="s">
        <v>5451</v>
      </c>
      <c r="AL99" s="5" t="s">
        <v>5491</v>
      </c>
      <c r="AM99" s="5">
        <v>10253306</v>
      </c>
      <c r="AN99" s="5" t="s">
        <v>5503</v>
      </c>
      <c r="AO99" s="5" t="s">
        <v>5500</v>
      </c>
      <c r="AP99" s="5" t="str">
        <f>VLOOKUP(AL99, '[1]HEAL awards 20250805'!$1:$1048576, 21, FALSE)</f>
        <v>PRISM</v>
      </c>
    </row>
    <row r="100" spans="1:42" x14ac:dyDescent="0.5">
      <c r="A100" t="s">
        <v>62</v>
      </c>
      <c r="B100" t="s">
        <v>97</v>
      </c>
      <c r="C100" t="s">
        <v>848</v>
      </c>
      <c r="D100" t="s">
        <v>1625</v>
      </c>
      <c r="E100" t="s">
        <v>2234</v>
      </c>
      <c r="F100" t="s">
        <v>2404</v>
      </c>
      <c r="J100" t="s">
        <v>2410</v>
      </c>
      <c r="N100" t="s">
        <v>2482</v>
      </c>
      <c r="AE100" t="s">
        <v>2670</v>
      </c>
      <c r="AF100" t="s">
        <v>3467</v>
      </c>
      <c r="AG100" t="s">
        <v>4399</v>
      </c>
      <c r="AH100" t="s">
        <v>2707</v>
      </c>
      <c r="AI100" t="s">
        <v>4616</v>
      </c>
      <c r="AJ100" t="s">
        <v>5237</v>
      </c>
      <c r="AK100" t="s">
        <v>5451</v>
      </c>
      <c r="AL100" s="5" t="s">
        <v>5491</v>
      </c>
      <c r="AM100" s="5">
        <v>10253306</v>
      </c>
      <c r="AN100" s="5" t="s">
        <v>5503</v>
      </c>
      <c r="AO100" s="5" t="s">
        <v>5500</v>
      </c>
      <c r="AP100" s="5" t="str">
        <f>VLOOKUP(AL100, '[1]HEAL awards 20250805'!$1:$1048576, 21, FALSE)</f>
        <v>PRISM</v>
      </c>
    </row>
    <row r="101" spans="1:42" x14ac:dyDescent="0.5">
      <c r="A101" t="s">
        <v>62</v>
      </c>
      <c r="B101" t="s">
        <v>97</v>
      </c>
      <c r="C101" t="s">
        <v>850</v>
      </c>
      <c r="D101" t="s">
        <v>1627</v>
      </c>
      <c r="E101" t="s">
        <v>2236</v>
      </c>
      <c r="F101" t="s">
        <v>2404</v>
      </c>
      <c r="J101" t="s">
        <v>2410</v>
      </c>
      <c r="N101" t="s">
        <v>2482</v>
      </c>
      <c r="AE101" t="s">
        <v>2670</v>
      </c>
      <c r="AF101" t="s">
        <v>3469</v>
      </c>
      <c r="AG101" t="s">
        <v>4401</v>
      </c>
      <c r="AH101" t="s">
        <v>2707</v>
      </c>
      <c r="AI101" t="s">
        <v>4616</v>
      </c>
      <c r="AJ101" t="s">
        <v>5258</v>
      </c>
      <c r="AK101" t="s">
        <v>5451</v>
      </c>
      <c r="AL101" s="5" t="s">
        <v>5491</v>
      </c>
      <c r="AM101" s="5">
        <v>10253306</v>
      </c>
      <c r="AN101" s="5" t="s">
        <v>5503</v>
      </c>
      <c r="AO101" s="5" t="s">
        <v>5500</v>
      </c>
      <c r="AP101" s="5" t="str">
        <f>VLOOKUP(AL101, '[1]HEAL awards 20250805'!$1:$1048576, 21, FALSE)</f>
        <v>PRISM</v>
      </c>
    </row>
    <row r="102" spans="1:42" x14ac:dyDescent="0.5">
      <c r="A102" t="s">
        <v>62</v>
      </c>
      <c r="B102" t="s">
        <v>97</v>
      </c>
      <c r="C102" t="s">
        <v>851</v>
      </c>
      <c r="D102" t="s">
        <v>1628</v>
      </c>
      <c r="E102" t="s">
        <v>2237</v>
      </c>
      <c r="F102" t="s">
        <v>2404</v>
      </c>
      <c r="J102" t="s">
        <v>2410</v>
      </c>
      <c r="N102" t="s">
        <v>2482</v>
      </c>
      <c r="AE102" t="s">
        <v>2670</v>
      </c>
      <c r="AF102" t="s">
        <v>3451</v>
      </c>
      <c r="AG102" t="s">
        <v>4381</v>
      </c>
      <c r="AH102" t="s">
        <v>2707</v>
      </c>
      <c r="AI102" t="s">
        <v>4616</v>
      </c>
      <c r="AJ102" t="s">
        <v>5259</v>
      </c>
      <c r="AK102" t="s">
        <v>5451</v>
      </c>
      <c r="AL102" s="5" t="s">
        <v>5491</v>
      </c>
      <c r="AM102" s="5">
        <v>10253306</v>
      </c>
      <c r="AN102" s="5" t="s">
        <v>5503</v>
      </c>
      <c r="AO102" s="5" t="s">
        <v>5500</v>
      </c>
      <c r="AP102" s="5" t="str">
        <f>VLOOKUP(AL102, '[1]HEAL awards 20250805'!$1:$1048576, 21, FALSE)</f>
        <v>PRISM</v>
      </c>
    </row>
    <row r="103" spans="1:42" x14ac:dyDescent="0.5">
      <c r="A103" t="s">
        <v>62</v>
      </c>
      <c r="B103" t="s">
        <v>97</v>
      </c>
      <c r="C103" t="s">
        <v>852</v>
      </c>
      <c r="D103" t="s">
        <v>1629</v>
      </c>
      <c r="E103" t="s">
        <v>2238</v>
      </c>
      <c r="F103" t="s">
        <v>2404</v>
      </c>
      <c r="J103" t="s">
        <v>2410</v>
      </c>
      <c r="N103" t="s">
        <v>2482</v>
      </c>
      <c r="AE103" t="s">
        <v>2670</v>
      </c>
      <c r="AF103" t="s">
        <v>3470</v>
      </c>
      <c r="AG103" t="s">
        <v>4402</v>
      </c>
      <c r="AH103" t="s">
        <v>2707</v>
      </c>
      <c r="AI103" t="s">
        <v>4616</v>
      </c>
      <c r="AJ103" t="s">
        <v>5260</v>
      </c>
      <c r="AK103" t="s">
        <v>5451</v>
      </c>
      <c r="AL103" s="5" t="s">
        <v>5491</v>
      </c>
      <c r="AM103" s="5">
        <v>10253306</v>
      </c>
      <c r="AN103" s="5" t="s">
        <v>5503</v>
      </c>
      <c r="AO103" s="5" t="s">
        <v>5500</v>
      </c>
      <c r="AP103" s="5" t="str">
        <f>VLOOKUP(AL103, '[1]HEAL awards 20250805'!$1:$1048576, 21, FALSE)</f>
        <v>PRISM</v>
      </c>
    </row>
    <row r="104" spans="1:42" x14ac:dyDescent="0.5">
      <c r="A104" t="s">
        <v>62</v>
      </c>
      <c r="B104" t="s">
        <v>97</v>
      </c>
      <c r="C104" t="s">
        <v>853</v>
      </c>
      <c r="D104" t="s">
        <v>1630</v>
      </c>
      <c r="E104" t="s">
        <v>2239</v>
      </c>
      <c r="F104" t="s">
        <v>2404</v>
      </c>
      <c r="J104" t="s">
        <v>2410</v>
      </c>
      <c r="N104" t="s">
        <v>2482</v>
      </c>
      <c r="AE104" t="s">
        <v>2670</v>
      </c>
      <c r="AF104" t="s">
        <v>3471</v>
      </c>
      <c r="AG104" t="s">
        <v>4403</v>
      </c>
      <c r="AH104" t="s">
        <v>2707</v>
      </c>
      <c r="AI104" t="s">
        <v>4616</v>
      </c>
      <c r="AJ104" t="s">
        <v>5261</v>
      </c>
      <c r="AK104" t="s">
        <v>5451</v>
      </c>
      <c r="AL104" s="5" t="s">
        <v>5491</v>
      </c>
      <c r="AM104" s="5">
        <v>10253306</v>
      </c>
      <c r="AN104" s="5" t="s">
        <v>5503</v>
      </c>
      <c r="AO104" s="5" t="s">
        <v>5500</v>
      </c>
      <c r="AP104" s="5" t="str">
        <f>VLOOKUP(AL104, '[1]HEAL awards 20250805'!$1:$1048576, 21, FALSE)</f>
        <v>PRISM</v>
      </c>
    </row>
    <row r="105" spans="1:42" x14ac:dyDescent="0.5">
      <c r="A105" t="s">
        <v>62</v>
      </c>
      <c r="B105" t="s">
        <v>97</v>
      </c>
      <c r="C105" t="s">
        <v>855</v>
      </c>
      <c r="D105" t="s">
        <v>1632</v>
      </c>
      <c r="E105" t="s">
        <v>1632</v>
      </c>
      <c r="F105" t="s">
        <v>2400</v>
      </c>
      <c r="J105" t="s">
        <v>2409</v>
      </c>
      <c r="N105" t="s">
        <v>2640</v>
      </c>
      <c r="AE105" t="s">
        <v>2670</v>
      </c>
      <c r="AF105" t="s">
        <v>3473</v>
      </c>
      <c r="AG105" t="s">
        <v>4405</v>
      </c>
      <c r="AH105" t="s">
        <v>2707</v>
      </c>
      <c r="AI105" t="s">
        <v>4616</v>
      </c>
      <c r="AJ105" t="s">
        <v>5263</v>
      </c>
      <c r="AK105" t="s">
        <v>5451</v>
      </c>
      <c r="AL105" s="5" t="s">
        <v>5491</v>
      </c>
      <c r="AM105" s="5">
        <v>10253306</v>
      </c>
      <c r="AN105" s="5" t="s">
        <v>5503</v>
      </c>
      <c r="AO105" s="5" t="s">
        <v>5500</v>
      </c>
      <c r="AP105" s="5" t="str">
        <f>VLOOKUP(AL105, '[1]HEAL awards 20250805'!$1:$1048576, 21, FALSE)</f>
        <v>PRISM</v>
      </c>
    </row>
    <row r="106" spans="1:42" x14ac:dyDescent="0.5">
      <c r="A106" t="s">
        <v>62</v>
      </c>
      <c r="B106" t="s">
        <v>97</v>
      </c>
      <c r="C106" t="s">
        <v>856</v>
      </c>
      <c r="D106" t="s">
        <v>1633</v>
      </c>
      <c r="E106" t="s">
        <v>1633</v>
      </c>
      <c r="F106" t="s">
        <v>2400</v>
      </c>
      <c r="J106" t="s">
        <v>2409</v>
      </c>
      <c r="N106" t="s">
        <v>2640</v>
      </c>
      <c r="AE106" t="s">
        <v>2670</v>
      </c>
      <c r="AF106" t="s">
        <v>3474</v>
      </c>
      <c r="AG106" t="s">
        <v>4406</v>
      </c>
      <c r="AH106" t="s">
        <v>2707</v>
      </c>
      <c r="AI106" t="s">
        <v>4616</v>
      </c>
      <c r="AJ106" t="s">
        <v>5264</v>
      </c>
      <c r="AK106" t="s">
        <v>5451</v>
      </c>
      <c r="AL106" s="5" t="s">
        <v>5491</v>
      </c>
      <c r="AM106" s="5">
        <v>10253306</v>
      </c>
      <c r="AN106" s="5" t="s">
        <v>5503</v>
      </c>
      <c r="AO106" s="5" t="s">
        <v>5500</v>
      </c>
      <c r="AP106" s="5" t="str">
        <f>VLOOKUP(AL106, '[1]HEAL awards 20250805'!$1:$1048576, 21, FALSE)</f>
        <v>PRISM</v>
      </c>
    </row>
    <row r="107" spans="1:42" x14ac:dyDescent="0.5">
      <c r="A107" t="s">
        <v>62</v>
      </c>
      <c r="B107" t="s">
        <v>97</v>
      </c>
      <c r="C107" t="s">
        <v>857</v>
      </c>
      <c r="D107" t="s">
        <v>1634</v>
      </c>
      <c r="E107" t="s">
        <v>1634</v>
      </c>
      <c r="F107" t="s">
        <v>2400</v>
      </c>
      <c r="J107" t="s">
        <v>2409</v>
      </c>
      <c r="N107" t="s">
        <v>2640</v>
      </c>
      <c r="AE107" t="s">
        <v>2670</v>
      </c>
      <c r="AF107" t="s">
        <v>3475</v>
      </c>
      <c r="AG107" t="s">
        <v>4407</v>
      </c>
      <c r="AH107" t="s">
        <v>2707</v>
      </c>
      <c r="AI107" t="s">
        <v>4616</v>
      </c>
      <c r="AJ107" t="s">
        <v>5265</v>
      </c>
      <c r="AK107" t="s">
        <v>5451</v>
      </c>
      <c r="AL107" s="5" t="s">
        <v>5491</v>
      </c>
      <c r="AM107" s="5">
        <v>10253306</v>
      </c>
      <c r="AN107" s="5" t="s">
        <v>5503</v>
      </c>
      <c r="AO107" s="5" t="s">
        <v>5500</v>
      </c>
      <c r="AP107" s="5" t="str">
        <f>VLOOKUP(AL107, '[1]HEAL awards 20250805'!$1:$1048576, 21, FALSE)</f>
        <v>PRISM</v>
      </c>
    </row>
    <row r="108" spans="1:42" x14ac:dyDescent="0.5">
      <c r="A108" t="s">
        <v>62</v>
      </c>
      <c r="B108" t="s">
        <v>97</v>
      </c>
      <c r="C108" t="s">
        <v>858</v>
      </c>
      <c r="D108" t="s">
        <v>1635</v>
      </c>
      <c r="E108" t="s">
        <v>1635</v>
      </c>
      <c r="F108" t="s">
        <v>2400</v>
      </c>
      <c r="J108" t="s">
        <v>2409</v>
      </c>
      <c r="N108" t="s">
        <v>2640</v>
      </c>
      <c r="AE108" t="s">
        <v>2670</v>
      </c>
      <c r="AF108" t="s">
        <v>3476</v>
      </c>
      <c r="AG108" t="s">
        <v>4408</v>
      </c>
      <c r="AH108" t="s">
        <v>2707</v>
      </c>
      <c r="AI108" t="s">
        <v>4616</v>
      </c>
      <c r="AJ108" t="s">
        <v>5266</v>
      </c>
      <c r="AK108" t="s">
        <v>5451</v>
      </c>
      <c r="AL108" s="5" t="s">
        <v>5491</v>
      </c>
      <c r="AM108" s="5">
        <v>10253306</v>
      </c>
      <c r="AN108" s="5" t="s">
        <v>5503</v>
      </c>
      <c r="AO108" s="5" t="s">
        <v>5500</v>
      </c>
      <c r="AP108" s="5" t="str">
        <f>VLOOKUP(AL108, '[1]HEAL awards 20250805'!$1:$1048576, 21, FALSE)</f>
        <v>PRISM</v>
      </c>
    </row>
    <row r="109" spans="1:42" x14ac:dyDescent="0.5">
      <c r="A109" t="s">
        <v>62</v>
      </c>
      <c r="B109" t="s">
        <v>97</v>
      </c>
      <c r="C109" t="s">
        <v>859</v>
      </c>
      <c r="D109" t="s">
        <v>1636</v>
      </c>
      <c r="E109" t="s">
        <v>1636</v>
      </c>
      <c r="F109" t="s">
        <v>2400</v>
      </c>
      <c r="J109" t="s">
        <v>2409</v>
      </c>
      <c r="N109" t="s">
        <v>2641</v>
      </c>
      <c r="AE109" t="s">
        <v>2670</v>
      </c>
      <c r="AF109" t="s">
        <v>3477</v>
      </c>
      <c r="AG109" t="s">
        <v>4409</v>
      </c>
      <c r="AH109" t="s">
        <v>2707</v>
      </c>
      <c r="AI109" t="s">
        <v>4616</v>
      </c>
      <c r="AJ109" t="s">
        <v>5267</v>
      </c>
      <c r="AK109" t="s">
        <v>5451</v>
      </c>
      <c r="AL109" s="5" t="s">
        <v>5491</v>
      </c>
      <c r="AM109" s="5">
        <v>10253306</v>
      </c>
      <c r="AN109" s="5" t="s">
        <v>5503</v>
      </c>
      <c r="AO109" s="5" t="s">
        <v>5500</v>
      </c>
      <c r="AP109" s="5" t="str">
        <f>VLOOKUP(AL109, '[1]HEAL awards 20250805'!$1:$1048576, 21, FALSE)</f>
        <v>PRISM</v>
      </c>
    </row>
    <row r="110" spans="1:42" x14ac:dyDescent="0.5">
      <c r="A110" t="s">
        <v>62</v>
      </c>
      <c r="B110" t="s">
        <v>97</v>
      </c>
      <c r="C110" t="s">
        <v>860</v>
      </c>
      <c r="D110" t="s">
        <v>1312</v>
      </c>
      <c r="E110" t="s">
        <v>2240</v>
      </c>
      <c r="F110" t="s">
        <v>2400</v>
      </c>
      <c r="J110" t="s">
        <v>2409</v>
      </c>
      <c r="N110" t="s">
        <v>2642</v>
      </c>
      <c r="AE110" t="s">
        <v>2670</v>
      </c>
      <c r="AF110" t="s">
        <v>3478</v>
      </c>
      <c r="AG110" t="s">
        <v>4410</v>
      </c>
      <c r="AH110" t="s">
        <v>2707</v>
      </c>
      <c r="AI110" t="s">
        <v>4616</v>
      </c>
      <c r="AJ110" t="s">
        <v>5268</v>
      </c>
      <c r="AK110" t="s">
        <v>5451</v>
      </c>
      <c r="AL110" s="5" t="s">
        <v>5491</v>
      </c>
      <c r="AM110" s="5">
        <v>10253306</v>
      </c>
      <c r="AN110" s="5" t="s">
        <v>5503</v>
      </c>
      <c r="AO110" s="5" t="s">
        <v>5500</v>
      </c>
      <c r="AP110" s="5" t="str">
        <f>VLOOKUP(AL110, '[1]HEAL awards 20250805'!$1:$1048576, 21, FALSE)</f>
        <v>PRISM</v>
      </c>
    </row>
    <row r="111" spans="1:42" x14ac:dyDescent="0.5">
      <c r="A111" t="s">
        <v>62</v>
      </c>
      <c r="B111" t="s">
        <v>97</v>
      </c>
      <c r="C111" t="s">
        <v>728</v>
      </c>
      <c r="D111" t="s">
        <v>1313</v>
      </c>
      <c r="E111" t="s">
        <v>2241</v>
      </c>
      <c r="F111" t="s">
        <v>2400</v>
      </c>
      <c r="J111" t="s">
        <v>2409</v>
      </c>
      <c r="N111" t="s">
        <v>2642</v>
      </c>
      <c r="AE111" t="s">
        <v>2670</v>
      </c>
      <c r="AF111" t="s">
        <v>3479</v>
      </c>
      <c r="AG111" t="s">
        <v>4411</v>
      </c>
      <c r="AH111" t="s">
        <v>2707</v>
      </c>
      <c r="AI111" t="s">
        <v>4616</v>
      </c>
      <c r="AJ111" t="s">
        <v>5269</v>
      </c>
      <c r="AK111" t="s">
        <v>5451</v>
      </c>
      <c r="AL111" s="5" t="s">
        <v>5491</v>
      </c>
      <c r="AM111" s="5">
        <v>10253306</v>
      </c>
      <c r="AN111" s="5" t="s">
        <v>5503</v>
      </c>
      <c r="AO111" s="5" t="s">
        <v>5500</v>
      </c>
      <c r="AP111" s="5" t="str">
        <f>VLOOKUP(AL111, '[1]HEAL awards 20250805'!$1:$1048576, 21, FALSE)</f>
        <v>PRISM</v>
      </c>
    </row>
    <row r="112" spans="1:42" x14ac:dyDescent="0.5">
      <c r="A112" t="s">
        <v>62</v>
      </c>
      <c r="B112" t="s">
        <v>97</v>
      </c>
      <c r="C112" t="s">
        <v>729</v>
      </c>
      <c r="D112" t="s">
        <v>1314</v>
      </c>
      <c r="E112" t="s">
        <v>2242</v>
      </c>
      <c r="F112" t="s">
        <v>2400</v>
      </c>
      <c r="J112" t="s">
        <v>2409</v>
      </c>
      <c r="N112" t="s">
        <v>2642</v>
      </c>
      <c r="AE112" t="s">
        <v>2670</v>
      </c>
      <c r="AF112" t="s">
        <v>3480</v>
      </c>
      <c r="AG112" t="s">
        <v>4412</v>
      </c>
      <c r="AH112" t="s">
        <v>2707</v>
      </c>
      <c r="AI112" t="s">
        <v>4616</v>
      </c>
      <c r="AJ112" t="s">
        <v>4964</v>
      </c>
      <c r="AK112" t="s">
        <v>5451</v>
      </c>
      <c r="AL112" s="5" t="s">
        <v>5491</v>
      </c>
      <c r="AM112" s="5">
        <v>10253306</v>
      </c>
      <c r="AN112" s="5" t="s">
        <v>5503</v>
      </c>
      <c r="AO112" s="5" t="s">
        <v>5500</v>
      </c>
      <c r="AP112" s="5" t="str">
        <f>VLOOKUP(AL112, '[1]HEAL awards 20250805'!$1:$1048576, 21, FALSE)</f>
        <v>PRISM</v>
      </c>
    </row>
    <row r="113" spans="1:42" x14ac:dyDescent="0.5">
      <c r="A113" t="s">
        <v>62</v>
      </c>
      <c r="B113" t="s">
        <v>97</v>
      </c>
      <c r="C113" t="s">
        <v>730</v>
      </c>
      <c r="D113" t="s">
        <v>1637</v>
      </c>
      <c r="E113" t="s">
        <v>2243</v>
      </c>
      <c r="F113" t="s">
        <v>2400</v>
      </c>
      <c r="J113" t="s">
        <v>2409</v>
      </c>
      <c r="N113" t="s">
        <v>2642</v>
      </c>
      <c r="AE113" t="s">
        <v>2670</v>
      </c>
      <c r="AF113" t="s">
        <v>3481</v>
      </c>
      <c r="AG113" t="s">
        <v>4413</v>
      </c>
      <c r="AH113" t="s">
        <v>2707</v>
      </c>
      <c r="AI113" t="s">
        <v>4616</v>
      </c>
      <c r="AJ113" t="s">
        <v>5270</v>
      </c>
      <c r="AK113" t="s">
        <v>5451</v>
      </c>
      <c r="AL113" s="5" t="s">
        <v>5491</v>
      </c>
      <c r="AM113" s="5">
        <v>10253306</v>
      </c>
      <c r="AN113" s="5" t="s">
        <v>5503</v>
      </c>
      <c r="AO113" s="5" t="s">
        <v>5500</v>
      </c>
      <c r="AP113" s="5" t="str">
        <f>VLOOKUP(AL113, '[1]HEAL awards 20250805'!$1:$1048576, 21, FALSE)</f>
        <v>PRISM</v>
      </c>
    </row>
    <row r="114" spans="1:42" x14ac:dyDescent="0.5">
      <c r="A114" t="s">
        <v>62</v>
      </c>
      <c r="B114" t="s">
        <v>97</v>
      </c>
      <c r="C114" t="s">
        <v>731</v>
      </c>
      <c r="D114" t="s">
        <v>1316</v>
      </c>
      <c r="E114" t="s">
        <v>2244</v>
      </c>
      <c r="F114" t="s">
        <v>2400</v>
      </c>
      <c r="J114" t="s">
        <v>2409</v>
      </c>
      <c r="N114" t="s">
        <v>2642</v>
      </c>
      <c r="AE114" t="s">
        <v>2670</v>
      </c>
      <c r="AF114" t="s">
        <v>3482</v>
      </c>
      <c r="AG114" t="s">
        <v>4414</v>
      </c>
      <c r="AH114" t="s">
        <v>2707</v>
      </c>
      <c r="AI114" t="s">
        <v>4616</v>
      </c>
      <c r="AJ114" t="s">
        <v>4965</v>
      </c>
      <c r="AK114" t="s">
        <v>5451</v>
      </c>
      <c r="AL114" s="5" t="s">
        <v>5491</v>
      </c>
      <c r="AM114" s="5">
        <v>10253306</v>
      </c>
      <c r="AN114" s="5" t="s">
        <v>5503</v>
      </c>
      <c r="AO114" s="5" t="s">
        <v>5500</v>
      </c>
      <c r="AP114" s="5" t="str">
        <f>VLOOKUP(AL114, '[1]HEAL awards 20250805'!$1:$1048576, 21, FALSE)</f>
        <v>PRISM</v>
      </c>
    </row>
    <row r="115" spans="1:42" x14ac:dyDescent="0.5">
      <c r="A115" t="s">
        <v>62</v>
      </c>
      <c r="B115" t="s">
        <v>97</v>
      </c>
      <c r="C115" t="s">
        <v>861</v>
      </c>
      <c r="D115" t="s">
        <v>1317</v>
      </c>
      <c r="E115" t="s">
        <v>2245</v>
      </c>
      <c r="F115" t="s">
        <v>2400</v>
      </c>
      <c r="J115" t="s">
        <v>2409</v>
      </c>
      <c r="N115" t="s">
        <v>2642</v>
      </c>
      <c r="AE115" t="s">
        <v>2670</v>
      </c>
      <c r="AF115" t="s">
        <v>3483</v>
      </c>
      <c r="AG115" t="s">
        <v>4415</v>
      </c>
      <c r="AH115" t="s">
        <v>2707</v>
      </c>
      <c r="AI115" t="s">
        <v>4616</v>
      </c>
      <c r="AJ115" t="s">
        <v>5271</v>
      </c>
      <c r="AK115" t="s">
        <v>5451</v>
      </c>
      <c r="AL115" s="5" t="s">
        <v>5491</v>
      </c>
      <c r="AM115" s="5">
        <v>10253306</v>
      </c>
      <c r="AN115" s="5" t="s">
        <v>5503</v>
      </c>
      <c r="AO115" s="5" t="s">
        <v>5500</v>
      </c>
      <c r="AP115" s="5" t="str">
        <f>VLOOKUP(AL115, '[1]HEAL awards 20250805'!$1:$1048576, 21, FALSE)</f>
        <v>PRISM</v>
      </c>
    </row>
    <row r="116" spans="1:42" x14ac:dyDescent="0.5">
      <c r="A116" t="s">
        <v>62</v>
      </c>
      <c r="B116" t="s">
        <v>97</v>
      </c>
      <c r="C116" t="s">
        <v>862</v>
      </c>
      <c r="D116" t="s">
        <v>1318</v>
      </c>
      <c r="E116" t="s">
        <v>2246</v>
      </c>
      <c r="F116" t="s">
        <v>2400</v>
      </c>
      <c r="J116" t="s">
        <v>2409</v>
      </c>
      <c r="N116" t="s">
        <v>2642</v>
      </c>
      <c r="AE116" t="s">
        <v>2670</v>
      </c>
      <c r="AF116" t="s">
        <v>3484</v>
      </c>
      <c r="AG116" t="s">
        <v>4416</v>
      </c>
      <c r="AH116" t="s">
        <v>2707</v>
      </c>
      <c r="AI116" t="s">
        <v>4616</v>
      </c>
      <c r="AJ116" t="s">
        <v>5272</v>
      </c>
      <c r="AK116" t="s">
        <v>5451</v>
      </c>
      <c r="AL116" s="5" t="s">
        <v>5491</v>
      </c>
      <c r="AM116" s="5">
        <v>10253306</v>
      </c>
      <c r="AN116" s="5" t="s">
        <v>5503</v>
      </c>
      <c r="AO116" s="5" t="s">
        <v>5500</v>
      </c>
      <c r="AP116" s="5" t="str">
        <f>VLOOKUP(AL116, '[1]HEAL awards 20250805'!$1:$1048576, 21, FALSE)</f>
        <v>PRISM</v>
      </c>
    </row>
    <row r="117" spans="1:42" x14ac:dyDescent="0.5">
      <c r="A117" t="s">
        <v>63</v>
      </c>
      <c r="B117" t="s">
        <v>132</v>
      </c>
      <c r="C117" t="s">
        <v>896</v>
      </c>
      <c r="D117" t="s">
        <v>1694</v>
      </c>
      <c r="E117" t="s">
        <v>1694</v>
      </c>
      <c r="F117" t="s">
        <v>2402</v>
      </c>
      <c r="AE117" t="s">
        <v>2706</v>
      </c>
      <c r="AF117" t="s">
        <v>3542</v>
      </c>
      <c r="AG117" t="s">
        <v>4474</v>
      </c>
      <c r="AH117" t="s">
        <v>2707</v>
      </c>
      <c r="AI117" t="s">
        <v>4616</v>
      </c>
      <c r="AJ117" t="s">
        <v>4954</v>
      </c>
      <c r="AK117" t="s">
        <v>5453</v>
      </c>
      <c r="AL117" s="5" t="s">
        <v>5492</v>
      </c>
      <c r="AM117" s="5">
        <v>9889726</v>
      </c>
      <c r="AN117" s="5" t="s">
        <v>5503</v>
      </c>
      <c r="AO117" s="5" t="s">
        <v>5500</v>
      </c>
      <c r="AP117" s="5">
        <f>VLOOKUP(AL117, '[1]HEAL awards 20250805'!$1:$1048576, 21, FALSE)</f>
        <v>0</v>
      </c>
    </row>
    <row r="118" spans="1:42" x14ac:dyDescent="0.5">
      <c r="A118" t="s">
        <v>63</v>
      </c>
      <c r="B118" t="s">
        <v>132</v>
      </c>
      <c r="C118" t="s">
        <v>525</v>
      </c>
      <c r="D118" t="s">
        <v>1695</v>
      </c>
      <c r="E118" t="s">
        <v>1695</v>
      </c>
      <c r="F118" t="s">
        <v>2400</v>
      </c>
      <c r="J118" t="s">
        <v>2409</v>
      </c>
      <c r="N118" t="s">
        <v>2646</v>
      </c>
      <c r="AE118" t="s">
        <v>2706</v>
      </c>
      <c r="AF118" t="s">
        <v>3543</v>
      </c>
      <c r="AG118" t="s">
        <v>4475</v>
      </c>
      <c r="AH118" t="s">
        <v>2707</v>
      </c>
      <c r="AI118" t="s">
        <v>4616</v>
      </c>
      <c r="AJ118" t="s">
        <v>5324</v>
      </c>
      <c r="AK118" t="s">
        <v>5453</v>
      </c>
      <c r="AL118" s="5" t="s">
        <v>5492</v>
      </c>
      <c r="AM118" s="5">
        <v>9889726</v>
      </c>
      <c r="AN118" s="5" t="s">
        <v>5503</v>
      </c>
      <c r="AO118" s="5" t="s">
        <v>5500</v>
      </c>
      <c r="AP118" s="5">
        <f>VLOOKUP(AL118, '[1]HEAL awards 20250805'!$1:$1048576, 21, FALSE)</f>
        <v>0</v>
      </c>
    </row>
    <row r="119" spans="1:42" x14ac:dyDescent="0.5">
      <c r="A119" t="s">
        <v>63</v>
      </c>
      <c r="B119" t="s">
        <v>132</v>
      </c>
      <c r="C119" t="s">
        <v>897</v>
      </c>
      <c r="D119" t="s">
        <v>1696</v>
      </c>
      <c r="E119" t="s">
        <v>2296</v>
      </c>
      <c r="F119" t="s">
        <v>2404</v>
      </c>
      <c r="J119" t="s">
        <v>2410</v>
      </c>
      <c r="N119" t="s">
        <v>2482</v>
      </c>
      <c r="AE119" t="s">
        <v>2706</v>
      </c>
      <c r="AF119" t="s">
        <v>3544</v>
      </c>
      <c r="AG119" t="s">
        <v>4476</v>
      </c>
      <c r="AH119" t="s">
        <v>2707</v>
      </c>
      <c r="AI119" t="s">
        <v>4616</v>
      </c>
      <c r="AJ119" t="s">
        <v>5325</v>
      </c>
      <c r="AK119" t="s">
        <v>5453</v>
      </c>
      <c r="AL119" s="5" t="s">
        <v>5492</v>
      </c>
      <c r="AM119" s="5">
        <v>9889726</v>
      </c>
      <c r="AN119" s="5" t="s">
        <v>5503</v>
      </c>
      <c r="AO119" s="5" t="s">
        <v>5500</v>
      </c>
      <c r="AP119" s="5">
        <f>VLOOKUP(AL119, '[1]HEAL awards 20250805'!$1:$1048576, 21, FALSE)</f>
        <v>0</v>
      </c>
    </row>
    <row r="120" spans="1:42" x14ac:dyDescent="0.5">
      <c r="A120" t="s">
        <v>63</v>
      </c>
      <c r="B120" t="s">
        <v>132</v>
      </c>
      <c r="C120" t="s">
        <v>898</v>
      </c>
      <c r="D120" t="s">
        <v>1697</v>
      </c>
      <c r="E120" t="s">
        <v>2297</v>
      </c>
      <c r="F120" t="s">
        <v>2404</v>
      </c>
      <c r="J120" t="s">
        <v>2410</v>
      </c>
      <c r="N120" t="s">
        <v>2482</v>
      </c>
      <c r="AE120" t="s">
        <v>2706</v>
      </c>
      <c r="AF120" t="s">
        <v>3545</v>
      </c>
      <c r="AG120" t="s">
        <v>4477</v>
      </c>
      <c r="AH120" t="s">
        <v>2707</v>
      </c>
      <c r="AI120" t="s">
        <v>4616</v>
      </c>
      <c r="AJ120" t="s">
        <v>5326</v>
      </c>
      <c r="AK120" t="s">
        <v>5453</v>
      </c>
      <c r="AL120" s="5" t="s">
        <v>5492</v>
      </c>
      <c r="AM120" s="5">
        <v>9889726</v>
      </c>
      <c r="AN120" s="5" t="s">
        <v>5503</v>
      </c>
      <c r="AO120" s="5" t="s">
        <v>5500</v>
      </c>
      <c r="AP120" s="5">
        <f>VLOOKUP(AL120, '[1]HEAL awards 20250805'!$1:$1048576, 21, FALSE)</f>
        <v>0</v>
      </c>
    </row>
    <row r="121" spans="1:42" x14ac:dyDescent="0.5">
      <c r="A121" t="s">
        <v>63</v>
      </c>
      <c r="B121" t="s">
        <v>132</v>
      </c>
      <c r="C121" t="s">
        <v>899</v>
      </c>
      <c r="D121" t="s">
        <v>1698</v>
      </c>
      <c r="E121" t="s">
        <v>1698</v>
      </c>
      <c r="F121" t="s">
        <v>2402</v>
      </c>
      <c r="AE121" t="s">
        <v>2706</v>
      </c>
      <c r="AF121" t="s">
        <v>3546</v>
      </c>
      <c r="AG121" t="s">
        <v>4478</v>
      </c>
      <c r="AH121" t="s">
        <v>2707</v>
      </c>
      <c r="AI121" t="s">
        <v>4616</v>
      </c>
      <c r="AJ121" t="s">
        <v>5327</v>
      </c>
      <c r="AK121" t="s">
        <v>5453</v>
      </c>
      <c r="AL121" s="5" t="s">
        <v>5492</v>
      </c>
      <c r="AM121" s="5">
        <v>9889726</v>
      </c>
      <c r="AN121" s="5" t="s">
        <v>5503</v>
      </c>
      <c r="AO121" s="5" t="s">
        <v>5500</v>
      </c>
      <c r="AP121" s="5">
        <f>VLOOKUP(AL121, '[1]HEAL awards 20250805'!$1:$1048576, 21, FALSE)</f>
        <v>0</v>
      </c>
    </row>
    <row r="122" spans="1:42" x14ac:dyDescent="0.5">
      <c r="A122" t="s">
        <v>63</v>
      </c>
      <c r="B122" t="s">
        <v>132</v>
      </c>
      <c r="C122" t="s">
        <v>900</v>
      </c>
      <c r="D122" t="s">
        <v>1312</v>
      </c>
      <c r="E122" t="s">
        <v>2298</v>
      </c>
      <c r="F122" t="s">
        <v>2400</v>
      </c>
      <c r="J122" t="s">
        <v>2409</v>
      </c>
      <c r="N122" t="s">
        <v>2647</v>
      </c>
      <c r="AE122" t="s">
        <v>2706</v>
      </c>
      <c r="AF122" t="s">
        <v>3547</v>
      </c>
      <c r="AG122" t="s">
        <v>4479</v>
      </c>
      <c r="AH122" t="s">
        <v>2707</v>
      </c>
      <c r="AI122" t="s">
        <v>4616</v>
      </c>
      <c r="AJ122" t="s">
        <v>5328</v>
      </c>
      <c r="AK122" t="s">
        <v>5453</v>
      </c>
      <c r="AL122" s="5" t="s">
        <v>5492</v>
      </c>
      <c r="AM122" s="5">
        <v>9889726</v>
      </c>
      <c r="AN122" s="5" t="s">
        <v>5503</v>
      </c>
      <c r="AO122" s="5" t="s">
        <v>5500</v>
      </c>
      <c r="AP122" s="5">
        <f>VLOOKUP(AL122, '[1]HEAL awards 20250805'!$1:$1048576, 21, FALSE)</f>
        <v>0</v>
      </c>
    </row>
    <row r="123" spans="1:42" x14ac:dyDescent="0.5">
      <c r="A123" t="s">
        <v>63</v>
      </c>
      <c r="B123" t="s">
        <v>132</v>
      </c>
      <c r="C123" t="s">
        <v>901</v>
      </c>
      <c r="D123" t="s">
        <v>1313</v>
      </c>
      <c r="E123" t="s">
        <v>2299</v>
      </c>
      <c r="F123" t="s">
        <v>2400</v>
      </c>
      <c r="J123" t="s">
        <v>2409</v>
      </c>
      <c r="N123" t="s">
        <v>2647</v>
      </c>
      <c r="AE123" t="s">
        <v>2706</v>
      </c>
      <c r="AF123" t="s">
        <v>3548</v>
      </c>
      <c r="AG123" t="s">
        <v>4480</v>
      </c>
      <c r="AH123" t="s">
        <v>2707</v>
      </c>
      <c r="AI123" t="s">
        <v>4616</v>
      </c>
      <c r="AJ123" t="s">
        <v>5329</v>
      </c>
      <c r="AK123" t="s">
        <v>5453</v>
      </c>
      <c r="AL123" s="5" t="s">
        <v>5492</v>
      </c>
      <c r="AM123" s="5">
        <v>9889726</v>
      </c>
      <c r="AN123" s="5" t="s">
        <v>5503</v>
      </c>
      <c r="AO123" s="5" t="s">
        <v>5500</v>
      </c>
      <c r="AP123" s="5">
        <f>VLOOKUP(AL123, '[1]HEAL awards 20250805'!$1:$1048576, 21, FALSE)</f>
        <v>0</v>
      </c>
    </row>
    <row r="124" spans="1:42" x14ac:dyDescent="0.5">
      <c r="A124" t="s">
        <v>63</v>
      </c>
      <c r="B124" t="s">
        <v>132</v>
      </c>
      <c r="C124" t="s">
        <v>902</v>
      </c>
      <c r="D124" t="s">
        <v>1699</v>
      </c>
      <c r="E124" t="s">
        <v>2300</v>
      </c>
      <c r="F124" t="s">
        <v>2400</v>
      </c>
      <c r="J124" t="s">
        <v>2409</v>
      </c>
      <c r="N124" t="s">
        <v>2647</v>
      </c>
      <c r="AE124" t="s">
        <v>2706</v>
      </c>
      <c r="AF124" t="s">
        <v>3549</v>
      </c>
      <c r="AG124" t="s">
        <v>4481</v>
      </c>
      <c r="AH124" t="s">
        <v>2707</v>
      </c>
      <c r="AI124" t="s">
        <v>4616</v>
      </c>
      <c r="AJ124" t="s">
        <v>5330</v>
      </c>
      <c r="AK124" t="s">
        <v>5453</v>
      </c>
      <c r="AL124" s="5" t="s">
        <v>5492</v>
      </c>
      <c r="AM124" s="5">
        <v>9889726</v>
      </c>
      <c r="AN124" s="5" t="s">
        <v>5503</v>
      </c>
      <c r="AO124" s="5" t="s">
        <v>5500</v>
      </c>
      <c r="AP124" s="5">
        <f>VLOOKUP(AL124, '[1]HEAL awards 20250805'!$1:$1048576, 21, FALSE)</f>
        <v>0</v>
      </c>
    </row>
    <row r="125" spans="1:42" x14ac:dyDescent="0.5">
      <c r="A125" t="s">
        <v>62</v>
      </c>
      <c r="B125" t="s">
        <v>64</v>
      </c>
      <c r="C125" t="s">
        <v>89</v>
      </c>
      <c r="D125" t="s">
        <v>1007</v>
      </c>
      <c r="E125" t="s">
        <v>1007</v>
      </c>
      <c r="F125" t="s">
        <v>2400</v>
      </c>
      <c r="J125" t="s">
        <v>2407</v>
      </c>
      <c r="N125" t="s">
        <v>2475</v>
      </c>
      <c r="AE125" t="s">
        <v>2668</v>
      </c>
      <c r="AF125" t="s">
        <v>2736</v>
      </c>
      <c r="AG125" t="s">
        <v>3665</v>
      </c>
      <c r="AH125" t="s">
        <v>2669</v>
      </c>
      <c r="AI125" t="s">
        <v>4615</v>
      </c>
      <c r="AJ125" t="s">
        <v>4619</v>
      </c>
      <c r="AK125" t="s">
        <v>5430</v>
      </c>
      <c r="AL125" s="5" t="s">
        <v>5471</v>
      </c>
      <c r="AM125" s="5">
        <v>9901874</v>
      </c>
      <c r="AN125" s="5" t="s">
        <v>5502</v>
      </c>
      <c r="AO125" s="5" t="s">
        <v>5499</v>
      </c>
      <c r="AP125" s="5" t="str">
        <f>VLOOKUP(AL125, '[1]HEAL awards 20250805'!$1:$1048576, 21, FALSE)</f>
        <v>ACT NOW</v>
      </c>
    </row>
    <row r="126" spans="1:42" x14ac:dyDescent="0.5">
      <c r="A126" t="s">
        <v>62</v>
      </c>
      <c r="B126" t="s">
        <v>65</v>
      </c>
      <c r="C126" t="s">
        <v>146</v>
      </c>
      <c r="D126" t="s">
        <v>1008</v>
      </c>
      <c r="E126" t="s">
        <v>1801</v>
      </c>
      <c r="F126" t="s">
        <v>2401</v>
      </c>
      <c r="G126" t="s">
        <v>2406</v>
      </c>
      <c r="AE126" t="s">
        <v>2669</v>
      </c>
      <c r="AF126" t="s">
        <v>2737</v>
      </c>
      <c r="AG126" t="s">
        <v>3666</v>
      </c>
      <c r="AH126" t="s">
        <v>2669</v>
      </c>
      <c r="AI126" t="s">
        <v>4616</v>
      </c>
      <c r="AJ126" t="s">
        <v>4620</v>
      </c>
      <c r="AK126" t="s">
        <v>5430</v>
      </c>
      <c r="AL126" s="5" t="s">
        <v>5471</v>
      </c>
      <c r="AM126" s="5">
        <v>9901874</v>
      </c>
      <c r="AN126" s="5" t="s">
        <v>5502</v>
      </c>
      <c r="AO126" s="5" t="s">
        <v>5499</v>
      </c>
      <c r="AP126" s="5" t="str">
        <f>VLOOKUP(AL126, '[1]HEAL awards 20250805'!$1:$1048576, 21, FALSE)</f>
        <v>ACT NOW</v>
      </c>
    </row>
    <row r="127" spans="1:42" x14ac:dyDescent="0.5">
      <c r="A127" t="s">
        <v>62</v>
      </c>
      <c r="B127" t="s">
        <v>65</v>
      </c>
      <c r="C127" t="s">
        <v>147</v>
      </c>
      <c r="D127" t="s">
        <v>1009</v>
      </c>
      <c r="E127" t="s">
        <v>1802</v>
      </c>
      <c r="F127" t="s">
        <v>2402</v>
      </c>
      <c r="AE127" t="s">
        <v>2669</v>
      </c>
      <c r="AF127" t="s">
        <v>2738</v>
      </c>
      <c r="AG127" t="s">
        <v>3667</v>
      </c>
      <c r="AH127" t="s">
        <v>2669</v>
      </c>
      <c r="AI127" t="s">
        <v>4616</v>
      </c>
      <c r="AJ127" t="s">
        <v>4621</v>
      </c>
      <c r="AK127" t="s">
        <v>5430</v>
      </c>
      <c r="AL127" s="5" t="s">
        <v>5471</v>
      </c>
      <c r="AM127" s="5">
        <v>9901874</v>
      </c>
      <c r="AN127" s="5" t="s">
        <v>5502</v>
      </c>
      <c r="AO127" s="5" t="s">
        <v>5499</v>
      </c>
      <c r="AP127" s="5" t="str">
        <f>VLOOKUP(AL127, '[1]HEAL awards 20250805'!$1:$1048576, 21, FALSE)</f>
        <v>ACT NOW</v>
      </c>
    </row>
    <row r="128" spans="1:42" x14ac:dyDescent="0.5">
      <c r="A128" t="s">
        <v>62</v>
      </c>
      <c r="B128" t="s">
        <v>66</v>
      </c>
      <c r="C128" t="s">
        <v>148</v>
      </c>
      <c r="D128" t="s">
        <v>1010</v>
      </c>
      <c r="E128" t="s">
        <v>1803</v>
      </c>
      <c r="F128" t="s">
        <v>2400</v>
      </c>
      <c r="J128" t="s">
        <v>2408</v>
      </c>
      <c r="N128" t="s">
        <v>2476</v>
      </c>
      <c r="AE128" t="s">
        <v>2669</v>
      </c>
      <c r="AF128" t="s">
        <v>2739</v>
      </c>
      <c r="AG128" t="s">
        <v>3668</v>
      </c>
      <c r="AH128" t="s">
        <v>2669</v>
      </c>
      <c r="AI128" t="s">
        <v>4616</v>
      </c>
      <c r="AJ128" t="s">
        <v>4622</v>
      </c>
      <c r="AK128" t="s">
        <v>5430</v>
      </c>
      <c r="AL128" s="5" t="s">
        <v>5471</v>
      </c>
      <c r="AM128" s="5">
        <v>9901874</v>
      </c>
      <c r="AN128" s="5" t="s">
        <v>5502</v>
      </c>
      <c r="AO128" s="5" t="s">
        <v>5499</v>
      </c>
      <c r="AP128" s="5" t="str">
        <f>VLOOKUP(AL128, '[1]HEAL awards 20250805'!$1:$1048576, 21, FALSE)</f>
        <v>ACT NOW</v>
      </c>
    </row>
    <row r="129" spans="1:42" x14ac:dyDescent="0.5">
      <c r="A129" t="s">
        <v>62</v>
      </c>
      <c r="B129" t="s">
        <v>67</v>
      </c>
      <c r="C129" t="s">
        <v>160</v>
      </c>
      <c r="D129" t="s">
        <v>1022</v>
      </c>
      <c r="E129" t="s">
        <v>1815</v>
      </c>
      <c r="F129" t="s">
        <v>2404</v>
      </c>
      <c r="J129" t="s">
        <v>2410</v>
      </c>
      <c r="N129" t="s">
        <v>2479</v>
      </c>
      <c r="AE129" t="s">
        <v>2669</v>
      </c>
      <c r="AF129" t="s">
        <v>2751</v>
      </c>
      <c r="AG129" t="s">
        <v>3680</v>
      </c>
      <c r="AH129" t="s">
        <v>2669</v>
      </c>
      <c r="AI129" t="s">
        <v>4616</v>
      </c>
      <c r="AJ129" t="s">
        <v>4634</v>
      </c>
      <c r="AK129" t="s">
        <v>5431</v>
      </c>
      <c r="AL129" s="5" t="s">
        <v>5472</v>
      </c>
      <c r="AM129" s="5">
        <v>9870024</v>
      </c>
      <c r="AN129" s="5" t="s">
        <v>5503</v>
      </c>
      <c r="AO129" s="5" t="s">
        <v>5500</v>
      </c>
      <c r="AP129" s="5">
        <f>VLOOKUP(AL129, '[1]HEAL awards 20250805'!$1:$1048576, 21, FALSE)</f>
        <v>0</v>
      </c>
    </row>
    <row r="130" spans="1:42" x14ac:dyDescent="0.5">
      <c r="A130" t="s">
        <v>62</v>
      </c>
      <c r="B130" t="s">
        <v>68</v>
      </c>
      <c r="C130" t="s">
        <v>161</v>
      </c>
      <c r="D130" t="s">
        <v>1023</v>
      </c>
      <c r="E130" t="s">
        <v>1816</v>
      </c>
      <c r="F130" t="s">
        <v>2401</v>
      </c>
      <c r="G130" t="s">
        <v>2406</v>
      </c>
      <c r="AE130" t="s">
        <v>2669</v>
      </c>
      <c r="AF130" t="s">
        <v>2752</v>
      </c>
      <c r="AG130" t="s">
        <v>3681</v>
      </c>
      <c r="AH130" t="s">
        <v>2669</v>
      </c>
      <c r="AI130" t="s">
        <v>4616</v>
      </c>
      <c r="AJ130" t="s">
        <v>4635</v>
      </c>
      <c r="AK130" t="s">
        <v>5431</v>
      </c>
      <c r="AL130" s="5" t="s">
        <v>5472</v>
      </c>
      <c r="AM130" s="5">
        <v>9870024</v>
      </c>
      <c r="AN130" s="5" t="s">
        <v>5503</v>
      </c>
      <c r="AO130" s="5" t="s">
        <v>5500</v>
      </c>
      <c r="AP130" s="5">
        <f>VLOOKUP(AL130, '[1]HEAL awards 20250805'!$1:$1048576, 21, FALSE)</f>
        <v>0</v>
      </c>
    </row>
    <row r="131" spans="1:42" x14ac:dyDescent="0.5">
      <c r="A131" t="s">
        <v>62</v>
      </c>
      <c r="B131" t="s">
        <v>68</v>
      </c>
      <c r="C131" t="s">
        <v>162</v>
      </c>
      <c r="D131" t="s">
        <v>1024</v>
      </c>
      <c r="E131" t="s">
        <v>1817</v>
      </c>
      <c r="F131" t="s">
        <v>2403</v>
      </c>
      <c r="AE131" t="s">
        <v>2669</v>
      </c>
      <c r="AF131" t="s">
        <v>2753</v>
      </c>
      <c r="AG131" t="s">
        <v>3682</v>
      </c>
      <c r="AH131" t="s">
        <v>2669</v>
      </c>
      <c r="AI131" t="s">
        <v>4616</v>
      </c>
      <c r="AJ131" t="s">
        <v>4636</v>
      </c>
      <c r="AK131" t="s">
        <v>5431</v>
      </c>
      <c r="AL131" s="5" t="s">
        <v>5472</v>
      </c>
      <c r="AM131" s="5">
        <v>9870024</v>
      </c>
      <c r="AN131" s="5" t="s">
        <v>5503</v>
      </c>
      <c r="AO131" s="5" t="s">
        <v>5500</v>
      </c>
      <c r="AP131" s="5">
        <f>VLOOKUP(AL131, '[1]HEAL awards 20250805'!$1:$1048576, 21, FALSE)</f>
        <v>0</v>
      </c>
    </row>
    <row r="132" spans="1:42" x14ac:dyDescent="0.5">
      <c r="A132" t="s">
        <v>62</v>
      </c>
      <c r="B132" t="s">
        <v>68</v>
      </c>
      <c r="C132" t="s">
        <v>163</v>
      </c>
      <c r="D132" t="s">
        <v>1025</v>
      </c>
      <c r="E132" t="s">
        <v>1818</v>
      </c>
      <c r="F132" t="s">
        <v>2400</v>
      </c>
      <c r="J132" t="s">
        <v>2411</v>
      </c>
      <c r="N132" t="s">
        <v>2480</v>
      </c>
      <c r="AE132" t="s">
        <v>2669</v>
      </c>
      <c r="AF132" t="s">
        <v>2754</v>
      </c>
      <c r="AG132" t="s">
        <v>3683</v>
      </c>
      <c r="AH132" t="s">
        <v>2669</v>
      </c>
      <c r="AI132" t="s">
        <v>4616</v>
      </c>
      <c r="AJ132" t="s">
        <v>4637</v>
      </c>
      <c r="AK132" t="s">
        <v>5431</v>
      </c>
      <c r="AL132" s="5" t="s">
        <v>5472</v>
      </c>
      <c r="AM132" s="5">
        <v>9870024</v>
      </c>
      <c r="AN132" s="5" t="s">
        <v>5503</v>
      </c>
      <c r="AO132" s="5" t="s">
        <v>5500</v>
      </c>
      <c r="AP132" s="5">
        <f>VLOOKUP(AL132, '[1]HEAL awards 20250805'!$1:$1048576, 21, FALSE)</f>
        <v>0</v>
      </c>
    </row>
    <row r="133" spans="1:42" x14ac:dyDescent="0.5">
      <c r="A133" t="s">
        <v>62</v>
      </c>
      <c r="B133" t="s">
        <v>68</v>
      </c>
      <c r="C133" t="s">
        <v>164</v>
      </c>
      <c r="D133" t="s">
        <v>1026</v>
      </c>
      <c r="E133" t="s">
        <v>1819</v>
      </c>
      <c r="F133" t="s">
        <v>2400</v>
      </c>
      <c r="J133" t="s">
        <v>2412</v>
      </c>
      <c r="N133" t="s">
        <v>2481</v>
      </c>
      <c r="AE133" t="s">
        <v>2669</v>
      </c>
      <c r="AF133" t="s">
        <v>2755</v>
      </c>
      <c r="AG133" t="s">
        <v>3684</v>
      </c>
      <c r="AH133" t="s">
        <v>2669</v>
      </c>
      <c r="AI133" t="s">
        <v>4616</v>
      </c>
      <c r="AJ133" t="s">
        <v>4638</v>
      </c>
      <c r="AK133" t="s">
        <v>5431</v>
      </c>
      <c r="AL133" s="5" t="s">
        <v>5472</v>
      </c>
      <c r="AM133" s="5">
        <v>9870024</v>
      </c>
      <c r="AN133" s="5" t="s">
        <v>5503</v>
      </c>
      <c r="AO133" s="5" t="s">
        <v>5500</v>
      </c>
      <c r="AP133" s="5">
        <f>VLOOKUP(AL133, '[1]HEAL awards 20250805'!$1:$1048576, 21, FALSE)</f>
        <v>0</v>
      </c>
    </row>
    <row r="134" spans="1:42" x14ac:dyDescent="0.5">
      <c r="A134" t="s">
        <v>62</v>
      </c>
      <c r="B134" t="s">
        <v>68</v>
      </c>
      <c r="C134" t="s">
        <v>165</v>
      </c>
      <c r="D134" t="s">
        <v>1027</v>
      </c>
      <c r="E134" t="s">
        <v>1820</v>
      </c>
      <c r="F134" t="s">
        <v>2404</v>
      </c>
      <c r="J134" t="s">
        <v>2410</v>
      </c>
      <c r="N134" t="s">
        <v>2482</v>
      </c>
      <c r="AE134" t="s">
        <v>2669</v>
      </c>
      <c r="AF134" t="s">
        <v>2756</v>
      </c>
      <c r="AG134" t="s">
        <v>3685</v>
      </c>
      <c r="AH134" t="s">
        <v>2669</v>
      </c>
      <c r="AI134" t="s">
        <v>4616</v>
      </c>
      <c r="AJ134" t="s">
        <v>4639</v>
      </c>
      <c r="AK134" t="s">
        <v>5431</v>
      </c>
      <c r="AL134" s="5" t="s">
        <v>5472</v>
      </c>
      <c r="AM134" s="5">
        <v>9870024</v>
      </c>
      <c r="AN134" s="5" t="s">
        <v>5503</v>
      </c>
      <c r="AO134" s="5" t="s">
        <v>5500</v>
      </c>
      <c r="AP134" s="5">
        <f>VLOOKUP(AL134, '[1]HEAL awards 20250805'!$1:$1048576, 21, FALSE)</f>
        <v>0</v>
      </c>
    </row>
    <row r="135" spans="1:42" x14ac:dyDescent="0.5">
      <c r="A135" t="s">
        <v>62</v>
      </c>
      <c r="B135" t="s">
        <v>68</v>
      </c>
      <c r="C135" t="s">
        <v>166</v>
      </c>
      <c r="D135" t="s">
        <v>1028</v>
      </c>
      <c r="E135" t="s">
        <v>1821</v>
      </c>
      <c r="F135" t="s">
        <v>2404</v>
      </c>
      <c r="J135" t="s">
        <v>2410</v>
      </c>
      <c r="N135" t="s">
        <v>2482</v>
      </c>
      <c r="AE135" t="s">
        <v>2669</v>
      </c>
      <c r="AF135" t="s">
        <v>2757</v>
      </c>
      <c r="AG135" t="s">
        <v>3686</v>
      </c>
      <c r="AH135" t="s">
        <v>2669</v>
      </c>
      <c r="AI135" t="s">
        <v>4616</v>
      </c>
      <c r="AJ135" t="s">
        <v>4640</v>
      </c>
      <c r="AK135" t="s">
        <v>5431</v>
      </c>
      <c r="AL135" s="5" t="s">
        <v>5472</v>
      </c>
      <c r="AM135" s="5">
        <v>9870024</v>
      </c>
      <c r="AN135" s="5" t="s">
        <v>5503</v>
      </c>
      <c r="AO135" s="5" t="s">
        <v>5500</v>
      </c>
      <c r="AP135" s="5">
        <f>VLOOKUP(AL135, '[1]HEAL awards 20250805'!$1:$1048576, 21, FALSE)</f>
        <v>0</v>
      </c>
    </row>
    <row r="136" spans="1:42" x14ac:dyDescent="0.5">
      <c r="A136" t="s">
        <v>62</v>
      </c>
      <c r="B136" t="s">
        <v>68</v>
      </c>
      <c r="C136" t="s">
        <v>167</v>
      </c>
      <c r="D136" t="s">
        <v>1029</v>
      </c>
      <c r="E136" t="s">
        <v>1822</v>
      </c>
      <c r="F136" t="s">
        <v>2404</v>
      </c>
      <c r="J136" t="s">
        <v>2410</v>
      </c>
      <c r="N136" t="s">
        <v>2482</v>
      </c>
      <c r="AE136" t="s">
        <v>2669</v>
      </c>
      <c r="AF136" t="s">
        <v>2758</v>
      </c>
      <c r="AG136" t="s">
        <v>3687</v>
      </c>
      <c r="AH136" t="s">
        <v>2669</v>
      </c>
      <c r="AI136" t="s">
        <v>4616</v>
      </c>
      <c r="AJ136" t="s">
        <v>4641</v>
      </c>
      <c r="AK136" t="s">
        <v>5431</v>
      </c>
      <c r="AL136" s="5" t="s">
        <v>5472</v>
      </c>
      <c r="AM136" s="5">
        <v>9870024</v>
      </c>
      <c r="AN136" s="5" t="s">
        <v>5503</v>
      </c>
      <c r="AO136" s="5" t="s">
        <v>5500</v>
      </c>
      <c r="AP136" s="5">
        <f>VLOOKUP(AL136, '[1]HEAL awards 20250805'!$1:$1048576, 21, FALSE)</f>
        <v>0</v>
      </c>
    </row>
    <row r="137" spans="1:42" x14ac:dyDescent="0.5">
      <c r="A137" t="s">
        <v>62</v>
      </c>
      <c r="B137" t="s">
        <v>68</v>
      </c>
      <c r="C137" t="s">
        <v>168</v>
      </c>
      <c r="D137" t="s">
        <v>1030</v>
      </c>
      <c r="E137" t="s">
        <v>1823</v>
      </c>
      <c r="F137" t="s">
        <v>2404</v>
      </c>
      <c r="J137" t="s">
        <v>2410</v>
      </c>
      <c r="N137" t="s">
        <v>2482</v>
      </c>
      <c r="AE137" t="s">
        <v>2669</v>
      </c>
      <c r="AF137" t="s">
        <v>2759</v>
      </c>
      <c r="AG137" t="s">
        <v>3688</v>
      </c>
      <c r="AH137" t="s">
        <v>2669</v>
      </c>
      <c r="AI137" t="s">
        <v>4616</v>
      </c>
      <c r="AJ137" t="s">
        <v>4642</v>
      </c>
      <c r="AK137" t="s">
        <v>5431</v>
      </c>
      <c r="AL137" s="5" t="s">
        <v>5472</v>
      </c>
      <c r="AM137" s="5">
        <v>9870024</v>
      </c>
      <c r="AN137" s="5" t="s">
        <v>5503</v>
      </c>
      <c r="AO137" s="5" t="s">
        <v>5500</v>
      </c>
      <c r="AP137" s="5">
        <f>VLOOKUP(AL137, '[1]HEAL awards 20250805'!$1:$1048576, 21, FALSE)</f>
        <v>0</v>
      </c>
    </row>
    <row r="138" spans="1:42" x14ac:dyDescent="0.5">
      <c r="A138" t="s">
        <v>62</v>
      </c>
      <c r="B138" t="s">
        <v>68</v>
      </c>
      <c r="C138" t="s">
        <v>169</v>
      </c>
      <c r="D138" t="s">
        <v>1031</v>
      </c>
      <c r="E138" t="s">
        <v>1824</v>
      </c>
      <c r="F138" t="s">
        <v>2404</v>
      </c>
      <c r="J138" t="s">
        <v>2410</v>
      </c>
      <c r="N138" t="s">
        <v>2482</v>
      </c>
      <c r="AE138" t="s">
        <v>2669</v>
      </c>
      <c r="AF138" t="s">
        <v>2760</v>
      </c>
      <c r="AG138" t="s">
        <v>3689</v>
      </c>
      <c r="AH138" t="s">
        <v>2669</v>
      </c>
      <c r="AI138" t="s">
        <v>4616</v>
      </c>
      <c r="AJ138" t="s">
        <v>4643</v>
      </c>
      <c r="AK138" t="s">
        <v>5431</v>
      </c>
      <c r="AL138" s="5" t="s">
        <v>5472</v>
      </c>
      <c r="AM138" s="5">
        <v>9870024</v>
      </c>
      <c r="AN138" s="5" t="s">
        <v>5503</v>
      </c>
      <c r="AO138" s="5" t="s">
        <v>5500</v>
      </c>
      <c r="AP138" s="5">
        <f>VLOOKUP(AL138, '[1]HEAL awards 20250805'!$1:$1048576, 21, FALSE)</f>
        <v>0</v>
      </c>
    </row>
    <row r="139" spans="1:42" x14ac:dyDescent="0.5">
      <c r="A139" t="s">
        <v>62</v>
      </c>
      <c r="B139" t="s">
        <v>68</v>
      </c>
      <c r="C139" t="s">
        <v>170</v>
      </c>
      <c r="D139" t="s">
        <v>1032</v>
      </c>
      <c r="E139" t="s">
        <v>1825</v>
      </c>
      <c r="F139" t="s">
        <v>2404</v>
      </c>
      <c r="J139" t="s">
        <v>2410</v>
      </c>
      <c r="N139" t="s">
        <v>2482</v>
      </c>
      <c r="AE139" t="s">
        <v>2669</v>
      </c>
      <c r="AF139" t="s">
        <v>2761</v>
      </c>
      <c r="AG139" t="s">
        <v>3690</v>
      </c>
      <c r="AH139" t="s">
        <v>2669</v>
      </c>
      <c r="AI139" t="s">
        <v>4616</v>
      </c>
      <c r="AJ139" t="s">
        <v>4644</v>
      </c>
      <c r="AK139" t="s">
        <v>5431</v>
      </c>
      <c r="AL139" s="5" t="s">
        <v>5472</v>
      </c>
      <c r="AM139" s="5">
        <v>9870024</v>
      </c>
      <c r="AN139" s="5" t="s">
        <v>5503</v>
      </c>
      <c r="AO139" s="5" t="s">
        <v>5500</v>
      </c>
      <c r="AP139" s="5">
        <f>VLOOKUP(AL139, '[1]HEAL awards 20250805'!$1:$1048576, 21, FALSE)</f>
        <v>0</v>
      </c>
    </row>
    <row r="140" spans="1:42" x14ac:dyDescent="0.5">
      <c r="A140" t="s">
        <v>62</v>
      </c>
      <c r="B140" t="s">
        <v>68</v>
      </c>
      <c r="C140" t="s">
        <v>171</v>
      </c>
      <c r="D140" t="s">
        <v>1033</v>
      </c>
      <c r="E140" t="s">
        <v>1826</v>
      </c>
      <c r="F140" t="s">
        <v>2404</v>
      </c>
      <c r="J140" t="s">
        <v>2410</v>
      </c>
      <c r="N140" t="s">
        <v>2482</v>
      </c>
      <c r="AE140" t="s">
        <v>2669</v>
      </c>
      <c r="AF140" t="s">
        <v>2762</v>
      </c>
      <c r="AG140" t="s">
        <v>3691</v>
      </c>
      <c r="AH140" t="s">
        <v>2669</v>
      </c>
      <c r="AI140" t="s">
        <v>4616</v>
      </c>
      <c r="AJ140" t="s">
        <v>4645</v>
      </c>
      <c r="AK140" t="s">
        <v>5431</v>
      </c>
      <c r="AL140" s="5" t="s">
        <v>5472</v>
      </c>
      <c r="AM140" s="5">
        <v>9870024</v>
      </c>
      <c r="AN140" s="5" t="s">
        <v>5503</v>
      </c>
      <c r="AO140" s="5" t="s">
        <v>5500</v>
      </c>
      <c r="AP140" s="5">
        <f>VLOOKUP(AL140, '[1]HEAL awards 20250805'!$1:$1048576, 21, FALSE)</f>
        <v>0</v>
      </c>
    </row>
    <row r="141" spans="1:42" x14ac:dyDescent="0.5">
      <c r="A141" t="s">
        <v>62</v>
      </c>
      <c r="B141" t="s">
        <v>68</v>
      </c>
      <c r="C141" t="s">
        <v>172</v>
      </c>
      <c r="D141" t="s">
        <v>1034</v>
      </c>
      <c r="E141" t="s">
        <v>1827</v>
      </c>
      <c r="F141" t="s">
        <v>2404</v>
      </c>
      <c r="J141" t="s">
        <v>2410</v>
      </c>
      <c r="N141" t="s">
        <v>2482</v>
      </c>
      <c r="AE141" t="s">
        <v>2669</v>
      </c>
      <c r="AF141" t="s">
        <v>2763</v>
      </c>
      <c r="AG141" t="s">
        <v>3692</v>
      </c>
      <c r="AH141" t="s">
        <v>2669</v>
      </c>
      <c r="AI141" t="s">
        <v>4616</v>
      </c>
      <c r="AJ141" t="s">
        <v>4646</v>
      </c>
      <c r="AK141" t="s">
        <v>5431</v>
      </c>
      <c r="AL141" s="5" t="s">
        <v>5472</v>
      </c>
      <c r="AM141" s="5">
        <v>9870024</v>
      </c>
      <c r="AN141" s="5" t="s">
        <v>5503</v>
      </c>
      <c r="AO141" s="5" t="s">
        <v>5500</v>
      </c>
      <c r="AP141" s="5">
        <f>VLOOKUP(AL141, '[1]HEAL awards 20250805'!$1:$1048576, 21, FALSE)</f>
        <v>0</v>
      </c>
    </row>
    <row r="142" spans="1:42" x14ac:dyDescent="0.5">
      <c r="A142" t="s">
        <v>62</v>
      </c>
      <c r="B142" t="s">
        <v>68</v>
      </c>
      <c r="C142" t="s">
        <v>173</v>
      </c>
      <c r="D142" t="s">
        <v>1035</v>
      </c>
      <c r="E142" t="s">
        <v>1828</v>
      </c>
      <c r="F142" t="s">
        <v>2400</v>
      </c>
      <c r="J142" t="s">
        <v>2413</v>
      </c>
      <c r="N142" t="s">
        <v>2483</v>
      </c>
      <c r="AE142" t="s">
        <v>2669</v>
      </c>
      <c r="AF142" t="s">
        <v>2764</v>
      </c>
      <c r="AG142" t="s">
        <v>3693</v>
      </c>
      <c r="AH142" t="s">
        <v>2669</v>
      </c>
      <c r="AI142" t="s">
        <v>4616</v>
      </c>
      <c r="AJ142" t="s">
        <v>4647</v>
      </c>
      <c r="AK142" t="s">
        <v>5431</v>
      </c>
      <c r="AL142" s="5" t="s">
        <v>5472</v>
      </c>
      <c r="AM142" s="5">
        <v>9870024</v>
      </c>
      <c r="AN142" s="5" t="s">
        <v>5503</v>
      </c>
      <c r="AO142" s="5" t="s">
        <v>5500</v>
      </c>
      <c r="AP142" s="5">
        <f>VLOOKUP(AL142, '[1]HEAL awards 20250805'!$1:$1048576, 21, FALSE)</f>
        <v>0</v>
      </c>
    </row>
    <row r="143" spans="1:42" x14ac:dyDescent="0.5">
      <c r="A143" t="s">
        <v>62</v>
      </c>
      <c r="B143" t="s">
        <v>68</v>
      </c>
      <c r="C143" t="s">
        <v>174</v>
      </c>
      <c r="D143" t="s">
        <v>1036</v>
      </c>
      <c r="E143" t="s">
        <v>1829</v>
      </c>
      <c r="F143" t="s">
        <v>2400</v>
      </c>
      <c r="J143" t="s">
        <v>2414</v>
      </c>
      <c r="N143" t="s">
        <v>2484</v>
      </c>
      <c r="AE143" t="s">
        <v>2669</v>
      </c>
      <c r="AF143" t="s">
        <v>2765</v>
      </c>
      <c r="AG143" t="s">
        <v>3694</v>
      </c>
      <c r="AH143" t="s">
        <v>2669</v>
      </c>
      <c r="AI143" t="s">
        <v>4616</v>
      </c>
      <c r="AJ143" t="s">
        <v>4648</v>
      </c>
      <c r="AK143" t="s">
        <v>5431</v>
      </c>
      <c r="AL143" s="5" t="s">
        <v>5472</v>
      </c>
      <c r="AM143" s="5">
        <v>9870024</v>
      </c>
      <c r="AN143" s="5" t="s">
        <v>5503</v>
      </c>
      <c r="AO143" s="5" t="s">
        <v>5500</v>
      </c>
      <c r="AP143" s="5">
        <f>VLOOKUP(AL143, '[1]HEAL awards 20250805'!$1:$1048576, 21, FALSE)</f>
        <v>0</v>
      </c>
    </row>
    <row r="144" spans="1:42" x14ac:dyDescent="0.5">
      <c r="A144" t="s">
        <v>62</v>
      </c>
      <c r="B144" t="s">
        <v>68</v>
      </c>
      <c r="C144" t="s">
        <v>175</v>
      </c>
      <c r="D144" t="s">
        <v>1037</v>
      </c>
      <c r="E144" t="s">
        <v>1830</v>
      </c>
      <c r="F144" t="s">
        <v>2400</v>
      </c>
      <c r="J144" t="s">
        <v>2415</v>
      </c>
      <c r="N144" t="s">
        <v>2485</v>
      </c>
      <c r="AE144" t="s">
        <v>2669</v>
      </c>
      <c r="AF144" t="s">
        <v>2766</v>
      </c>
      <c r="AG144" t="s">
        <v>3695</v>
      </c>
      <c r="AH144" t="s">
        <v>2669</v>
      </c>
      <c r="AI144" t="s">
        <v>4616</v>
      </c>
      <c r="AJ144" t="s">
        <v>4649</v>
      </c>
      <c r="AK144" t="s">
        <v>5431</v>
      </c>
      <c r="AL144" s="5" t="s">
        <v>5472</v>
      </c>
      <c r="AM144" s="5">
        <v>9870024</v>
      </c>
      <c r="AN144" s="5" t="s">
        <v>5503</v>
      </c>
      <c r="AO144" s="5" t="s">
        <v>5500</v>
      </c>
      <c r="AP144" s="5">
        <f>VLOOKUP(AL144, '[1]HEAL awards 20250805'!$1:$1048576, 21, FALSE)</f>
        <v>0</v>
      </c>
    </row>
    <row r="145" spans="1:42" x14ac:dyDescent="0.5">
      <c r="A145" t="s">
        <v>62</v>
      </c>
      <c r="B145" t="s">
        <v>68</v>
      </c>
      <c r="C145" t="s">
        <v>176</v>
      </c>
      <c r="D145" t="s">
        <v>1038</v>
      </c>
      <c r="E145" t="s">
        <v>1831</v>
      </c>
      <c r="F145" t="s">
        <v>2400</v>
      </c>
      <c r="J145" t="s">
        <v>2416</v>
      </c>
      <c r="N145" t="s">
        <v>2486</v>
      </c>
      <c r="AE145" t="s">
        <v>2669</v>
      </c>
      <c r="AF145" t="s">
        <v>2767</v>
      </c>
      <c r="AG145" t="s">
        <v>3696</v>
      </c>
      <c r="AH145" t="s">
        <v>2669</v>
      </c>
      <c r="AI145" t="s">
        <v>4616</v>
      </c>
      <c r="AJ145" t="s">
        <v>4650</v>
      </c>
      <c r="AK145" t="s">
        <v>5431</v>
      </c>
      <c r="AL145" s="5" t="s">
        <v>5472</v>
      </c>
      <c r="AM145" s="5">
        <v>9870024</v>
      </c>
      <c r="AN145" s="5" t="s">
        <v>5503</v>
      </c>
      <c r="AO145" s="5" t="s">
        <v>5500</v>
      </c>
      <c r="AP145" s="5">
        <f>VLOOKUP(AL145, '[1]HEAL awards 20250805'!$1:$1048576, 21, FALSE)</f>
        <v>0</v>
      </c>
    </row>
    <row r="146" spans="1:42" x14ac:dyDescent="0.5">
      <c r="A146" t="s">
        <v>62</v>
      </c>
      <c r="B146" t="s">
        <v>72</v>
      </c>
      <c r="C146" t="s">
        <v>89</v>
      </c>
      <c r="D146" t="s">
        <v>1090</v>
      </c>
      <c r="E146" t="s">
        <v>1090</v>
      </c>
      <c r="F146" t="s">
        <v>2402</v>
      </c>
      <c r="AE146" t="s">
        <v>2669</v>
      </c>
      <c r="AF146" t="s">
        <v>2856</v>
      </c>
      <c r="AG146" t="s">
        <v>3785</v>
      </c>
      <c r="AH146" t="s">
        <v>2669</v>
      </c>
      <c r="AI146" t="s">
        <v>4616</v>
      </c>
      <c r="AJ146" t="s">
        <v>4738</v>
      </c>
      <c r="AK146" t="s">
        <v>5431</v>
      </c>
      <c r="AL146" s="5" t="s">
        <v>5472</v>
      </c>
      <c r="AM146" s="5">
        <v>9870024</v>
      </c>
      <c r="AN146" s="5" t="s">
        <v>5503</v>
      </c>
      <c r="AO146" s="5" t="s">
        <v>5500</v>
      </c>
      <c r="AP146" s="5">
        <f>VLOOKUP(AL146, '[1]HEAL awards 20250805'!$1:$1048576, 21, FALSE)</f>
        <v>0</v>
      </c>
    </row>
    <row r="147" spans="1:42" x14ac:dyDescent="0.5">
      <c r="A147" t="s">
        <v>62</v>
      </c>
      <c r="B147" t="s">
        <v>72</v>
      </c>
      <c r="C147" t="s">
        <v>266</v>
      </c>
      <c r="D147" t="s">
        <v>1091</v>
      </c>
      <c r="E147" t="s">
        <v>1091</v>
      </c>
      <c r="F147" t="s">
        <v>2402</v>
      </c>
      <c r="AE147" t="s">
        <v>2669</v>
      </c>
      <c r="AF147" t="s">
        <v>2857</v>
      </c>
      <c r="AG147" t="s">
        <v>3786</v>
      </c>
      <c r="AH147" t="s">
        <v>2669</v>
      </c>
      <c r="AI147" t="s">
        <v>4616</v>
      </c>
      <c r="AJ147" t="s">
        <v>4739</v>
      </c>
      <c r="AK147" t="s">
        <v>5431</v>
      </c>
      <c r="AL147" s="5" t="s">
        <v>5472</v>
      </c>
      <c r="AM147" s="5">
        <v>9870024</v>
      </c>
      <c r="AN147" s="5" t="s">
        <v>5503</v>
      </c>
      <c r="AO147" s="5" t="s">
        <v>5500</v>
      </c>
      <c r="AP147" s="5">
        <f>VLOOKUP(AL147, '[1]HEAL awards 20250805'!$1:$1048576, 21, FALSE)</f>
        <v>0</v>
      </c>
    </row>
    <row r="148" spans="1:42" x14ac:dyDescent="0.5">
      <c r="A148" t="s">
        <v>62</v>
      </c>
      <c r="B148" t="s">
        <v>73</v>
      </c>
      <c r="C148" t="s">
        <v>267</v>
      </c>
      <c r="D148" t="s">
        <v>1092</v>
      </c>
      <c r="E148" t="s">
        <v>1092</v>
      </c>
      <c r="F148" t="s">
        <v>2400</v>
      </c>
      <c r="J148" t="s">
        <v>2411</v>
      </c>
      <c r="N148" t="s">
        <v>2499</v>
      </c>
      <c r="AE148" t="s">
        <v>2669</v>
      </c>
      <c r="AF148" t="s">
        <v>2858</v>
      </c>
      <c r="AG148" t="s">
        <v>3787</v>
      </c>
      <c r="AH148" t="s">
        <v>2669</v>
      </c>
      <c r="AI148" t="s">
        <v>4616</v>
      </c>
      <c r="AJ148" t="s">
        <v>4740</v>
      </c>
      <c r="AK148" t="s">
        <v>5432</v>
      </c>
      <c r="AL148" s="5" t="s">
        <v>5473</v>
      </c>
      <c r="AM148" s="5">
        <v>9613939</v>
      </c>
      <c r="AN148" s="5" t="s">
        <v>5503</v>
      </c>
      <c r="AO148" s="5" t="s">
        <v>5499</v>
      </c>
      <c r="AP148" s="5" t="str">
        <f>VLOOKUP(AL148, '[1]HEAL awards 20250805'!$1:$1048576, 21, FALSE)</f>
        <v>NULL</v>
      </c>
    </row>
    <row r="149" spans="1:42" x14ac:dyDescent="0.5">
      <c r="A149" t="s">
        <v>62</v>
      </c>
      <c r="B149" t="s">
        <v>74</v>
      </c>
      <c r="C149" t="s">
        <v>268</v>
      </c>
      <c r="D149" t="s">
        <v>1093</v>
      </c>
      <c r="E149" t="s">
        <v>1919</v>
      </c>
      <c r="F149" t="s">
        <v>2400</v>
      </c>
      <c r="J149" t="s">
        <v>2411</v>
      </c>
      <c r="N149" t="s">
        <v>2500</v>
      </c>
      <c r="AE149" t="s">
        <v>2669</v>
      </c>
      <c r="AF149" t="s">
        <v>2859</v>
      </c>
      <c r="AG149" t="s">
        <v>3788</v>
      </c>
      <c r="AH149" t="s">
        <v>2669</v>
      </c>
      <c r="AI149" t="s">
        <v>4616</v>
      </c>
      <c r="AJ149" t="s">
        <v>4741</v>
      </c>
      <c r="AK149" t="s">
        <v>5432</v>
      </c>
      <c r="AL149" s="5" t="s">
        <v>5473</v>
      </c>
      <c r="AM149" s="5">
        <v>9613939</v>
      </c>
      <c r="AN149" s="5" t="s">
        <v>5503</v>
      </c>
      <c r="AO149" s="5" t="s">
        <v>5499</v>
      </c>
      <c r="AP149" s="5" t="str">
        <f>VLOOKUP(AL149, '[1]HEAL awards 20250805'!$1:$1048576, 21, FALSE)</f>
        <v>NULL</v>
      </c>
    </row>
    <row r="150" spans="1:42" x14ac:dyDescent="0.5">
      <c r="A150" t="s">
        <v>62</v>
      </c>
      <c r="B150" t="s">
        <v>74</v>
      </c>
      <c r="C150" t="s">
        <v>269</v>
      </c>
      <c r="D150" t="s">
        <v>1094</v>
      </c>
      <c r="E150" t="s">
        <v>1920</v>
      </c>
      <c r="F150" t="s">
        <v>2404</v>
      </c>
      <c r="J150" t="s">
        <v>2410</v>
      </c>
      <c r="N150" t="s">
        <v>2479</v>
      </c>
      <c r="AE150" t="s">
        <v>2669</v>
      </c>
      <c r="AF150" t="s">
        <v>2860</v>
      </c>
      <c r="AG150" t="s">
        <v>3789</v>
      </c>
      <c r="AH150" t="s">
        <v>2669</v>
      </c>
      <c r="AI150" t="s">
        <v>4616</v>
      </c>
      <c r="AJ150" t="s">
        <v>4742</v>
      </c>
      <c r="AK150" t="s">
        <v>5432</v>
      </c>
      <c r="AL150" s="5" t="s">
        <v>5473</v>
      </c>
      <c r="AM150" s="5">
        <v>9613939</v>
      </c>
      <c r="AN150" s="5" t="s">
        <v>5503</v>
      </c>
      <c r="AO150" s="5" t="s">
        <v>5499</v>
      </c>
      <c r="AP150" s="5" t="str">
        <f>VLOOKUP(AL150, '[1]HEAL awards 20250805'!$1:$1048576, 21, FALSE)</f>
        <v>NULL</v>
      </c>
    </row>
    <row r="151" spans="1:42" x14ac:dyDescent="0.5">
      <c r="A151" t="s">
        <v>62</v>
      </c>
      <c r="B151" t="s">
        <v>74</v>
      </c>
      <c r="C151" t="s">
        <v>270</v>
      </c>
      <c r="D151" t="s">
        <v>1095</v>
      </c>
      <c r="E151" t="s">
        <v>1921</v>
      </c>
      <c r="F151" t="s">
        <v>2400</v>
      </c>
      <c r="J151" t="s">
        <v>2421</v>
      </c>
      <c r="N151" t="s">
        <v>2501</v>
      </c>
      <c r="AE151" t="s">
        <v>2669</v>
      </c>
      <c r="AF151" t="s">
        <v>2861</v>
      </c>
      <c r="AG151" t="s">
        <v>3790</v>
      </c>
      <c r="AH151" t="s">
        <v>2669</v>
      </c>
      <c r="AI151" t="s">
        <v>4616</v>
      </c>
      <c r="AJ151" t="s">
        <v>4743</v>
      </c>
      <c r="AK151" t="s">
        <v>5432</v>
      </c>
      <c r="AL151" s="5" t="s">
        <v>5473</v>
      </c>
      <c r="AM151" s="5">
        <v>9613939</v>
      </c>
      <c r="AN151" s="5" t="s">
        <v>5503</v>
      </c>
      <c r="AO151" s="5" t="s">
        <v>5499</v>
      </c>
      <c r="AP151" s="5" t="str">
        <f>VLOOKUP(AL151, '[1]HEAL awards 20250805'!$1:$1048576, 21, FALSE)</f>
        <v>NULL</v>
      </c>
    </row>
    <row r="152" spans="1:42" x14ac:dyDescent="0.5">
      <c r="A152" t="s">
        <v>62</v>
      </c>
      <c r="B152" t="s">
        <v>74</v>
      </c>
      <c r="C152" t="s">
        <v>271</v>
      </c>
      <c r="D152" t="s">
        <v>1096</v>
      </c>
      <c r="E152" t="s">
        <v>1922</v>
      </c>
      <c r="F152" t="s">
        <v>2402</v>
      </c>
      <c r="AE152" t="s">
        <v>2669</v>
      </c>
      <c r="AF152" t="s">
        <v>2862</v>
      </c>
      <c r="AG152" t="s">
        <v>3791</v>
      </c>
      <c r="AH152" t="s">
        <v>2669</v>
      </c>
      <c r="AI152" t="s">
        <v>4616</v>
      </c>
      <c r="AJ152" t="s">
        <v>4744</v>
      </c>
      <c r="AK152" t="s">
        <v>5432</v>
      </c>
      <c r="AL152" s="5" t="s">
        <v>5473</v>
      </c>
      <c r="AM152" s="5">
        <v>9613939</v>
      </c>
      <c r="AN152" s="5" t="s">
        <v>5503</v>
      </c>
      <c r="AO152" s="5" t="s">
        <v>5499</v>
      </c>
      <c r="AP152" s="5" t="str">
        <f>VLOOKUP(AL152, '[1]HEAL awards 20250805'!$1:$1048576, 21, FALSE)</f>
        <v>NULL</v>
      </c>
    </row>
    <row r="153" spans="1:42" x14ac:dyDescent="0.5">
      <c r="A153" t="s">
        <v>62</v>
      </c>
      <c r="B153" t="s">
        <v>74</v>
      </c>
      <c r="C153" t="s">
        <v>272</v>
      </c>
      <c r="D153" t="s">
        <v>1097</v>
      </c>
      <c r="E153" t="s">
        <v>1923</v>
      </c>
      <c r="F153" t="s">
        <v>2400</v>
      </c>
      <c r="J153" t="s">
        <v>2422</v>
      </c>
      <c r="N153" t="s">
        <v>2502</v>
      </c>
      <c r="AE153" t="s">
        <v>2669</v>
      </c>
      <c r="AF153" t="s">
        <v>2863</v>
      </c>
      <c r="AG153" t="s">
        <v>3792</v>
      </c>
      <c r="AH153" t="s">
        <v>2669</v>
      </c>
      <c r="AI153" t="s">
        <v>4616</v>
      </c>
      <c r="AJ153" t="s">
        <v>4745</v>
      </c>
      <c r="AK153" t="s">
        <v>5432</v>
      </c>
      <c r="AL153" s="5" t="s">
        <v>5473</v>
      </c>
      <c r="AM153" s="5">
        <v>9613939</v>
      </c>
      <c r="AN153" s="5" t="s">
        <v>5503</v>
      </c>
      <c r="AO153" s="5" t="s">
        <v>5499</v>
      </c>
      <c r="AP153" s="5" t="str">
        <f>VLOOKUP(AL153, '[1]HEAL awards 20250805'!$1:$1048576, 21, FALSE)</f>
        <v>NULL</v>
      </c>
    </row>
    <row r="154" spans="1:42" x14ac:dyDescent="0.5">
      <c r="A154" t="s">
        <v>62</v>
      </c>
      <c r="B154" t="s">
        <v>74</v>
      </c>
      <c r="C154" t="s">
        <v>273</v>
      </c>
      <c r="D154" t="s">
        <v>1098</v>
      </c>
      <c r="E154" t="s">
        <v>1924</v>
      </c>
      <c r="F154" t="s">
        <v>2402</v>
      </c>
      <c r="AE154" t="s">
        <v>2669</v>
      </c>
      <c r="AF154" t="s">
        <v>2864</v>
      </c>
      <c r="AG154" t="s">
        <v>3793</v>
      </c>
      <c r="AH154" t="s">
        <v>2669</v>
      </c>
      <c r="AI154" t="s">
        <v>4616</v>
      </c>
      <c r="AJ154" t="s">
        <v>4746</v>
      </c>
      <c r="AK154" t="s">
        <v>5432</v>
      </c>
      <c r="AL154" s="5" t="s">
        <v>5473</v>
      </c>
      <c r="AM154" s="5">
        <v>9613939</v>
      </c>
      <c r="AN154" s="5" t="s">
        <v>5503</v>
      </c>
      <c r="AO154" s="5" t="s">
        <v>5499</v>
      </c>
      <c r="AP154" s="5" t="str">
        <f>VLOOKUP(AL154, '[1]HEAL awards 20250805'!$1:$1048576, 21, FALSE)</f>
        <v>NULL</v>
      </c>
    </row>
    <row r="155" spans="1:42" x14ac:dyDescent="0.5">
      <c r="A155" t="s">
        <v>62</v>
      </c>
      <c r="B155" t="s">
        <v>74</v>
      </c>
      <c r="C155" t="s">
        <v>274</v>
      </c>
      <c r="D155" t="s">
        <v>1099</v>
      </c>
      <c r="E155" t="s">
        <v>1925</v>
      </c>
      <c r="F155" t="s">
        <v>2404</v>
      </c>
      <c r="J155" t="s">
        <v>2410</v>
      </c>
      <c r="N155" t="s">
        <v>2482</v>
      </c>
      <c r="AE155" t="s">
        <v>2669</v>
      </c>
      <c r="AF155" t="s">
        <v>2865</v>
      </c>
      <c r="AG155" t="s">
        <v>3794</v>
      </c>
      <c r="AH155" t="s">
        <v>2669</v>
      </c>
      <c r="AI155" t="s">
        <v>4616</v>
      </c>
      <c r="AJ155" t="s">
        <v>4746</v>
      </c>
      <c r="AK155" t="s">
        <v>5432</v>
      </c>
      <c r="AL155" s="5" t="s">
        <v>5473</v>
      </c>
      <c r="AM155" s="5">
        <v>9613939</v>
      </c>
      <c r="AN155" s="5" t="s">
        <v>5503</v>
      </c>
      <c r="AO155" s="5" t="s">
        <v>5499</v>
      </c>
      <c r="AP155" s="5" t="str">
        <f>VLOOKUP(AL155, '[1]HEAL awards 20250805'!$1:$1048576, 21, FALSE)</f>
        <v>NULL</v>
      </c>
    </row>
    <row r="156" spans="1:42" x14ac:dyDescent="0.5">
      <c r="A156" t="s">
        <v>62</v>
      </c>
      <c r="B156" t="s">
        <v>74</v>
      </c>
      <c r="C156" t="s">
        <v>275</v>
      </c>
      <c r="D156" t="s">
        <v>1100</v>
      </c>
      <c r="E156" t="s">
        <v>1926</v>
      </c>
      <c r="F156" t="s">
        <v>2404</v>
      </c>
      <c r="J156" t="s">
        <v>2410</v>
      </c>
      <c r="N156" t="s">
        <v>2482</v>
      </c>
      <c r="AE156" t="s">
        <v>2669</v>
      </c>
      <c r="AF156" t="s">
        <v>2866</v>
      </c>
      <c r="AG156" t="s">
        <v>3795</v>
      </c>
      <c r="AH156" t="s">
        <v>2669</v>
      </c>
      <c r="AI156" t="s">
        <v>4616</v>
      </c>
      <c r="AJ156" t="s">
        <v>4747</v>
      </c>
      <c r="AK156" t="s">
        <v>5432</v>
      </c>
      <c r="AL156" s="5" t="s">
        <v>5473</v>
      </c>
      <c r="AM156" s="5">
        <v>9613939</v>
      </c>
      <c r="AN156" s="5" t="s">
        <v>5503</v>
      </c>
      <c r="AO156" s="5" t="s">
        <v>5499</v>
      </c>
      <c r="AP156" s="5" t="str">
        <f>VLOOKUP(AL156, '[1]HEAL awards 20250805'!$1:$1048576, 21, FALSE)</f>
        <v>NULL</v>
      </c>
    </row>
    <row r="157" spans="1:42" x14ac:dyDescent="0.5">
      <c r="A157" t="s">
        <v>62</v>
      </c>
      <c r="B157" t="s">
        <v>74</v>
      </c>
      <c r="C157" t="s">
        <v>276</v>
      </c>
      <c r="D157" t="s">
        <v>1101</v>
      </c>
      <c r="E157" t="s">
        <v>1927</v>
      </c>
      <c r="F157" t="s">
        <v>2404</v>
      </c>
      <c r="J157" t="s">
        <v>2410</v>
      </c>
      <c r="N157" t="s">
        <v>2482</v>
      </c>
      <c r="AE157" t="s">
        <v>2669</v>
      </c>
      <c r="AF157" t="s">
        <v>2867</v>
      </c>
      <c r="AG157" t="s">
        <v>3796</v>
      </c>
      <c r="AH157" t="s">
        <v>2669</v>
      </c>
      <c r="AI157" t="s">
        <v>4616</v>
      </c>
      <c r="AJ157" t="s">
        <v>4748</v>
      </c>
      <c r="AK157" t="s">
        <v>5432</v>
      </c>
      <c r="AL157" s="5" t="s">
        <v>5473</v>
      </c>
      <c r="AM157" s="5">
        <v>9613939</v>
      </c>
      <c r="AN157" s="5" t="s">
        <v>5503</v>
      </c>
      <c r="AO157" s="5" t="s">
        <v>5499</v>
      </c>
      <c r="AP157" s="5" t="str">
        <f>VLOOKUP(AL157, '[1]HEAL awards 20250805'!$1:$1048576, 21, FALSE)</f>
        <v>NULL</v>
      </c>
    </row>
    <row r="158" spans="1:42" x14ac:dyDescent="0.5">
      <c r="A158" t="s">
        <v>62</v>
      </c>
      <c r="B158" t="s">
        <v>74</v>
      </c>
      <c r="C158" t="s">
        <v>277</v>
      </c>
      <c r="D158" t="s">
        <v>1102</v>
      </c>
      <c r="E158" t="s">
        <v>1928</v>
      </c>
      <c r="F158" t="s">
        <v>2404</v>
      </c>
      <c r="J158" t="s">
        <v>2410</v>
      </c>
      <c r="N158" t="s">
        <v>2482</v>
      </c>
      <c r="AE158" t="s">
        <v>2669</v>
      </c>
      <c r="AF158" t="s">
        <v>2868</v>
      </c>
      <c r="AG158" t="s">
        <v>3797</v>
      </c>
      <c r="AH158" t="s">
        <v>2669</v>
      </c>
      <c r="AI158" t="s">
        <v>4616</v>
      </c>
      <c r="AJ158" t="s">
        <v>4749</v>
      </c>
      <c r="AK158" t="s">
        <v>5432</v>
      </c>
      <c r="AL158" s="5" t="s">
        <v>5473</v>
      </c>
      <c r="AM158" s="5">
        <v>9613939</v>
      </c>
      <c r="AN158" s="5" t="s">
        <v>5503</v>
      </c>
      <c r="AO158" s="5" t="s">
        <v>5499</v>
      </c>
      <c r="AP158" s="5" t="str">
        <f>VLOOKUP(AL158, '[1]HEAL awards 20250805'!$1:$1048576, 21, FALSE)</f>
        <v>NULL</v>
      </c>
    </row>
    <row r="159" spans="1:42" x14ac:dyDescent="0.5">
      <c r="A159" t="s">
        <v>62</v>
      </c>
      <c r="B159" t="s">
        <v>74</v>
      </c>
      <c r="C159" t="s">
        <v>278</v>
      </c>
      <c r="D159" t="s">
        <v>1103</v>
      </c>
      <c r="E159" t="s">
        <v>1929</v>
      </c>
      <c r="F159" t="s">
        <v>2404</v>
      </c>
      <c r="J159" t="s">
        <v>2410</v>
      </c>
      <c r="N159" t="s">
        <v>2482</v>
      </c>
      <c r="AE159" t="s">
        <v>2669</v>
      </c>
      <c r="AF159" t="s">
        <v>2869</v>
      </c>
      <c r="AG159" t="s">
        <v>3798</v>
      </c>
      <c r="AH159" t="s">
        <v>2669</v>
      </c>
      <c r="AI159" t="s">
        <v>4616</v>
      </c>
      <c r="AJ159" t="s">
        <v>4750</v>
      </c>
      <c r="AK159" t="s">
        <v>5432</v>
      </c>
      <c r="AL159" s="5" t="s">
        <v>5473</v>
      </c>
      <c r="AM159" s="5">
        <v>9613939</v>
      </c>
      <c r="AN159" s="5" t="s">
        <v>5503</v>
      </c>
      <c r="AO159" s="5" t="s">
        <v>5499</v>
      </c>
      <c r="AP159" s="5" t="str">
        <f>VLOOKUP(AL159, '[1]HEAL awards 20250805'!$1:$1048576, 21, FALSE)</f>
        <v>NULL</v>
      </c>
    </row>
    <row r="160" spans="1:42" x14ac:dyDescent="0.5">
      <c r="A160" t="s">
        <v>62</v>
      </c>
      <c r="B160" t="s">
        <v>74</v>
      </c>
      <c r="C160" t="s">
        <v>279</v>
      </c>
      <c r="D160" t="s">
        <v>1104</v>
      </c>
      <c r="E160" t="s">
        <v>1930</v>
      </c>
      <c r="F160" t="s">
        <v>2404</v>
      </c>
      <c r="J160" t="s">
        <v>2410</v>
      </c>
      <c r="N160" t="s">
        <v>2482</v>
      </c>
      <c r="AE160" t="s">
        <v>2669</v>
      </c>
      <c r="AF160" t="s">
        <v>2870</v>
      </c>
      <c r="AG160" t="s">
        <v>3799</v>
      </c>
      <c r="AH160" t="s">
        <v>2669</v>
      </c>
      <c r="AI160" t="s">
        <v>4616</v>
      </c>
      <c r="AJ160" t="s">
        <v>4648</v>
      </c>
      <c r="AK160" t="s">
        <v>5432</v>
      </c>
      <c r="AL160" s="5" t="s">
        <v>5473</v>
      </c>
      <c r="AM160" s="5">
        <v>9613939</v>
      </c>
      <c r="AN160" s="5" t="s">
        <v>5503</v>
      </c>
      <c r="AO160" s="5" t="s">
        <v>5499</v>
      </c>
      <c r="AP160" s="5" t="str">
        <f>VLOOKUP(AL160, '[1]HEAL awards 20250805'!$1:$1048576, 21, FALSE)</f>
        <v>NULL</v>
      </c>
    </row>
    <row r="161" spans="1:42" x14ac:dyDescent="0.5">
      <c r="A161" t="s">
        <v>62</v>
      </c>
      <c r="B161" t="s">
        <v>74</v>
      </c>
      <c r="C161" t="s">
        <v>280</v>
      </c>
      <c r="D161" t="s">
        <v>1105</v>
      </c>
      <c r="E161" t="s">
        <v>1931</v>
      </c>
      <c r="F161" t="s">
        <v>2404</v>
      </c>
      <c r="J161" t="s">
        <v>2410</v>
      </c>
      <c r="N161" t="s">
        <v>2482</v>
      </c>
      <c r="AE161" t="s">
        <v>2669</v>
      </c>
      <c r="AF161" t="s">
        <v>2871</v>
      </c>
      <c r="AG161" t="s">
        <v>3800</v>
      </c>
      <c r="AH161" t="s">
        <v>2669</v>
      </c>
      <c r="AI161" t="s">
        <v>4616</v>
      </c>
      <c r="AJ161" t="s">
        <v>4742</v>
      </c>
      <c r="AK161" t="s">
        <v>5432</v>
      </c>
      <c r="AL161" s="5" t="s">
        <v>5473</v>
      </c>
      <c r="AM161" s="5">
        <v>9613939</v>
      </c>
      <c r="AN161" s="5" t="s">
        <v>5503</v>
      </c>
      <c r="AO161" s="5" t="s">
        <v>5499</v>
      </c>
      <c r="AP161" s="5" t="str">
        <f>VLOOKUP(AL161, '[1]HEAL awards 20250805'!$1:$1048576, 21, FALSE)</f>
        <v>NULL</v>
      </c>
    </row>
    <row r="162" spans="1:42" x14ac:dyDescent="0.5">
      <c r="A162" t="s">
        <v>62</v>
      </c>
      <c r="B162" t="s">
        <v>74</v>
      </c>
      <c r="C162" t="s">
        <v>281</v>
      </c>
      <c r="D162" t="s">
        <v>1106</v>
      </c>
      <c r="E162" t="s">
        <v>1932</v>
      </c>
      <c r="F162" t="s">
        <v>2404</v>
      </c>
      <c r="J162" t="s">
        <v>2410</v>
      </c>
      <c r="N162" t="s">
        <v>2482</v>
      </c>
      <c r="AE162" t="s">
        <v>2669</v>
      </c>
      <c r="AF162" t="s">
        <v>2872</v>
      </c>
      <c r="AG162" t="s">
        <v>3801</v>
      </c>
      <c r="AH162" t="s">
        <v>2669</v>
      </c>
      <c r="AI162" t="s">
        <v>4616</v>
      </c>
      <c r="AJ162" t="s">
        <v>4751</v>
      </c>
      <c r="AK162" t="s">
        <v>5432</v>
      </c>
      <c r="AL162" s="5" t="s">
        <v>5473</v>
      </c>
      <c r="AM162" s="5">
        <v>9613939</v>
      </c>
      <c r="AN162" s="5" t="s">
        <v>5503</v>
      </c>
      <c r="AO162" s="5" t="s">
        <v>5499</v>
      </c>
      <c r="AP162" s="5" t="str">
        <f>VLOOKUP(AL162, '[1]HEAL awards 20250805'!$1:$1048576, 21, FALSE)</f>
        <v>NULL</v>
      </c>
    </row>
    <row r="163" spans="1:42" x14ac:dyDescent="0.5">
      <c r="A163" t="s">
        <v>62</v>
      </c>
      <c r="B163" t="s">
        <v>74</v>
      </c>
      <c r="C163" t="s">
        <v>282</v>
      </c>
      <c r="D163" t="s">
        <v>1107</v>
      </c>
      <c r="E163" t="s">
        <v>1933</v>
      </c>
      <c r="F163" t="s">
        <v>2404</v>
      </c>
      <c r="J163" t="s">
        <v>2410</v>
      </c>
      <c r="N163" t="s">
        <v>2482</v>
      </c>
      <c r="AE163" t="s">
        <v>2669</v>
      </c>
      <c r="AF163" t="s">
        <v>2873</v>
      </c>
      <c r="AG163" t="s">
        <v>3802</v>
      </c>
      <c r="AH163" t="s">
        <v>2669</v>
      </c>
      <c r="AI163" t="s">
        <v>4616</v>
      </c>
      <c r="AJ163" t="s">
        <v>4752</v>
      </c>
      <c r="AK163" t="s">
        <v>5432</v>
      </c>
      <c r="AL163" s="5" t="s">
        <v>5473</v>
      </c>
      <c r="AM163" s="5">
        <v>9613939</v>
      </c>
      <c r="AN163" s="5" t="s">
        <v>5503</v>
      </c>
      <c r="AO163" s="5" t="s">
        <v>5499</v>
      </c>
      <c r="AP163" s="5" t="str">
        <f>VLOOKUP(AL163, '[1]HEAL awards 20250805'!$1:$1048576, 21, FALSE)</f>
        <v>NULL</v>
      </c>
    </row>
    <row r="164" spans="1:42" x14ac:dyDescent="0.5">
      <c r="A164" t="s">
        <v>62</v>
      </c>
      <c r="B164" t="s">
        <v>74</v>
      </c>
      <c r="C164" t="s">
        <v>283</v>
      </c>
      <c r="D164" t="s">
        <v>1108</v>
      </c>
      <c r="E164" t="s">
        <v>1934</v>
      </c>
      <c r="F164" t="s">
        <v>2404</v>
      </c>
      <c r="J164" t="s">
        <v>2410</v>
      </c>
      <c r="N164" t="s">
        <v>2482</v>
      </c>
      <c r="AE164" t="s">
        <v>2669</v>
      </c>
      <c r="AF164" t="s">
        <v>2874</v>
      </c>
      <c r="AG164" t="s">
        <v>3803</v>
      </c>
      <c r="AH164" t="s">
        <v>2669</v>
      </c>
      <c r="AI164" t="s">
        <v>4616</v>
      </c>
      <c r="AJ164" t="s">
        <v>4753</v>
      </c>
      <c r="AK164" t="s">
        <v>5432</v>
      </c>
      <c r="AL164" s="5" t="s">
        <v>5473</v>
      </c>
      <c r="AM164" s="5">
        <v>9613939</v>
      </c>
      <c r="AN164" s="5" t="s">
        <v>5503</v>
      </c>
      <c r="AO164" s="5" t="s">
        <v>5499</v>
      </c>
      <c r="AP164" s="5" t="str">
        <f>VLOOKUP(AL164, '[1]HEAL awards 20250805'!$1:$1048576, 21, FALSE)</f>
        <v>NULL</v>
      </c>
    </row>
    <row r="165" spans="1:42" x14ac:dyDescent="0.5">
      <c r="A165" t="s">
        <v>62</v>
      </c>
      <c r="B165" t="s">
        <v>74</v>
      </c>
      <c r="C165" t="s">
        <v>284</v>
      </c>
      <c r="D165" t="s">
        <v>1098</v>
      </c>
      <c r="E165" t="s">
        <v>1924</v>
      </c>
      <c r="F165" t="s">
        <v>2402</v>
      </c>
      <c r="AE165" t="s">
        <v>2669</v>
      </c>
      <c r="AF165" t="s">
        <v>2875</v>
      </c>
      <c r="AG165" t="s">
        <v>3804</v>
      </c>
      <c r="AH165" t="s">
        <v>2669</v>
      </c>
      <c r="AI165" t="s">
        <v>4616</v>
      </c>
      <c r="AJ165" t="s">
        <v>4754</v>
      </c>
      <c r="AK165" t="s">
        <v>5432</v>
      </c>
      <c r="AL165" s="5" t="s">
        <v>5473</v>
      </c>
      <c r="AM165" s="5">
        <v>9613939</v>
      </c>
      <c r="AN165" s="5" t="s">
        <v>5503</v>
      </c>
      <c r="AO165" s="5" t="s">
        <v>5499</v>
      </c>
      <c r="AP165" s="5" t="str">
        <f>VLOOKUP(AL165, '[1]HEAL awards 20250805'!$1:$1048576, 21, FALSE)</f>
        <v>NULL</v>
      </c>
    </row>
    <row r="166" spans="1:42" x14ac:dyDescent="0.5">
      <c r="A166" t="s">
        <v>62</v>
      </c>
      <c r="B166" t="s">
        <v>74</v>
      </c>
      <c r="C166" t="s">
        <v>285</v>
      </c>
      <c r="D166" t="s">
        <v>1109</v>
      </c>
      <c r="E166" t="s">
        <v>1935</v>
      </c>
      <c r="F166" t="s">
        <v>2400</v>
      </c>
      <c r="AE166" t="s">
        <v>2669</v>
      </c>
      <c r="AF166" t="s">
        <v>2876</v>
      </c>
      <c r="AG166" t="s">
        <v>3805</v>
      </c>
      <c r="AH166" t="s">
        <v>2669</v>
      </c>
      <c r="AI166" t="s">
        <v>4616</v>
      </c>
      <c r="AJ166" t="s">
        <v>4755</v>
      </c>
      <c r="AK166" t="s">
        <v>5432</v>
      </c>
      <c r="AL166" s="5" t="s">
        <v>5473</v>
      </c>
      <c r="AM166" s="5">
        <v>9613939</v>
      </c>
      <c r="AN166" s="5" t="s">
        <v>5503</v>
      </c>
      <c r="AO166" s="5" t="s">
        <v>5499</v>
      </c>
      <c r="AP166" s="5" t="str">
        <f>VLOOKUP(AL166, '[1]HEAL awards 20250805'!$1:$1048576, 21, FALSE)</f>
        <v>NULL</v>
      </c>
    </row>
    <row r="167" spans="1:42" x14ac:dyDescent="0.5">
      <c r="A167" t="s">
        <v>62</v>
      </c>
      <c r="B167" t="s">
        <v>74</v>
      </c>
      <c r="C167" t="s">
        <v>286</v>
      </c>
      <c r="D167" t="s">
        <v>1110</v>
      </c>
      <c r="E167" t="s">
        <v>1936</v>
      </c>
      <c r="F167" t="s">
        <v>2400</v>
      </c>
      <c r="AE167" t="s">
        <v>2669</v>
      </c>
      <c r="AF167" t="s">
        <v>2877</v>
      </c>
      <c r="AG167" t="s">
        <v>3806</v>
      </c>
      <c r="AH167" t="s">
        <v>2669</v>
      </c>
      <c r="AI167" t="s">
        <v>4616</v>
      </c>
      <c r="AJ167" t="s">
        <v>4756</v>
      </c>
      <c r="AK167" t="s">
        <v>5432</v>
      </c>
      <c r="AL167" s="5" t="s">
        <v>5473</v>
      </c>
      <c r="AM167" s="5">
        <v>9613939</v>
      </c>
      <c r="AN167" s="5" t="s">
        <v>5503</v>
      </c>
      <c r="AO167" s="5" t="s">
        <v>5499</v>
      </c>
      <c r="AP167" s="5" t="str">
        <f>VLOOKUP(AL167, '[1]HEAL awards 20250805'!$1:$1048576, 21, FALSE)</f>
        <v>NULL</v>
      </c>
    </row>
    <row r="168" spans="1:42" x14ac:dyDescent="0.5">
      <c r="A168" t="s">
        <v>62</v>
      </c>
      <c r="B168" t="s">
        <v>74</v>
      </c>
      <c r="C168" t="s">
        <v>287</v>
      </c>
      <c r="D168" t="s">
        <v>1111</v>
      </c>
      <c r="E168" t="s">
        <v>1937</v>
      </c>
      <c r="F168" t="s">
        <v>2400</v>
      </c>
      <c r="J168" t="s">
        <v>2423</v>
      </c>
      <c r="N168" t="s">
        <v>2503</v>
      </c>
      <c r="AE168" t="s">
        <v>2669</v>
      </c>
      <c r="AF168" t="s">
        <v>2878</v>
      </c>
      <c r="AG168" t="s">
        <v>3807</v>
      </c>
      <c r="AH168" t="s">
        <v>2669</v>
      </c>
      <c r="AI168" t="s">
        <v>4616</v>
      </c>
      <c r="AJ168" t="s">
        <v>4757</v>
      </c>
      <c r="AK168" t="s">
        <v>5432</v>
      </c>
      <c r="AL168" s="5" t="s">
        <v>5473</v>
      </c>
      <c r="AM168" s="5">
        <v>9613939</v>
      </c>
      <c r="AN168" s="5" t="s">
        <v>5503</v>
      </c>
      <c r="AO168" s="5" t="s">
        <v>5499</v>
      </c>
      <c r="AP168" s="5" t="str">
        <f>VLOOKUP(AL168, '[1]HEAL awards 20250805'!$1:$1048576, 21, FALSE)</f>
        <v>NULL</v>
      </c>
    </row>
    <row r="169" spans="1:42" x14ac:dyDescent="0.5">
      <c r="A169" t="s">
        <v>62</v>
      </c>
      <c r="B169" t="s">
        <v>74</v>
      </c>
      <c r="C169" t="s">
        <v>288</v>
      </c>
      <c r="D169" t="s">
        <v>1096</v>
      </c>
      <c r="E169" t="s">
        <v>1922</v>
      </c>
      <c r="F169" t="s">
        <v>2402</v>
      </c>
      <c r="AE169" t="s">
        <v>2669</v>
      </c>
      <c r="AF169" t="s">
        <v>2879</v>
      </c>
      <c r="AG169" t="s">
        <v>3808</v>
      </c>
      <c r="AH169" t="s">
        <v>2669</v>
      </c>
      <c r="AI169" t="s">
        <v>4616</v>
      </c>
      <c r="AJ169" t="s">
        <v>4648</v>
      </c>
      <c r="AK169" t="s">
        <v>5432</v>
      </c>
      <c r="AL169" s="5" t="s">
        <v>5473</v>
      </c>
      <c r="AM169" s="5">
        <v>9613939</v>
      </c>
      <c r="AN169" s="5" t="s">
        <v>5503</v>
      </c>
      <c r="AO169" s="5" t="s">
        <v>5499</v>
      </c>
      <c r="AP169" s="5" t="str">
        <f>VLOOKUP(AL169, '[1]HEAL awards 20250805'!$1:$1048576, 21, FALSE)</f>
        <v>NULL</v>
      </c>
    </row>
    <row r="170" spans="1:42" x14ac:dyDescent="0.5">
      <c r="A170" t="s">
        <v>62</v>
      </c>
      <c r="B170" t="s">
        <v>74</v>
      </c>
      <c r="C170" t="s">
        <v>289</v>
      </c>
      <c r="D170" t="s">
        <v>1112</v>
      </c>
      <c r="E170" t="s">
        <v>1938</v>
      </c>
      <c r="F170" t="s">
        <v>2400</v>
      </c>
      <c r="J170" t="s">
        <v>2423</v>
      </c>
      <c r="N170" t="s">
        <v>2503</v>
      </c>
      <c r="AE170" t="s">
        <v>2669</v>
      </c>
      <c r="AF170" t="s">
        <v>2880</v>
      </c>
      <c r="AG170" t="s">
        <v>3809</v>
      </c>
      <c r="AH170" t="s">
        <v>2669</v>
      </c>
      <c r="AI170" t="s">
        <v>4616</v>
      </c>
      <c r="AJ170" t="s">
        <v>4758</v>
      </c>
      <c r="AK170" t="s">
        <v>5432</v>
      </c>
      <c r="AL170" s="5" t="s">
        <v>5473</v>
      </c>
      <c r="AM170" s="5">
        <v>9613939</v>
      </c>
      <c r="AN170" s="5" t="s">
        <v>5503</v>
      </c>
      <c r="AO170" s="5" t="s">
        <v>5499</v>
      </c>
      <c r="AP170" s="5" t="str">
        <f>VLOOKUP(AL170, '[1]HEAL awards 20250805'!$1:$1048576, 21, FALSE)</f>
        <v>NULL</v>
      </c>
    </row>
    <row r="171" spans="1:42" x14ac:dyDescent="0.5">
      <c r="A171" t="s">
        <v>62</v>
      </c>
      <c r="B171" t="s">
        <v>74</v>
      </c>
      <c r="C171" t="s">
        <v>290</v>
      </c>
      <c r="D171" t="s">
        <v>1096</v>
      </c>
      <c r="E171" t="s">
        <v>1922</v>
      </c>
      <c r="F171" t="s">
        <v>2402</v>
      </c>
      <c r="AE171" t="s">
        <v>2669</v>
      </c>
      <c r="AF171" t="s">
        <v>2881</v>
      </c>
      <c r="AG171" t="s">
        <v>3810</v>
      </c>
      <c r="AH171" t="s">
        <v>2669</v>
      </c>
      <c r="AI171" t="s">
        <v>4616</v>
      </c>
      <c r="AJ171" t="s">
        <v>4759</v>
      </c>
      <c r="AK171" t="s">
        <v>5432</v>
      </c>
      <c r="AL171" s="5" t="s">
        <v>5473</v>
      </c>
      <c r="AM171" s="5">
        <v>9613939</v>
      </c>
      <c r="AN171" s="5" t="s">
        <v>5503</v>
      </c>
      <c r="AO171" s="5" t="s">
        <v>5499</v>
      </c>
      <c r="AP171" s="5" t="str">
        <f>VLOOKUP(AL171, '[1]HEAL awards 20250805'!$1:$1048576, 21, FALSE)</f>
        <v>NULL</v>
      </c>
    </row>
    <row r="172" spans="1:42" x14ac:dyDescent="0.5">
      <c r="A172" t="s">
        <v>62</v>
      </c>
      <c r="B172" t="s">
        <v>74</v>
      </c>
      <c r="C172" t="s">
        <v>291</v>
      </c>
      <c r="D172" t="s">
        <v>1113</v>
      </c>
      <c r="E172" t="s">
        <v>1939</v>
      </c>
      <c r="F172" t="s">
        <v>2402</v>
      </c>
      <c r="AE172" t="s">
        <v>2669</v>
      </c>
      <c r="AF172" t="s">
        <v>2882</v>
      </c>
      <c r="AG172" t="s">
        <v>3811</v>
      </c>
      <c r="AH172" t="s">
        <v>2669</v>
      </c>
      <c r="AI172" t="s">
        <v>4616</v>
      </c>
      <c r="AJ172" t="s">
        <v>4760</v>
      </c>
      <c r="AK172" t="s">
        <v>5432</v>
      </c>
      <c r="AL172" s="5" t="s">
        <v>5473</v>
      </c>
      <c r="AM172" s="5">
        <v>9613939</v>
      </c>
      <c r="AN172" s="5" t="s">
        <v>5503</v>
      </c>
      <c r="AO172" s="5" t="s">
        <v>5499</v>
      </c>
      <c r="AP172" s="5" t="str">
        <f>VLOOKUP(AL172, '[1]HEAL awards 20250805'!$1:$1048576, 21, FALSE)</f>
        <v>NULL</v>
      </c>
    </row>
    <row r="173" spans="1:42" x14ac:dyDescent="0.5">
      <c r="A173" t="s">
        <v>62</v>
      </c>
      <c r="B173" t="s">
        <v>74</v>
      </c>
      <c r="C173" t="s">
        <v>292</v>
      </c>
      <c r="D173" t="s">
        <v>1114</v>
      </c>
      <c r="E173" t="s">
        <v>1940</v>
      </c>
      <c r="F173" t="s">
        <v>2402</v>
      </c>
      <c r="AE173" t="s">
        <v>2669</v>
      </c>
      <c r="AF173" t="s">
        <v>2883</v>
      </c>
      <c r="AG173" t="s">
        <v>3812</v>
      </c>
      <c r="AH173" t="s">
        <v>2669</v>
      </c>
      <c r="AI173" t="s">
        <v>4616</v>
      </c>
      <c r="AJ173" t="s">
        <v>4761</v>
      </c>
      <c r="AK173" t="s">
        <v>5432</v>
      </c>
      <c r="AL173" s="5" t="s">
        <v>5473</v>
      </c>
      <c r="AM173" s="5">
        <v>9613939</v>
      </c>
      <c r="AN173" s="5" t="s">
        <v>5503</v>
      </c>
      <c r="AO173" s="5" t="s">
        <v>5499</v>
      </c>
      <c r="AP173" s="5" t="str">
        <f>VLOOKUP(AL173, '[1]HEAL awards 20250805'!$1:$1048576, 21, FALSE)</f>
        <v>NULL</v>
      </c>
    </row>
    <row r="174" spans="1:42" x14ac:dyDescent="0.5">
      <c r="A174" t="s">
        <v>62</v>
      </c>
      <c r="B174" t="s">
        <v>74</v>
      </c>
      <c r="C174" t="s">
        <v>293</v>
      </c>
      <c r="D174" t="s">
        <v>1115</v>
      </c>
      <c r="E174" t="s">
        <v>1941</v>
      </c>
      <c r="F174" t="s">
        <v>2400</v>
      </c>
      <c r="J174" t="s">
        <v>2424</v>
      </c>
      <c r="N174" t="s">
        <v>2504</v>
      </c>
      <c r="AE174" t="s">
        <v>2669</v>
      </c>
      <c r="AF174" t="s">
        <v>2884</v>
      </c>
      <c r="AG174" t="s">
        <v>3813</v>
      </c>
      <c r="AH174" t="s">
        <v>2669</v>
      </c>
      <c r="AI174" t="s">
        <v>4616</v>
      </c>
      <c r="AJ174" t="s">
        <v>4762</v>
      </c>
      <c r="AK174" t="s">
        <v>5432</v>
      </c>
      <c r="AL174" s="5" t="s">
        <v>5473</v>
      </c>
      <c r="AM174" s="5">
        <v>9613939</v>
      </c>
      <c r="AN174" s="5" t="s">
        <v>5503</v>
      </c>
      <c r="AO174" s="5" t="s">
        <v>5499</v>
      </c>
      <c r="AP174" s="5" t="str">
        <f>VLOOKUP(AL174, '[1]HEAL awards 20250805'!$1:$1048576, 21, FALSE)</f>
        <v>NULL</v>
      </c>
    </row>
    <row r="175" spans="1:42" x14ac:dyDescent="0.5">
      <c r="A175" t="s">
        <v>62</v>
      </c>
      <c r="B175" t="s">
        <v>74</v>
      </c>
      <c r="C175" t="s">
        <v>294</v>
      </c>
      <c r="D175" t="s">
        <v>1096</v>
      </c>
      <c r="E175" t="s">
        <v>1922</v>
      </c>
      <c r="F175" t="s">
        <v>2402</v>
      </c>
      <c r="AE175" t="s">
        <v>2669</v>
      </c>
      <c r="AF175" t="s">
        <v>2885</v>
      </c>
      <c r="AG175" t="s">
        <v>3814</v>
      </c>
      <c r="AH175" t="s">
        <v>2669</v>
      </c>
      <c r="AI175" t="s">
        <v>4616</v>
      </c>
      <c r="AJ175" t="s">
        <v>4763</v>
      </c>
      <c r="AK175" t="s">
        <v>5432</v>
      </c>
      <c r="AL175" s="5" t="s">
        <v>5473</v>
      </c>
      <c r="AM175" s="5">
        <v>9613939</v>
      </c>
      <c r="AN175" s="5" t="s">
        <v>5503</v>
      </c>
      <c r="AO175" s="5" t="s">
        <v>5499</v>
      </c>
      <c r="AP175" s="5" t="str">
        <f>VLOOKUP(AL175, '[1]HEAL awards 20250805'!$1:$1048576, 21, FALSE)</f>
        <v>NULL</v>
      </c>
    </row>
    <row r="176" spans="1:42" x14ac:dyDescent="0.5">
      <c r="A176" t="s">
        <v>62</v>
      </c>
      <c r="B176" t="s">
        <v>74</v>
      </c>
      <c r="C176" t="s">
        <v>295</v>
      </c>
      <c r="D176" t="s">
        <v>1116</v>
      </c>
      <c r="E176" t="s">
        <v>1942</v>
      </c>
      <c r="F176" t="s">
        <v>2400</v>
      </c>
      <c r="J176" t="s">
        <v>2424</v>
      </c>
      <c r="N176" t="s">
        <v>2505</v>
      </c>
      <c r="AE176" t="s">
        <v>2669</v>
      </c>
      <c r="AF176" t="s">
        <v>2886</v>
      </c>
      <c r="AG176" t="s">
        <v>3815</v>
      </c>
      <c r="AH176" t="s">
        <v>2669</v>
      </c>
      <c r="AI176" t="s">
        <v>4616</v>
      </c>
      <c r="AJ176" t="s">
        <v>4622</v>
      </c>
      <c r="AK176" t="s">
        <v>5432</v>
      </c>
      <c r="AL176" s="5" t="s">
        <v>5473</v>
      </c>
      <c r="AM176" s="5">
        <v>9613939</v>
      </c>
      <c r="AN176" s="5" t="s">
        <v>5503</v>
      </c>
      <c r="AO176" s="5" t="s">
        <v>5499</v>
      </c>
      <c r="AP176" s="5" t="str">
        <f>VLOOKUP(AL176, '[1]HEAL awards 20250805'!$1:$1048576, 21, FALSE)</f>
        <v>NULL</v>
      </c>
    </row>
    <row r="177" spans="1:42" x14ac:dyDescent="0.5">
      <c r="A177" t="s">
        <v>62</v>
      </c>
      <c r="B177" t="s">
        <v>74</v>
      </c>
      <c r="C177" t="s">
        <v>296</v>
      </c>
      <c r="D177" t="s">
        <v>1096</v>
      </c>
      <c r="E177" t="s">
        <v>1922</v>
      </c>
      <c r="F177" t="s">
        <v>2402</v>
      </c>
      <c r="AE177" t="s">
        <v>2669</v>
      </c>
      <c r="AF177" t="s">
        <v>2887</v>
      </c>
      <c r="AG177" t="s">
        <v>3816</v>
      </c>
      <c r="AH177" t="s">
        <v>2669</v>
      </c>
      <c r="AI177" t="s">
        <v>4616</v>
      </c>
      <c r="AJ177" t="s">
        <v>4622</v>
      </c>
      <c r="AK177" t="s">
        <v>5432</v>
      </c>
      <c r="AL177" s="5" t="s">
        <v>5473</v>
      </c>
      <c r="AM177" s="5">
        <v>9613939</v>
      </c>
      <c r="AN177" s="5" t="s">
        <v>5503</v>
      </c>
      <c r="AO177" s="5" t="s">
        <v>5499</v>
      </c>
      <c r="AP177" s="5" t="str">
        <f>VLOOKUP(AL177, '[1]HEAL awards 20250805'!$1:$1048576, 21, FALSE)</f>
        <v>NULL</v>
      </c>
    </row>
    <row r="178" spans="1:42" x14ac:dyDescent="0.5">
      <c r="A178" t="s">
        <v>62</v>
      </c>
      <c r="B178" t="s">
        <v>74</v>
      </c>
      <c r="C178" t="s">
        <v>297</v>
      </c>
      <c r="D178" t="s">
        <v>1117</v>
      </c>
      <c r="E178" t="s">
        <v>1943</v>
      </c>
      <c r="F178" t="s">
        <v>2403</v>
      </c>
      <c r="AE178" t="s">
        <v>2669</v>
      </c>
      <c r="AF178" t="s">
        <v>2888</v>
      </c>
      <c r="AG178" t="s">
        <v>3817</v>
      </c>
      <c r="AH178" t="s">
        <v>2669</v>
      </c>
      <c r="AI178" t="s">
        <v>4616</v>
      </c>
      <c r="AJ178" t="s">
        <v>4764</v>
      </c>
      <c r="AK178" t="s">
        <v>5432</v>
      </c>
      <c r="AL178" s="5" t="s">
        <v>5473</v>
      </c>
      <c r="AM178" s="5">
        <v>9613939</v>
      </c>
      <c r="AN178" s="5" t="s">
        <v>5503</v>
      </c>
      <c r="AO178" s="5" t="s">
        <v>5499</v>
      </c>
      <c r="AP178" s="5" t="str">
        <f>VLOOKUP(AL178, '[1]HEAL awards 20250805'!$1:$1048576, 21, FALSE)</f>
        <v>NULL</v>
      </c>
    </row>
    <row r="179" spans="1:42" x14ac:dyDescent="0.5">
      <c r="A179" t="s">
        <v>62</v>
      </c>
      <c r="B179" t="s">
        <v>74</v>
      </c>
      <c r="C179" t="s">
        <v>298</v>
      </c>
      <c r="D179" t="s">
        <v>1118</v>
      </c>
      <c r="E179" t="s">
        <v>1944</v>
      </c>
      <c r="F179" t="s">
        <v>2403</v>
      </c>
      <c r="AE179" t="s">
        <v>2669</v>
      </c>
      <c r="AF179" t="s">
        <v>2889</v>
      </c>
      <c r="AG179" t="s">
        <v>3818</v>
      </c>
      <c r="AH179" t="s">
        <v>2669</v>
      </c>
      <c r="AI179" t="s">
        <v>4616</v>
      </c>
      <c r="AJ179" t="s">
        <v>4764</v>
      </c>
      <c r="AK179" t="s">
        <v>5432</v>
      </c>
      <c r="AL179" s="5" t="s">
        <v>5473</v>
      </c>
      <c r="AM179" s="5">
        <v>9613939</v>
      </c>
      <c r="AN179" s="5" t="s">
        <v>5503</v>
      </c>
      <c r="AO179" s="5" t="s">
        <v>5499</v>
      </c>
      <c r="AP179" s="5" t="str">
        <f>VLOOKUP(AL179, '[1]HEAL awards 20250805'!$1:$1048576, 21, FALSE)</f>
        <v>NULL</v>
      </c>
    </row>
    <row r="180" spans="1:42" x14ac:dyDescent="0.5">
      <c r="A180" t="s">
        <v>62</v>
      </c>
      <c r="B180" t="s">
        <v>74</v>
      </c>
      <c r="C180" t="s">
        <v>299</v>
      </c>
      <c r="D180" t="s">
        <v>1119</v>
      </c>
      <c r="E180" t="s">
        <v>1945</v>
      </c>
      <c r="F180" t="s">
        <v>2400</v>
      </c>
      <c r="J180" t="s">
        <v>2425</v>
      </c>
      <c r="N180" t="s">
        <v>2506</v>
      </c>
      <c r="AE180" t="s">
        <v>2669</v>
      </c>
      <c r="AF180" t="s">
        <v>2890</v>
      </c>
      <c r="AG180" t="s">
        <v>3819</v>
      </c>
      <c r="AH180" t="s">
        <v>2669</v>
      </c>
      <c r="AI180" t="s">
        <v>4616</v>
      </c>
      <c r="AJ180" t="s">
        <v>4765</v>
      </c>
      <c r="AK180" t="s">
        <v>5432</v>
      </c>
      <c r="AL180" s="5" t="s">
        <v>5473</v>
      </c>
      <c r="AM180" s="5">
        <v>9613939</v>
      </c>
      <c r="AN180" s="5" t="s">
        <v>5503</v>
      </c>
      <c r="AO180" s="5" t="s">
        <v>5499</v>
      </c>
      <c r="AP180" s="5" t="str">
        <f>VLOOKUP(AL180, '[1]HEAL awards 20250805'!$1:$1048576, 21, FALSE)</f>
        <v>NULL</v>
      </c>
    </row>
    <row r="181" spans="1:42" x14ac:dyDescent="0.5">
      <c r="A181" t="s">
        <v>62</v>
      </c>
      <c r="B181" t="s">
        <v>74</v>
      </c>
      <c r="C181" t="s">
        <v>300</v>
      </c>
      <c r="D181" t="s">
        <v>1096</v>
      </c>
      <c r="E181" t="s">
        <v>1922</v>
      </c>
      <c r="F181" t="s">
        <v>2402</v>
      </c>
      <c r="AE181" t="s">
        <v>2669</v>
      </c>
      <c r="AF181" t="s">
        <v>2891</v>
      </c>
      <c r="AG181" t="s">
        <v>3820</v>
      </c>
      <c r="AH181" t="s">
        <v>2669</v>
      </c>
      <c r="AI181" t="s">
        <v>4616</v>
      </c>
      <c r="AJ181" t="s">
        <v>4766</v>
      </c>
      <c r="AK181" t="s">
        <v>5432</v>
      </c>
      <c r="AL181" s="5" t="s">
        <v>5473</v>
      </c>
      <c r="AM181" s="5">
        <v>9613939</v>
      </c>
      <c r="AN181" s="5" t="s">
        <v>5503</v>
      </c>
      <c r="AO181" s="5" t="s">
        <v>5499</v>
      </c>
      <c r="AP181" s="5" t="str">
        <f>VLOOKUP(AL181, '[1]HEAL awards 20250805'!$1:$1048576, 21, FALSE)</f>
        <v>NULL</v>
      </c>
    </row>
    <row r="182" spans="1:42" x14ac:dyDescent="0.5">
      <c r="A182" t="s">
        <v>62</v>
      </c>
      <c r="B182" t="s">
        <v>75</v>
      </c>
      <c r="C182" t="s">
        <v>301</v>
      </c>
      <c r="D182" t="s">
        <v>1120</v>
      </c>
      <c r="E182" t="s">
        <v>1946</v>
      </c>
      <c r="F182" t="s">
        <v>2400</v>
      </c>
      <c r="J182" t="s">
        <v>2415</v>
      </c>
      <c r="N182" t="s">
        <v>2507</v>
      </c>
      <c r="AE182" t="s">
        <v>2669</v>
      </c>
      <c r="AF182" t="s">
        <v>2892</v>
      </c>
      <c r="AG182" t="s">
        <v>3821</v>
      </c>
      <c r="AH182" t="s">
        <v>2669</v>
      </c>
      <c r="AI182" t="s">
        <v>4616</v>
      </c>
      <c r="AJ182" t="s">
        <v>4767</v>
      </c>
      <c r="AK182" t="s">
        <v>5432</v>
      </c>
      <c r="AL182" s="5" t="s">
        <v>5473</v>
      </c>
      <c r="AM182" s="5">
        <v>9613939</v>
      </c>
      <c r="AN182" s="5" t="s">
        <v>5503</v>
      </c>
      <c r="AO182" s="5" t="s">
        <v>5499</v>
      </c>
      <c r="AP182" s="5" t="str">
        <f>VLOOKUP(AL182, '[1]HEAL awards 20250805'!$1:$1048576, 21, FALSE)</f>
        <v>NULL</v>
      </c>
    </row>
    <row r="183" spans="1:42" x14ac:dyDescent="0.5">
      <c r="A183" t="s">
        <v>62</v>
      </c>
      <c r="B183" t="s">
        <v>75</v>
      </c>
      <c r="C183" t="s">
        <v>302</v>
      </c>
      <c r="D183" t="s">
        <v>1121</v>
      </c>
      <c r="E183" t="s">
        <v>1947</v>
      </c>
      <c r="F183" t="s">
        <v>2400</v>
      </c>
      <c r="J183" t="s">
        <v>2411</v>
      </c>
      <c r="N183" t="s">
        <v>2500</v>
      </c>
      <c r="AE183" t="s">
        <v>2669</v>
      </c>
      <c r="AF183" t="s">
        <v>2893</v>
      </c>
      <c r="AG183" t="s">
        <v>3822</v>
      </c>
      <c r="AH183" t="s">
        <v>2669</v>
      </c>
      <c r="AI183" t="s">
        <v>4616</v>
      </c>
      <c r="AJ183" t="s">
        <v>4622</v>
      </c>
      <c r="AK183" t="s">
        <v>5432</v>
      </c>
      <c r="AL183" s="5" t="s">
        <v>5473</v>
      </c>
      <c r="AM183" s="5">
        <v>9613939</v>
      </c>
      <c r="AN183" s="5" t="s">
        <v>5503</v>
      </c>
      <c r="AO183" s="5" t="s">
        <v>5499</v>
      </c>
      <c r="AP183" s="5" t="str">
        <f>VLOOKUP(AL183, '[1]HEAL awards 20250805'!$1:$1048576, 21, FALSE)</f>
        <v>NULL</v>
      </c>
    </row>
    <row r="184" spans="1:42" x14ac:dyDescent="0.5">
      <c r="A184" t="s">
        <v>62</v>
      </c>
      <c r="B184" t="s">
        <v>75</v>
      </c>
      <c r="C184" t="s">
        <v>303</v>
      </c>
      <c r="D184" t="s">
        <v>1094</v>
      </c>
      <c r="E184" t="s">
        <v>1948</v>
      </c>
      <c r="F184" t="s">
        <v>2404</v>
      </c>
      <c r="J184" t="s">
        <v>2410</v>
      </c>
      <c r="N184" t="s">
        <v>2479</v>
      </c>
      <c r="AE184" t="s">
        <v>2669</v>
      </c>
      <c r="AF184" t="s">
        <v>2894</v>
      </c>
      <c r="AG184" t="s">
        <v>3823</v>
      </c>
      <c r="AH184" t="s">
        <v>2669</v>
      </c>
      <c r="AI184" t="s">
        <v>4616</v>
      </c>
      <c r="AJ184" t="s">
        <v>4768</v>
      </c>
      <c r="AK184" t="s">
        <v>5432</v>
      </c>
      <c r="AL184" s="5" t="s">
        <v>5473</v>
      </c>
      <c r="AM184" s="5">
        <v>9613939</v>
      </c>
      <c r="AN184" s="5" t="s">
        <v>5503</v>
      </c>
      <c r="AO184" s="5" t="s">
        <v>5499</v>
      </c>
      <c r="AP184" s="5" t="str">
        <f>VLOOKUP(AL184, '[1]HEAL awards 20250805'!$1:$1048576, 21, FALSE)</f>
        <v>NULL</v>
      </c>
    </row>
    <row r="185" spans="1:42" x14ac:dyDescent="0.5">
      <c r="A185" t="s">
        <v>62</v>
      </c>
      <c r="B185" t="s">
        <v>75</v>
      </c>
      <c r="C185" t="s">
        <v>304</v>
      </c>
      <c r="D185" t="s">
        <v>1096</v>
      </c>
      <c r="E185" t="s">
        <v>1949</v>
      </c>
      <c r="F185" t="s">
        <v>2402</v>
      </c>
      <c r="AE185" t="s">
        <v>2669</v>
      </c>
      <c r="AF185" t="s">
        <v>2895</v>
      </c>
      <c r="AG185" t="s">
        <v>3824</v>
      </c>
      <c r="AH185" t="s">
        <v>2669</v>
      </c>
      <c r="AI185" t="s">
        <v>4616</v>
      </c>
      <c r="AJ185" t="s">
        <v>4769</v>
      </c>
      <c r="AK185" t="s">
        <v>5432</v>
      </c>
      <c r="AL185" s="5" t="s">
        <v>5473</v>
      </c>
      <c r="AM185" s="5">
        <v>9613939</v>
      </c>
      <c r="AN185" s="5" t="s">
        <v>5503</v>
      </c>
      <c r="AO185" s="5" t="s">
        <v>5499</v>
      </c>
      <c r="AP185" s="5" t="str">
        <f>VLOOKUP(AL185, '[1]HEAL awards 20250805'!$1:$1048576, 21, FALSE)</f>
        <v>NULL</v>
      </c>
    </row>
    <row r="186" spans="1:42" x14ac:dyDescent="0.5">
      <c r="A186" t="s">
        <v>62</v>
      </c>
      <c r="B186" t="s">
        <v>75</v>
      </c>
      <c r="C186" t="s">
        <v>305</v>
      </c>
      <c r="D186" t="s">
        <v>1097</v>
      </c>
      <c r="E186" t="s">
        <v>1950</v>
      </c>
      <c r="F186" t="s">
        <v>2400</v>
      </c>
      <c r="J186" t="s">
        <v>2426</v>
      </c>
      <c r="N186" t="s">
        <v>2508</v>
      </c>
      <c r="AE186" t="s">
        <v>2669</v>
      </c>
      <c r="AF186" t="s">
        <v>2896</v>
      </c>
      <c r="AG186" t="s">
        <v>3825</v>
      </c>
      <c r="AH186" t="s">
        <v>2669</v>
      </c>
      <c r="AI186" t="s">
        <v>4616</v>
      </c>
      <c r="AJ186" t="s">
        <v>4770</v>
      </c>
      <c r="AK186" t="s">
        <v>5432</v>
      </c>
      <c r="AL186" s="5" t="s">
        <v>5473</v>
      </c>
      <c r="AM186" s="5">
        <v>9613939</v>
      </c>
      <c r="AN186" s="5" t="s">
        <v>5503</v>
      </c>
      <c r="AO186" s="5" t="s">
        <v>5499</v>
      </c>
      <c r="AP186" s="5" t="str">
        <f>VLOOKUP(AL186, '[1]HEAL awards 20250805'!$1:$1048576, 21, FALSE)</f>
        <v>NULL</v>
      </c>
    </row>
    <row r="187" spans="1:42" x14ac:dyDescent="0.5">
      <c r="A187" t="s">
        <v>62</v>
      </c>
      <c r="B187" t="s">
        <v>75</v>
      </c>
      <c r="C187" t="s">
        <v>306</v>
      </c>
      <c r="D187" t="s">
        <v>1098</v>
      </c>
      <c r="E187" t="s">
        <v>1951</v>
      </c>
      <c r="F187" t="s">
        <v>2402</v>
      </c>
      <c r="AE187" t="s">
        <v>2669</v>
      </c>
      <c r="AF187" t="s">
        <v>2897</v>
      </c>
      <c r="AG187" t="s">
        <v>3826</v>
      </c>
      <c r="AH187" t="s">
        <v>2669</v>
      </c>
      <c r="AI187" t="s">
        <v>4616</v>
      </c>
      <c r="AJ187" t="s">
        <v>4753</v>
      </c>
      <c r="AK187" t="s">
        <v>5432</v>
      </c>
      <c r="AL187" s="5" t="s">
        <v>5473</v>
      </c>
      <c r="AM187" s="5">
        <v>9613939</v>
      </c>
      <c r="AN187" s="5" t="s">
        <v>5503</v>
      </c>
      <c r="AO187" s="5" t="s">
        <v>5499</v>
      </c>
      <c r="AP187" s="5" t="str">
        <f>VLOOKUP(AL187, '[1]HEAL awards 20250805'!$1:$1048576, 21, FALSE)</f>
        <v>NULL</v>
      </c>
    </row>
    <row r="188" spans="1:42" x14ac:dyDescent="0.5">
      <c r="A188" t="s">
        <v>62</v>
      </c>
      <c r="B188" t="s">
        <v>75</v>
      </c>
      <c r="C188" t="s">
        <v>307</v>
      </c>
      <c r="D188" t="s">
        <v>1122</v>
      </c>
      <c r="E188" t="s">
        <v>1952</v>
      </c>
      <c r="F188" t="s">
        <v>2404</v>
      </c>
      <c r="J188" t="s">
        <v>2410</v>
      </c>
      <c r="N188" t="s">
        <v>2482</v>
      </c>
      <c r="AE188" t="s">
        <v>2669</v>
      </c>
      <c r="AF188" t="s">
        <v>2872</v>
      </c>
      <c r="AG188" t="s">
        <v>3801</v>
      </c>
      <c r="AH188" t="s">
        <v>2669</v>
      </c>
      <c r="AI188" t="s">
        <v>4616</v>
      </c>
      <c r="AJ188" t="s">
        <v>4771</v>
      </c>
      <c r="AK188" t="s">
        <v>5432</v>
      </c>
      <c r="AL188" s="5" t="s">
        <v>5473</v>
      </c>
      <c r="AM188" s="5">
        <v>9613939</v>
      </c>
      <c r="AN188" s="5" t="s">
        <v>5503</v>
      </c>
      <c r="AO188" s="5" t="s">
        <v>5499</v>
      </c>
      <c r="AP188" s="5" t="str">
        <f>VLOOKUP(AL188, '[1]HEAL awards 20250805'!$1:$1048576, 21, FALSE)</f>
        <v>NULL</v>
      </c>
    </row>
    <row r="189" spans="1:42" x14ac:dyDescent="0.5">
      <c r="A189" t="s">
        <v>62</v>
      </c>
      <c r="B189" t="s">
        <v>75</v>
      </c>
      <c r="C189" t="s">
        <v>308</v>
      </c>
      <c r="D189" t="s">
        <v>1123</v>
      </c>
      <c r="E189" t="s">
        <v>1953</v>
      </c>
      <c r="F189" t="s">
        <v>2404</v>
      </c>
      <c r="J189" t="s">
        <v>2410</v>
      </c>
      <c r="N189" t="s">
        <v>2482</v>
      </c>
      <c r="AE189" t="s">
        <v>2669</v>
      </c>
      <c r="AF189" t="s">
        <v>2898</v>
      </c>
      <c r="AG189" t="s">
        <v>3827</v>
      </c>
      <c r="AH189" t="s">
        <v>2669</v>
      </c>
      <c r="AI189" t="s">
        <v>4616</v>
      </c>
      <c r="AJ189" t="s">
        <v>4752</v>
      </c>
      <c r="AK189" t="s">
        <v>5432</v>
      </c>
      <c r="AL189" s="5" t="s">
        <v>5473</v>
      </c>
      <c r="AM189" s="5">
        <v>9613939</v>
      </c>
      <c r="AN189" s="5" t="s">
        <v>5503</v>
      </c>
      <c r="AO189" s="5" t="s">
        <v>5499</v>
      </c>
      <c r="AP189" s="5" t="str">
        <f>VLOOKUP(AL189, '[1]HEAL awards 20250805'!$1:$1048576, 21, FALSE)</f>
        <v>NULL</v>
      </c>
    </row>
    <row r="190" spans="1:42" x14ac:dyDescent="0.5">
      <c r="A190" t="s">
        <v>62</v>
      </c>
      <c r="B190" t="s">
        <v>75</v>
      </c>
      <c r="C190" t="s">
        <v>309</v>
      </c>
      <c r="D190" t="s">
        <v>1124</v>
      </c>
      <c r="E190" t="s">
        <v>1954</v>
      </c>
      <c r="F190" t="s">
        <v>2404</v>
      </c>
      <c r="J190" t="s">
        <v>2410</v>
      </c>
      <c r="N190" t="s">
        <v>2482</v>
      </c>
      <c r="AE190" t="s">
        <v>2669</v>
      </c>
      <c r="AF190" t="s">
        <v>2899</v>
      </c>
      <c r="AG190" t="s">
        <v>3828</v>
      </c>
      <c r="AH190" t="s">
        <v>2669</v>
      </c>
      <c r="AI190" t="s">
        <v>4616</v>
      </c>
      <c r="AJ190" t="s">
        <v>4637</v>
      </c>
      <c r="AK190" t="s">
        <v>5432</v>
      </c>
      <c r="AL190" s="5" t="s">
        <v>5473</v>
      </c>
      <c r="AM190" s="5">
        <v>9613939</v>
      </c>
      <c r="AN190" s="5" t="s">
        <v>5503</v>
      </c>
      <c r="AO190" s="5" t="s">
        <v>5499</v>
      </c>
      <c r="AP190" s="5" t="str">
        <f>VLOOKUP(AL190, '[1]HEAL awards 20250805'!$1:$1048576, 21, FALSE)</f>
        <v>NULL</v>
      </c>
    </row>
    <row r="191" spans="1:42" x14ac:dyDescent="0.5">
      <c r="A191" t="s">
        <v>62</v>
      </c>
      <c r="B191" t="s">
        <v>75</v>
      </c>
      <c r="C191" t="s">
        <v>310</v>
      </c>
      <c r="D191" t="s">
        <v>1125</v>
      </c>
      <c r="E191" t="s">
        <v>1955</v>
      </c>
      <c r="F191" t="s">
        <v>2404</v>
      </c>
      <c r="J191" t="s">
        <v>2410</v>
      </c>
      <c r="N191" t="s">
        <v>2482</v>
      </c>
      <c r="AE191" t="s">
        <v>2669</v>
      </c>
      <c r="AF191" t="s">
        <v>2900</v>
      </c>
      <c r="AG191" t="s">
        <v>3829</v>
      </c>
      <c r="AH191" t="s">
        <v>2669</v>
      </c>
      <c r="AI191" t="s">
        <v>4616</v>
      </c>
      <c r="AJ191" t="s">
        <v>4637</v>
      </c>
      <c r="AK191" t="s">
        <v>5432</v>
      </c>
      <c r="AL191" s="5" t="s">
        <v>5473</v>
      </c>
      <c r="AM191" s="5">
        <v>9613939</v>
      </c>
      <c r="AN191" s="5" t="s">
        <v>5503</v>
      </c>
      <c r="AO191" s="5" t="s">
        <v>5499</v>
      </c>
      <c r="AP191" s="5" t="str">
        <f>VLOOKUP(AL191, '[1]HEAL awards 20250805'!$1:$1048576, 21, FALSE)</f>
        <v>NULL</v>
      </c>
    </row>
    <row r="192" spans="1:42" x14ac:dyDescent="0.5">
      <c r="A192" t="s">
        <v>62</v>
      </c>
      <c r="B192" t="s">
        <v>75</v>
      </c>
      <c r="C192" t="s">
        <v>311</v>
      </c>
      <c r="D192" t="s">
        <v>1126</v>
      </c>
      <c r="E192" t="s">
        <v>1956</v>
      </c>
      <c r="F192" t="s">
        <v>2404</v>
      </c>
      <c r="J192" t="s">
        <v>2410</v>
      </c>
      <c r="N192" t="s">
        <v>2482</v>
      </c>
      <c r="AE192" t="s">
        <v>2669</v>
      </c>
      <c r="AF192" t="s">
        <v>2901</v>
      </c>
      <c r="AG192" t="s">
        <v>3830</v>
      </c>
      <c r="AH192" t="s">
        <v>2669</v>
      </c>
      <c r="AI192" t="s">
        <v>4616</v>
      </c>
      <c r="AJ192" t="s">
        <v>4648</v>
      </c>
      <c r="AK192" t="s">
        <v>5432</v>
      </c>
      <c r="AL192" s="5" t="s">
        <v>5473</v>
      </c>
      <c r="AM192" s="5">
        <v>9613939</v>
      </c>
      <c r="AN192" s="5" t="s">
        <v>5503</v>
      </c>
      <c r="AO192" s="5" t="s">
        <v>5499</v>
      </c>
      <c r="AP192" s="5" t="str">
        <f>VLOOKUP(AL192, '[1]HEAL awards 20250805'!$1:$1048576, 21, FALSE)</f>
        <v>NULL</v>
      </c>
    </row>
    <row r="193" spans="1:42" x14ac:dyDescent="0.5">
      <c r="A193" t="s">
        <v>62</v>
      </c>
      <c r="B193" t="s">
        <v>75</v>
      </c>
      <c r="C193" t="s">
        <v>312</v>
      </c>
      <c r="D193" t="s">
        <v>1127</v>
      </c>
      <c r="E193" t="s">
        <v>1957</v>
      </c>
      <c r="F193" t="s">
        <v>2404</v>
      </c>
      <c r="J193" t="s">
        <v>2410</v>
      </c>
      <c r="N193" t="s">
        <v>2482</v>
      </c>
      <c r="AE193" t="s">
        <v>2669</v>
      </c>
      <c r="AF193" t="s">
        <v>2902</v>
      </c>
      <c r="AG193" t="s">
        <v>3831</v>
      </c>
      <c r="AH193" t="s">
        <v>2669</v>
      </c>
      <c r="AI193" t="s">
        <v>4616</v>
      </c>
      <c r="AJ193" t="s">
        <v>4648</v>
      </c>
      <c r="AK193" t="s">
        <v>5432</v>
      </c>
      <c r="AL193" s="5" t="s">
        <v>5473</v>
      </c>
      <c r="AM193" s="5">
        <v>9613939</v>
      </c>
      <c r="AN193" s="5" t="s">
        <v>5503</v>
      </c>
      <c r="AO193" s="5" t="s">
        <v>5499</v>
      </c>
      <c r="AP193" s="5" t="str">
        <f>VLOOKUP(AL193, '[1]HEAL awards 20250805'!$1:$1048576, 21, FALSE)</f>
        <v>NULL</v>
      </c>
    </row>
    <row r="194" spans="1:42" x14ac:dyDescent="0.5">
      <c r="A194" t="s">
        <v>62</v>
      </c>
      <c r="B194" t="s">
        <v>75</v>
      </c>
      <c r="C194" t="s">
        <v>313</v>
      </c>
      <c r="D194" t="s">
        <v>1128</v>
      </c>
      <c r="E194" t="s">
        <v>1958</v>
      </c>
      <c r="F194" t="s">
        <v>2404</v>
      </c>
      <c r="J194" t="s">
        <v>2410</v>
      </c>
      <c r="N194" t="s">
        <v>2482</v>
      </c>
      <c r="AE194" t="s">
        <v>2669</v>
      </c>
      <c r="AF194" t="s">
        <v>2902</v>
      </c>
      <c r="AG194" t="s">
        <v>3831</v>
      </c>
      <c r="AH194" t="s">
        <v>2669</v>
      </c>
      <c r="AI194" t="s">
        <v>4616</v>
      </c>
      <c r="AJ194" t="s">
        <v>4752</v>
      </c>
      <c r="AK194" t="s">
        <v>5432</v>
      </c>
      <c r="AL194" s="5" t="s">
        <v>5473</v>
      </c>
      <c r="AM194" s="5">
        <v>9613939</v>
      </c>
      <c r="AN194" s="5" t="s">
        <v>5503</v>
      </c>
      <c r="AO194" s="5" t="s">
        <v>5499</v>
      </c>
      <c r="AP194" s="5" t="str">
        <f>VLOOKUP(AL194, '[1]HEAL awards 20250805'!$1:$1048576, 21, FALSE)</f>
        <v>NULL</v>
      </c>
    </row>
    <row r="195" spans="1:42" x14ac:dyDescent="0.5">
      <c r="A195" t="s">
        <v>62</v>
      </c>
      <c r="B195" t="s">
        <v>75</v>
      </c>
      <c r="C195" t="s">
        <v>314</v>
      </c>
      <c r="D195" t="s">
        <v>1129</v>
      </c>
      <c r="E195" t="s">
        <v>1959</v>
      </c>
      <c r="F195" t="s">
        <v>2404</v>
      </c>
      <c r="J195" t="s">
        <v>2410</v>
      </c>
      <c r="N195" t="s">
        <v>2482</v>
      </c>
      <c r="AE195" t="s">
        <v>2669</v>
      </c>
      <c r="AF195" t="s">
        <v>2872</v>
      </c>
      <c r="AG195" t="s">
        <v>3801</v>
      </c>
      <c r="AH195" t="s">
        <v>2669</v>
      </c>
      <c r="AI195" t="s">
        <v>4616</v>
      </c>
      <c r="AJ195" t="s">
        <v>4747</v>
      </c>
      <c r="AK195" t="s">
        <v>5432</v>
      </c>
      <c r="AL195" s="5" t="s">
        <v>5473</v>
      </c>
      <c r="AM195" s="5">
        <v>9613939</v>
      </c>
      <c r="AN195" s="5" t="s">
        <v>5503</v>
      </c>
      <c r="AO195" s="5" t="s">
        <v>5499</v>
      </c>
      <c r="AP195" s="5" t="str">
        <f>VLOOKUP(AL195, '[1]HEAL awards 20250805'!$1:$1048576, 21, FALSE)</f>
        <v>NULL</v>
      </c>
    </row>
    <row r="196" spans="1:42" x14ac:dyDescent="0.5">
      <c r="A196" t="s">
        <v>62</v>
      </c>
      <c r="B196" t="s">
        <v>75</v>
      </c>
      <c r="C196" t="s">
        <v>315</v>
      </c>
      <c r="D196" t="s">
        <v>1130</v>
      </c>
      <c r="E196" t="s">
        <v>1960</v>
      </c>
      <c r="F196" t="s">
        <v>2404</v>
      </c>
      <c r="J196" t="s">
        <v>2410</v>
      </c>
      <c r="N196" t="s">
        <v>2482</v>
      </c>
      <c r="AE196" t="s">
        <v>2669</v>
      </c>
      <c r="AF196" t="s">
        <v>2903</v>
      </c>
      <c r="AG196" t="s">
        <v>3832</v>
      </c>
      <c r="AH196" t="s">
        <v>2669</v>
      </c>
      <c r="AI196" t="s">
        <v>4616</v>
      </c>
      <c r="AJ196" t="s">
        <v>4648</v>
      </c>
      <c r="AK196" t="s">
        <v>5432</v>
      </c>
      <c r="AL196" s="5" t="s">
        <v>5473</v>
      </c>
      <c r="AM196" s="5">
        <v>9613939</v>
      </c>
      <c r="AN196" s="5" t="s">
        <v>5503</v>
      </c>
      <c r="AO196" s="5" t="s">
        <v>5499</v>
      </c>
      <c r="AP196" s="5" t="str">
        <f>VLOOKUP(AL196, '[1]HEAL awards 20250805'!$1:$1048576, 21, FALSE)</f>
        <v>NULL</v>
      </c>
    </row>
    <row r="197" spans="1:42" x14ac:dyDescent="0.5">
      <c r="A197" t="s">
        <v>62</v>
      </c>
      <c r="B197" t="s">
        <v>75</v>
      </c>
      <c r="C197" t="s">
        <v>316</v>
      </c>
      <c r="D197" t="s">
        <v>1096</v>
      </c>
      <c r="E197" t="s">
        <v>1949</v>
      </c>
      <c r="F197" t="s">
        <v>2402</v>
      </c>
      <c r="AE197" t="s">
        <v>2669</v>
      </c>
      <c r="AF197" t="s">
        <v>2904</v>
      </c>
      <c r="AG197" t="s">
        <v>3833</v>
      </c>
      <c r="AH197" t="s">
        <v>2669</v>
      </c>
      <c r="AI197" t="s">
        <v>4616</v>
      </c>
      <c r="AJ197" t="s">
        <v>4648</v>
      </c>
      <c r="AK197" t="s">
        <v>5432</v>
      </c>
      <c r="AL197" s="5" t="s">
        <v>5473</v>
      </c>
      <c r="AM197" s="5">
        <v>9613939</v>
      </c>
      <c r="AN197" s="5" t="s">
        <v>5503</v>
      </c>
      <c r="AO197" s="5" t="s">
        <v>5499</v>
      </c>
      <c r="AP197" s="5" t="str">
        <f>VLOOKUP(AL197, '[1]HEAL awards 20250805'!$1:$1048576, 21, FALSE)</f>
        <v>NULL</v>
      </c>
    </row>
    <row r="198" spans="1:42" x14ac:dyDescent="0.5">
      <c r="A198" t="s">
        <v>62</v>
      </c>
      <c r="B198" t="s">
        <v>75</v>
      </c>
      <c r="C198" t="s">
        <v>317</v>
      </c>
      <c r="D198" t="s">
        <v>1131</v>
      </c>
      <c r="E198" t="s">
        <v>1961</v>
      </c>
      <c r="F198" t="s">
        <v>2400</v>
      </c>
      <c r="AE198" t="s">
        <v>2669</v>
      </c>
      <c r="AF198" t="s">
        <v>2905</v>
      </c>
      <c r="AG198" t="s">
        <v>3834</v>
      </c>
      <c r="AH198" t="s">
        <v>2669</v>
      </c>
      <c r="AI198" t="s">
        <v>4616</v>
      </c>
      <c r="AJ198" t="s">
        <v>4772</v>
      </c>
      <c r="AK198" t="s">
        <v>5432</v>
      </c>
      <c r="AL198" s="5" t="s">
        <v>5473</v>
      </c>
      <c r="AM198" s="5">
        <v>9613939</v>
      </c>
      <c r="AN198" s="5" t="s">
        <v>5503</v>
      </c>
      <c r="AO198" s="5" t="s">
        <v>5499</v>
      </c>
      <c r="AP198" s="5" t="str">
        <f>VLOOKUP(AL198, '[1]HEAL awards 20250805'!$1:$1048576, 21, FALSE)</f>
        <v>NULL</v>
      </c>
    </row>
    <row r="199" spans="1:42" x14ac:dyDescent="0.5">
      <c r="A199" t="s">
        <v>62</v>
      </c>
      <c r="B199" t="s">
        <v>75</v>
      </c>
      <c r="C199" t="s">
        <v>318</v>
      </c>
      <c r="D199" t="s">
        <v>1110</v>
      </c>
      <c r="E199" t="s">
        <v>1962</v>
      </c>
      <c r="F199" t="s">
        <v>2400</v>
      </c>
      <c r="AE199" t="s">
        <v>2669</v>
      </c>
      <c r="AF199" t="s">
        <v>2906</v>
      </c>
      <c r="AG199" t="s">
        <v>3835</v>
      </c>
      <c r="AH199" t="s">
        <v>2669</v>
      </c>
      <c r="AI199" t="s">
        <v>4616</v>
      </c>
      <c r="AJ199" t="s">
        <v>4773</v>
      </c>
      <c r="AK199" t="s">
        <v>5432</v>
      </c>
      <c r="AL199" s="5" t="s">
        <v>5473</v>
      </c>
      <c r="AM199" s="5">
        <v>9613939</v>
      </c>
      <c r="AN199" s="5" t="s">
        <v>5503</v>
      </c>
      <c r="AO199" s="5" t="s">
        <v>5499</v>
      </c>
      <c r="AP199" s="5" t="str">
        <f>VLOOKUP(AL199, '[1]HEAL awards 20250805'!$1:$1048576, 21, FALSE)</f>
        <v>NULL</v>
      </c>
    </row>
    <row r="200" spans="1:42" x14ac:dyDescent="0.5">
      <c r="A200" t="s">
        <v>62</v>
      </c>
      <c r="B200" t="s">
        <v>75</v>
      </c>
      <c r="C200" t="s">
        <v>319</v>
      </c>
      <c r="D200" t="s">
        <v>1111</v>
      </c>
      <c r="E200" t="s">
        <v>1963</v>
      </c>
      <c r="F200" t="s">
        <v>2400</v>
      </c>
      <c r="J200" t="s">
        <v>2423</v>
      </c>
      <c r="N200" t="s">
        <v>2509</v>
      </c>
      <c r="AE200" t="s">
        <v>2669</v>
      </c>
      <c r="AF200" t="s">
        <v>2907</v>
      </c>
      <c r="AG200" t="s">
        <v>3836</v>
      </c>
      <c r="AH200" t="s">
        <v>2669</v>
      </c>
      <c r="AI200" t="s">
        <v>4616</v>
      </c>
      <c r="AJ200" t="s">
        <v>4774</v>
      </c>
      <c r="AK200" t="s">
        <v>5432</v>
      </c>
      <c r="AL200" s="5" t="s">
        <v>5473</v>
      </c>
      <c r="AM200" s="5">
        <v>9613939</v>
      </c>
      <c r="AN200" s="5" t="s">
        <v>5503</v>
      </c>
      <c r="AO200" s="5" t="s">
        <v>5499</v>
      </c>
      <c r="AP200" s="5" t="str">
        <f>VLOOKUP(AL200, '[1]HEAL awards 20250805'!$1:$1048576, 21, FALSE)</f>
        <v>NULL</v>
      </c>
    </row>
    <row r="201" spans="1:42" x14ac:dyDescent="0.5">
      <c r="A201" t="s">
        <v>62</v>
      </c>
      <c r="B201" t="s">
        <v>75</v>
      </c>
      <c r="C201" t="s">
        <v>320</v>
      </c>
      <c r="D201" t="s">
        <v>1096</v>
      </c>
      <c r="E201" t="s">
        <v>1949</v>
      </c>
      <c r="F201" t="s">
        <v>2402</v>
      </c>
      <c r="AE201" t="s">
        <v>2669</v>
      </c>
      <c r="AF201" t="s">
        <v>2908</v>
      </c>
      <c r="AG201" t="s">
        <v>3837</v>
      </c>
      <c r="AH201" t="s">
        <v>2669</v>
      </c>
      <c r="AI201" t="s">
        <v>4616</v>
      </c>
      <c r="AJ201" t="s">
        <v>4648</v>
      </c>
      <c r="AK201" t="s">
        <v>5432</v>
      </c>
      <c r="AL201" s="5" t="s">
        <v>5473</v>
      </c>
      <c r="AM201" s="5">
        <v>9613939</v>
      </c>
      <c r="AN201" s="5" t="s">
        <v>5503</v>
      </c>
      <c r="AO201" s="5" t="s">
        <v>5499</v>
      </c>
      <c r="AP201" s="5" t="str">
        <f>VLOOKUP(AL201, '[1]HEAL awards 20250805'!$1:$1048576, 21, FALSE)</f>
        <v>NULL</v>
      </c>
    </row>
    <row r="202" spans="1:42" x14ac:dyDescent="0.5">
      <c r="A202" t="s">
        <v>62</v>
      </c>
      <c r="B202" t="s">
        <v>75</v>
      </c>
      <c r="C202" t="s">
        <v>321</v>
      </c>
      <c r="D202" t="s">
        <v>1112</v>
      </c>
      <c r="E202" t="s">
        <v>1964</v>
      </c>
      <c r="F202" t="s">
        <v>2400</v>
      </c>
      <c r="J202" t="s">
        <v>2423</v>
      </c>
      <c r="N202" t="s">
        <v>2510</v>
      </c>
      <c r="AE202" t="s">
        <v>2669</v>
      </c>
      <c r="AF202" t="s">
        <v>2909</v>
      </c>
      <c r="AG202" t="s">
        <v>3838</v>
      </c>
      <c r="AH202" t="s">
        <v>2669</v>
      </c>
      <c r="AI202" t="s">
        <v>4616</v>
      </c>
      <c r="AJ202" t="s">
        <v>4775</v>
      </c>
      <c r="AK202" t="s">
        <v>5432</v>
      </c>
      <c r="AL202" s="5" t="s">
        <v>5473</v>
      </c>
      <c r="AM202" s="5">
        <v>9613939</v>
      </c>
      <c r="AN202" s="5" t="s">
        <v>5503</v>
      </c>
      <c r="AO202" s="5" t="s">
        <v>5499</v>
      </c>
      <c r="AP202" s="5" t="str">
        <f>VLOOKUP(AL202, '[1]HEAL awards 20250805'!$1:$1048576, 21, FALSE)</f>
        <v>NULL</v>
      </c>
    </row>
    <row r="203" spans="1:42" x14ac:dyDescent="0.5">
      <c r="A203" t="s">
        <v>62</v>
      </c>
      <c r="B203" t="s">
        <v>75</v>
      </c>
      <c r="C203" t="s">
        <v>322</v>
      </c>
      <c r="D203" t="s">
        <v>1096</v>
      </c>
      <c r="E203" t="s">
        <v>1949</v>
      </c>
      <c r="F203" t="s">
        <v>2402</v>
      </c>
      <c r="AE203" t="s">
        <v>2669</v>
      </c>
      <c r="AF203" t="s">
        <v>2910</v>
      </c>
      <c r="AG203" t="s">
        <v>3839</v>
      </c>
      <c r="AH203" t="s">
        <v>2669</v>
      </c>
      <c r="AI203" t="s">
        <v>4616</v>
      </c>
      <c r="AJ203" t="s">
        <v>4776</v>
      </c>
      <c r="AK203" t="s">
        <v>5432</v>
      </c>
      <c r="AL203" s="5" t="s">
        <v>5473</v>
      </c>
      <c r="AM203" s="5">
        <v>9613939</v>
      </c>
      <c r="AN203" s="5" t="s">
        <v>5503</v>
      </c>
      <c r="AO203" s="5" t="s">
        <v>5499</v>
      </c>
      <c r="AP203" s="5" t="str">
        <f>VLOOKUP(AL203, '[1]HEAL awards 20250805'!$1:$1048576, 21, FALSE)</f>
        <v>NULL</v>
      </c>
    </row>
    <row r="204" spans="1:42" x14ac:dyDescent="0.5">
      <c r="A204" t="s">
        <v>62</v>
      </c>
      <c r="B204" t="s">
        <v>75</v>
      </c>
      <c r="C204" t="s">
        <v>323</v>
      </c>
      <c r="D204" t="s">
        <v>1113</v>
      </c>
      <c r="E204" t="s">
        <v>1965</v>
      </c>
      <c r="F204" t="s">
        <v>2402</v>
      </c>
      <c r="AE204" t="s">
        <v>2669</v>
      </c>
      <c r="AF204" t="s">
        <v>2911</v>
      </c>
      <c r="AG204" t="s">
        <v>3840</v>
      </c>
      <c r="AH204" t="s">
        <v>2669</v>
      </c>
      <c r="AI204" t="s">
        <v>4616</v>
      </c>
      <c r="AJ204" t="s">
        <v>4777</v>
      </c>
      <c r="AK204" t="s">
        <v>5432</v>
      </c>
      <c r="AL204" s="5" t="s">
        <v>5473</v>
      </c>
      <c r="AM204" s="5">
        <v>9613939</v>
      </c>
      <c r="AN204" s="5" t="s">
        <v>5503</v>
      </c>
      <c r="AO204" s="5" t="s">
        <v>5499</v>
      </c>
      <c r="AP204" s="5" t="str">
        <f>VLOOKUP(AL204, '[1]HEAL awards 20250805'!$1:$1048576, 21, FALSE)</f>
        <v>NULL</v>
      </c>
    </row>
    <row r="205" spans="1:42" x14ac:dyDescent="0.5">
      <c r="A205" t="s">
        <v>62</v>
      </c>
      <c r="B205" t="s">
        <v>75</v>
      </c>
      <c r="C205" t="s">
        <v>324</v>
      </c>
      <c r="D205" t="s">
        <v>1114</v>
      </c>
      <c r="E205" t="s">
        <v>1966</v>
      </c>
      <c r="F205" t="s">
        <v>2402</v>
      </c>
      <c r="AE205" t="s">
        <v>2669</v>
      </c>
      <c r="AF205" t="s">
        <v>2912</v>
      </c>
      <c r="AG205" t="s">
        <v>3841</v>
      </c>
      <c r="AH205" t="s">
        <v>2669</v>
      </c>
      <c r="AI205" t="s">
        <v>4616</v>
      </c>
      <c r="AJ205" t="s">
        <v>4648</v>
      </c>
      <c r="AK205" t="s">
        <v>5432</v>
      </c>
      <c r="AL205" s="5" t="s">
        <v>5473</v>
      </c>
      <c r="AM205" s="5">
        <v>9613939</v>
      </c>
      <c r="AN205" s="5" t="s">
        <v>5503</v>
      </c>
      <c r="AO205" s="5" t="s">
        <v>5499</v>
      </c>
      <c r="AP205" s="5" t="str">
        <f>VLOOKUP(AL205, '[1]HEAL awards 20250805'!$1:$1048576, 21, FALSE)</f>
        <v>NULL</v>
      </c>
    </row>
    <row r="206" spans="1:42" x14ac:dyDescent="0.5">
      <c r="A206" t="s">
        <v>62</v>
      </c>
      <c r="B206" t="s">
        <v>75</v>
      </c>
      <c r="C206" t="s">
        <v>325</v>
      </c>
      <c r="D206" t="s">
        <v>1116</v>
      </c>
      <c r="E206" t="s">
        <v>1967</v>
      </c>
      <c r="F206" t="s">
        <v>2400</v>
      </c>
      <c r="J206" t="s">
        <v>2424</v>
      </c>
      <c r="N206" t="s">
        <v>2511</v>
      </c>
      <c r="AE206" t="s">
        <v>2669</v>
      </c>
      <c r="AF206" t="s">
        <v>2913</v>
      </c>
      <c r="AG206" t="s">
        <v>3842</v>
      </c>
      <c r="AH206" t="s">
        <v>2669</v>
      </c>
      <c r="AI206" t="s">
        <v>4616</v>
      </c>
      <c r="AJ206" t="s">
        <v>4778</v>
      </c>
      <c r="AK206" t="s">
        <v>5432</v>
      </c>
      <c r="AL206" s="5" t="s">
        <v>5473</v>
      </c>
      <c r="AM206" s="5">
        <v>9613939</v>
      </c>
      <c r="AN206" s="5" t="s">
        <v>5503</v>
      </c>
      <c r="AO206" s="5" t="s">
        <v>5499</v>
      </c>
      <c r="AP206" s="5" t="str">
        <f>VLOOKUP(AL206, '[1]HEAL awards 20250805'!$1:$1048576, 21, FALSE)</f>
        <v>NULL</v>
      </c>
    </row>
    <row r="207" spans="1:42" x14ac:dyDescent="0.5">
      <c r="A207" t="s">
        <v>62</v>
      </c>
      <c r="B207" t="s">
        <v>75</v>
      </c>
      <c r="C207" t="s">
        <v>326</v>
      </c>
      <c r="D207" t="s">
        <v>1132</v>
      </c>
      <c r="E207" t="s">
        <v>1968</v>
      </c>
      <c r="F207" t="s">
        <v>2402</v>
      </c>
      <c r="AE207" t="s">
        <v>2669</v>
      </c>
      <c r="AF207" t="s">
        <v>2914</v>
      </c>
      <c r="AG207" t="s">
        <v>3843</v>
      </c>
      <c r="AH207" t="s">
        <v>2669</v>
      </c>
      <c r="AI207" t="s">
        <v>4616</v>
      </c>
      <c r="AJ207" t="s">
        <v>4769</v>
      </c>
      <c r="AK207" t="s">
        <v>5432</v>
      </c>
      <c r="AL207" s="5" t="s">
        <v>5473</v>
      </c>
      <c r="AM207" s="5">
        <v>9613939</v>
      </c>
      <c r="AN207" s="5" t="s">
        <v>5503</v>
      </c>
      <c r="AO207" s="5" t="s">
        <v>5499</v>
      </c>
      <c r="AP207" s="5" t="str">
        <f>VLOOKUP(AL207, '[1]HEAL awards 20250805'!$1:$1048576, 21, FALSE)</f>
        <v>NULL</v>
      </c>
    </row>
    <row r="208" spans="1:42" x14ac:dyDescent="0.5">
      <c r="A208" t="s">
        <v>62</v>
      </c>
      <c r="B208" t="s">
        <v>75</v>
      </c>
      <c r="C208" t="s">
        <v>327</v>
      </c>
      <c r="D208" t="s">
        <v>1118</v>
      </c>
      <c r="E208" t="s">
        <v>1969</v>
      </c>
      <c r="F208" t="s">
        <v>2403</v>
      </c>
      <c r="AE208" t="s">
        <v>2669</v>
      </c>
      <c r="AF208" t="s">
        <v>2915</v>
      </c>
      <c r="AG208" t="s">
        <v>3844</v>
      </c>
      <c r="AH208" t="s">
        <v>2669</v>
      </c>
      <c r="AI208" t="s">
        <v>4616</v>
      </c>
      <c r="AJ208" t="s">
        <v>4779</v>
      </c>
      <c r="AK208" t="s">
        <v>5432</v>
      </c>
      <c r="AL208" s="5" t="s">
        <v>5473</v>
      </c>
      <c r="AM208" s="5">
        <v>9613939</v>
      </c>
      <c r="AN208" s="5" t="s">
        <v>5503</v>
      </c>
      <c r="AO208" s="5" t="s">
        <v>5499</v>
      </c>
      <c r="AP208" s="5" t="str">
        <f>VLOOKUP(AL208, '[1]HEAL awards 20250805'!$1:$1048576, 21, FALSE)</f>
        <v>NULL</v>
      </c>
    </row>
    <row r="209" spans="1:42" x14ac:dyDescent="0.5">
      <c r="A209" t="s">
        <v>62</v>
      </c>
      <c r="B209" t="s">
        <v>75</v>
      </c>
      <c r="C209" t="s">
        <v>328</v>
      </c>
      <c r="D209" t="s">
        <v>1133</v>
      </c>
      <c r="E209" t="s">
        <v>1970</v>
      </c>
      <c r="F209" t="s">
        <v>2400</v>
      </c>
      <c r="J209" t="s">
        <v>2425</v>
      </c>
      <c r="N209" t="s">
        <v>2506</v>
      </c>
      <c r="AE209" t="s">
        <v>2669</v>
      </c>
      <c r="AF209" t="s">
        <v>2916</v>
      </c>
      <c r="AG209" t="s">
        <v>3845</v>
      </c>
      <c r="AH209" t="s">
        <v>2669</v>
      </c>
      <c r="AI209" t="s">
        <v>4616</v>
      </c>
      <c r="AJ209" t="s">
        <v>4622</v>
      </c>
      <c r="AK209" t="s">
        <v>5432</v>
      </c>
      <c r="AL209" s="5" t="s">
        <v>5473</v>
      </c>
      <c r="AM209" s="5">
        <v>9613939</v>
      </c>
      <c r="AN209" s="5" t="s">
        <v>5503</v>
      </c>
      <c r="AO209" s="5" t="s">
        <v>5499</v>
      </c>
      <c r="AP209" s="5" t="str">
        <f>VLOOKUP(AL209, '[1]HEAL awards 20250805'!$1:$1048576, 21, FALSE)</f>
        <v>NULL</v>
      </c>
    </row>
    <row r="210" spans="1:42" x14ac:dyDescent="0.5">
      <c r="A210" t="s">
        <v>62</v>
      </c>
      <c r="B210" t="s">
        <v>75</v>
      </c>
      <c r="C210" t="s">
        <v>329</v>
      </c>
      <c r="D210" t="s">
        <v>1096</v>
      </c>
      <c r="E210" t="s">
        <v>1949</v>
      </c>
      <c r="F210" t="s">
        <v>2402</v>
      </c>
      <c r="AE210" t="s">
        <v>2669</v>
      </c>
      <c r="AF210" t="s">
        <v>2917</v>
      </c>
      <c r="AG210" t="s">
        <v>3846</v>
      </c>
      <c r="AH210" t="s">
        <v>2669</v>
      </c>
      <c r="AI210" t="s">
        <v>4616</v>
      </c>
      <c r="AJ210" t="s">
        <v>4780</v>
      </c>
      <c r="AK210" t="s">
        <v>5432</v>
      </c>
      <c r="AL210" s="5" t="s">
        <v>5473</v>
      </c>
      <c r="AM210" s="5">
        <v>9613939</v>
      </c>
      <c r="AN210" s="5" t="s">
        <v>5503</v>
      </c>
      <c r="AO210" s="5" t="s">
        <v>5499</v>
      </c>
      <c r="AP210" s="5" t="str">
        <f>VLOOKUP(AL210, '[1]HEAL awards 20250805'!$1:$1048576, 21, FALSE)</f>
        <v>NULL</v>
      </c>
    </row>
    <row r="211" spans="1:42" x14ac:dyDescent="0.5">
      <c r="A211" t="s">
        <v>62</v>
      </c>
      <c r="B211" t="s">
        <v>76</v>
      </c>
      <c r="C211" t="s">
        <v>330</v>
      </c>
      <c r="D211" t="s">
        <v>1134</v>
      </c>
      <c r="E211" t="s">
        <v>1134</v>
      </c>
      <c r="F211" t="s">
        <v>2402</v>
      </c>
      <c r="AE211" t="s">
        <v>2684</v>
      </c>
      <c r="AF211" t="s">
        <v>2918</v>
      </c>
      <c r="AG211" t="s">
        <v>3847</v>
      </c>
      <c r="AH211" t="s">
        <v>2669</v>
      </c>
      <c r="AI211" t="s">
        <v>4616</v>
      </c>
      <c r="AJ211" t="s">
        <v>4781</v>
      </c>
      <c r="AK211" t="s">
        <v>5433</v>
      </c>
      <c r="AL211" s="5" t="s">
        <v>5474</v>
      </c>
      <c r="AM211" s="5">
        <v>9898106</v>
      </c>
      <c r="AN211" s="5" t="s">
        <v>5503</v>
      </c>
      <c r="AO211" s="5" t="s">
        <v>5500</v>
      </c>
      <c r="AP211" s="5" t="str">
        <f>VLOOKUP(AL211, '[1]HEAL awards 20250805'!$1:$1048576, 21, FALSE)</f>
        <v>BACPAC</v>
      </c>
    </row>
    <row r="212" spans="1:42" x14ac:dyDescent="0.5">
      <c r="A212" t="s">
        <v>62</v>
      </c>
      <c r="B212" t="s">
        <v>77</v>
      </c>
      <c r="C212" t="s">
        <v>331</v>
      </c>
      <c r="D212" t="s">
        <v>1135</v>
      </c>
      <c r="E212" t="s">
        <v>1971</v>
      </c>
      <c r="F212" t="s">
        <v>2401</v>
      </c>
      <c r="G212" t="s">
        <v>2406</v>
      </c>
      <c r="AE212" t="s">
        <v>2684</v>
      </c>
      <c r="AF212" t="s">
        <v>2919</v>
      </c>
      <c r="AG212" t="s">
        <v>3848</v>
      </c>
      <c r="AH212" t="s">
        <v>2669</v>
      </c>
      <c r="AI212" t="s">
        <v>4616</v>
      </c>
      <c r="AJ212" t="s">
        <v>4782</v>
      </c>
      <c r="AK212" t="s">
        <v>5433</v>
      </c>
      <c r="AL212" s="5" t="s">
        <v>5474</v>
      </c>
      <c r="AM212" s="5">
        <v>9898106</v>
      </c>
      <c r="AN212" s="5" t="s">
        <v>5503</v>
      </c>
      <c r="AO212" s="5" t="s">
        <v>5500</v>
      </c>
      <c r="AP212" s="5" t="str">
        <f>VLOOKUP(AL212, '[1]HEAL awards 20250805'!$1:$1048576, 21, FALSE)</f>
        <v>BACPAC</v>
      </c>
    </row>
    <row r="213" spans="1:42" x14ac:dyDescent="0.5">
      <c r="A213" t="s">
        <v>62</v>
      </c>
      <c r="B213" t="s">
        <v>77</v>
      </c>
      <c r="C213" t="s">
        <v>266</v>
      </c>
      <c r="D213" t="s">
        <v>1136</v>
      </c>
      <c r="E213" t="s">
        <v>1972</v>
      </c>
      <c r="F213" t="s">
        <v>2400</v>
      </c>
      <c r="AE213" t="s">
        <v>2684</v>
      </c>
      <c r="AF213" t="s">
        <v>2920</v>
      </c>
      <c r="AG213" t="s">
        <v>3849</v>
      </c>
      <c r="AH213" t="s">
        <v>2669</v>
      </c>
      <c r="AI213" t="s">
        <v>4616</v>
      </c>
      <c r="AJ213" t="s">
        <v>4783</v>
      </c>
      <c r="AK213" t="s">
        <v>5433</v>
      </c>
      <c r="AL213" s="5" t="s">
        <v>5474</v>
      </c>
      <c r="AM213" s="5">
        <v>9898106</v>
      </c>
      <c r="AN213" s="5" t="s">
        <v>5503</v>
      </c>
      <c r="AO213" s="5" t="s">
        <v>5500</v>
      </c>
      <c r="AP213" s="5" t="str">
        <f>VLOOKUP(AL213, '[1]HEAL awards 20250805'!$1:$1048576, 21, FALSE)</f>
        <v>BACPAC</v>
      </c>
    </row>
    <row r="214" spans="1:42" x14ac:dyDescent="0.5">
      <c r="A214" t="s">
        <v>62</v>
      </c>
      <c r="B214" t="s">
        <v>77</v>
      </c>
      <c r="C214" t="s">
        <v>89</v>
      </c>
      <c r="D214" t="s">
        <v>1137</v>
      </c>
      <c r="E214" t="s">
        <v>1973</v>
      </c>
      <c r="F214" t="s">
        <v>2400</v>
      </c>
      <c r="J214" t="s">
        <v>2413</v>
      </c>
      <c r="N214" t="s">
        <v>2512</v>
      </c>
      <c r="AE214" t="s">
        <v>2684</v>
      </c>
      <c r="AF214" t="s">
        <v>2921</v>
      </c>
      <c r="AG214" t="s">
        <v>3850</v>
      </c>
      <c r="AH214" t="s">
        <v>2669</v>
      </c>
      <c r="AI214" t="s">
        <v>4616</v>
      </c>
      <c r="AJ214" t="s">
        <v>4784</v>
      </c>
      <c r="AK214" t="s">
        <v>5433</v>
      </c>
      <c r="AL214" s="5" t="s">
        <v>5474</v>
      </c>
      <c r="AM214" s="5">
        <v>9898106</v>
      </c>
      <c r="AN214" s="5" t="s">
        <v>5503</v>
      </c>
      <c r="AO214" s="5" t="s">
        <v>5500</v>
      </c>
      <c r="AP214" s="5" t="str">
        <f>VLOOKUP(AL214, '[1]HEAL awards 20250805'!$1:$1048576, 21, FALSE)</f>
        <v>BACPAC</v>
      </c>
    </row>
    <row r="215" spans="1:42" x14ac:dyDescent="0.5">
      <c r="A215" t="s">
        <v>62</v>
      </c>
      <c r="B215" t="s">
        <v>77</v>
      </c>
      <c r="C215" t="s">
        <v>332</v>
      </c>
      <c r="D215" t="s">
        <v>1138</v>
      </c>
      <c r="E215" t="s">
        <v>1974</v>
      </c>
      <c r="F215" t="s">
        <v>2400</v>
      </c>
      <c r="J215" t="s">
        <v>2413</v>
      </c>
      <c r="N215" t="s">
        <v>2513</v>
      </c>
      <c r="AE215" t="s">
        <v>2684</v>
      </c>
      <c r="AF215" t="s">
        <v>2922</v>
      </c>
      <c r="AG215" t="s">
        <v>3851</v>
      </c>
      <c r="AH215" t="s">
        <v>2669</v>
      </c>
      <c r="AI215" t="s">
        <v>4616</v>
      </c>
      <c r="AJ215" t="s">
        <v>4785</v>
      </c>
      <c r="AK215" t="s">
        <v>5433</v>
      </c>
      <c r="AL215" s="5" t="s">
        <v>5474</v>
      </c>
      <c r="AM215" s="5">
        <v>9898106</v>
      </c>
      <c r="AN215" s="5" t="s">
        <v>5503</v>
      </c>
      <c r="AO215" s="5" t="s">
        <v>5500</v>
      </c>
      <c r="AP215" s="5" t="str">
        <f>VLOOKUP(AL215, '[1]HEAL awards 20250805'!$1:$1048576, 21, FALSE)</f>
        <v>BACPAC</v>
      </c>
    </row>
    <row r="216" spans="1:42" x14ac:dyDescent="0.5">
      <c r="A216" t="s">
        <v>62</v>
      </c>
      <c r="B216" t="s">
        <v>77</v>
      </c>
      <c r="C216" t="s">
        <v>333</v>
      </c>
      <c r="D216" t="s">
        <v>1139</v>
      </c>
      <c r="E216" t="s">
        <v>1975</v>
      </c>
      <c r="F216" t="s">
        <v>2404</v>
      </c>
      <c r="J216" t="s">
        <v>2410</v>
      </c>
      <c r="N216" t="s">
        <v>2482</v>
      </c>
      <c r="AE216" t="s">
        <v>2684</v>
      </c>
      <c r="AF216" t="s">
        <v>2923</v>
      </c>
      <c r="AG216" t="s">
        <v>3852</v>
      </c>
      <c r="AH216" t="s">
        <v>2669</v>
      </c>
      <c r="AI216" t="s">
        <v>4616</v>
      </c>
      <c r="AJ216" t="s">
        <v>4786</v>
      </c>
      <c r="AK216" t="s">
        <v>5433</v>
      </c>
      <c r="AL216" s="5" t="s">
        <v>5474</v>
      </c>
      <c r="AM216" s="5">
        <v>9898106</v>
      </c>
      <c r="AN216" s="5" t="s">
        <v>5503</v>
      </c>
      <c r="AO216" s="5" t="s">
        <v>5500</v>
      </c>
      <c r="AP216" s="5" t="str">
        <f>VLOOKUP(AL216, '[1]HEAL awards 20250805'!$1:$1048576, 21, FALSE)</f>
        <v>BACPAC</v>
      </c>
    </row>
    <row r="217" spans="1:42" x14ac:dyDescent="0.5">
      <c r="A217" t="s">
        <v>62</v>
      </c>
      <c r="B217" t="s">
        <v>77</v>
      </c>
      <c r="C217" t="s">
        <v>334</v>
      </c>
      <c r="D217" t="s">
        <v>1140</v>
      </c>
      <c r="E217" t="s">
        <v>1976</v>
      </c>
      <c r="F217" t="s">
        <v>2404</v>
      </c>
      <c r="J217" t="s">
        <v>2410</v>
      </c>
      <c r="N217" t="s">
        <v>2482</v>
      </c>
      <c r="AE217" t="s">
        <v>2684</v>
      </c>
      <c r="AF217" t="s">
        <v>2924</v>
      </c>
      <c r="AG217" t="s">
        <v>3853</v>
      </c>
      <c r="AH217" t="s">
        <v>2669</v>
      </c>
      <c r="AI217" t="s">
        <v>4616</v>
      </c>
      <c r="AJ217" t="s">
        <v>4787</v>
      </c>
      <c r="AK217" t="s">
        <v>5433</v>
      </c>
      <c r="AL217" s="5" t="s">
        <v>5474</v>
      </c>
      <c r="AM217" s="5">
        <v>9898106</v>
      </c>
      <c r="AN217" s="5" t="s">
        <v>5503</v>
      </c>
      <c r="AO217" s="5" t="s">
        <v>5500</v>
      </c>
      <c r="AP217" s="5" t="str">
        <f>VLOOKUP(AL217, '[1]HEAL awards 20250805'!$1:$1048576, 21, FALSE)</f>
        <v>BACPAC</v>
      </c>
    </row>
    <row r="218" spans="1:42" x14ac:dyDescent="0.5">
      <c r="A218" t="s">
        <v>62</v>
      </c>
      <c r="B218" t="s">
        <v>77</v>
      </c>
      <c r="C218" t="s">
        <v>335</v>
      </c>
      <c r="D218" t="s">
        <v>1141</v>
      </c>
      <c r="E218" t="s">
        <v>1977</v>
      </c>
      <c r="F218" t="s">
        <v>2404</v>
      </c>
      <c r="J218" t="s">
        <v>2410</v>
      </c>
      <c r="N218" t="s">
        <v>2482</v>
      </c>
      <c r="AE218" t="s">
        <v>2684</v>
      </c>
      <c r="AF218" t="s">
        <v>2925</v>
      </c>
      <c r="AG218" t="s">
        <v>3854</v>
      </c>
      <c r="AH218" t="s">
        <v>2669</v>
      </c>
      <c r="AI218" t="s">
        <v>4616</v>
      </c>
      <c r="AJ218" t="s">
        <v>4788</v>
      </c>
      <c r="AK218" t="s">
        <v>5433</v>
      </c>
      <c r="AL218" s="5" t="s">
        <v>5474</v>
      </c>
      <c r="AM218" s="5">
        <v>9898106</v>
      </c>
      <c r="AN218" s="5" t="s">
        <v>5503</v>
      </c>
      <c r="AO218" s="5" t="s">
        <v>5500</v>
      </c>
      <c r="AP218" s="5" t="str">
        <f>VLOOKUP(AL218, '[1]HEAL awards 20250805'!$1:$1048576, 21, FALSE)</f>
        <v>BACPAC</v>
      </c>
    </row>
    <row r="219" spans="1:42" x14ac:dyDescent="0.5">
      <c r="A219" t="s">
        <v>62</v>
      </c>
      <c r="B219" t="s">
        <v>77</v>
      </c>
      <c r="C219" t="s">
        <v>336</v>
      </c>
      <c r="D219" t="s">
        <v>1142</v>
      </c>
      <c r="E219" t="s">
        <v>1978</v>
      </c>
      <c r="F219" t="s">
        <v>2404</v>
      </c>
      <c r="J219" t="s">
        <v>2410</v>
      </c>
      <c r="N219" t="s">
        <v>2482</v>
      </c>
      <c r="AE219" t="s">
        <v>2684</v>
      </c>
      <c r="AF219" t="s">
        <v>2926</v>
      </c>
      <c r="AG219" t="s">
        <v>3855</v>
      </c>
      <c r="AH219" t="s">
        <v>2669</v>
      </c>
      <c r="AI219" t="s">
        <v>4616</v>
      </c>
      <c r="AJ219" t="s">
        <v>4789</v>
      </c>
      <c r="AK219" t="s">
        <v>5433</v>
      </c>
      <c r="AL219" s="5" t="s">
        <v>5474</v>
      </c>
      <c r="AM219" s="5">
        <v>9898106</v>
      </c>
      <c r="AN219" s="5" t="s">
        <v>5503</v>
      </c>
      <c r="AO219" s="5" t="s">
        <v>5500</v>
      </c>
      <c r="AP219" s="5" t="str">
        <f>VLOOKUP(AL219, '[1]HEAL awards 20250805'!$1:$1048576, 21, FALSE)</f>
        <v>BACPAC</v>
      </c>
    </row>
    <row r="220" spans="1:42" x14ac:dyDescent="0.5">
      <c r="A220" t="s">
        <v>62</v>
      </c>
      <c r="B220" t="s">
        <v>77</v>
      </c>
      <c r="C220" t="s">
        <v>337</v>
      </c>
      <c r="D220" t="s">
        <v>1143</v>
      </c>
      <c r="E220" t="s">
        <v>1979</v>
      </c>
      <c r="F220" t="s">
        <v>2404</v>
      </c>
      <c r="J220" t="s">
        <v>2410</v>
      </c>
      <c r="N220" t="s">
        <v>2482</v>
      </c>
      <c r="AE220" t="s">
        <v>2684</v>
      </c>
      <c r="AF220" t="s">
        <v>2927</v>
      </c>
      <c r="AG220" t="s">
        <v>3856</v>
      </c>
      <c r="AH220" t="s">
        <v>2669</v>
      </c>
      <c r="AI220" t="s">
        <v>4616</v>
      </c>
      <c r="AJ220" t="s">
        <v>4790</v>
      </c>
      <c r="AK220" t="s">
        <v>5433</v>
      </c>
      <c r="AL220" s="5" t="s">
        <v>5474</v>
      </c>
      <c r="AM220" s="5">
        <v>9898106</v>
      </c>
      <c r="AN220" s="5" t="s">
        <v>5503</v>
      </c>
      <c r="AO220" s="5" t="s">
        <v>5500</v>
      </c>
      <c r="AP220" s="5" t="str">
        <f>VLOOKUP(AL220, '[1]HEAL awards 20250805'!$1:$1048576, 21, FALSE)</f>
        <v>BACPAC</v>
      </c>
    </row>
    <row r="221" spans="1:42" x14ac:dyDescent="0.5">
      <c r="A221" t="s">
        <v>62</v>
      </c>
      <c r="B221" t="s">
        <v>77</v>
      </c>
      <c r="C221" t="s">
        <v>338</v>
      </c>
      <c r="D221" t="s">
        <v>1144</v>
      </c>
      <c r="E221" t="s">
        <v>1980</v>
      </c>
      <c r="F221" t="s">
        <v>2404</v>
      </c>
      <c r="J221" t="s">
        <v>2410</v>
      </c>
      <c r="N221" t="s">
        <v>2482</v>
      </c>
      <c r="AE221" t="s">
        <v>2684</v>
      </c>
      <c r="AF221" t="s">
        <v>2924</v>
      </c>
      <c r="AG221" t="s">
        <v>3853</v>
      </c>
      <c r="AH221" t="s">
        <v>2669</v>
      </c>
      <c r="AI221" t="s">
        <v>4616</v>
      </c>
      <c r="AJ221" t="s">
        <v>4791</v>
      </c>
      <c r="AK221" t="s">
        <v>5433</v>
      </c>
      <c r="AL221" s="5" t="s">
        <v>5474</v>
      </c>
      <c r="AM221" s="5">
        <v>9898106</v>
      </c>
      <c r="AN221" s="5" t="s">
        <v>5503</v>
      </c>
      <c r="AO221" s="5" t="s">
        <v>5500</v>
      </c>
      <c r="AP221" s="5" t="str">
        <f>VLOOKUP(AL221, '[1]HEAL awards 20250805'!$1:$1048576, 21, FALSE)</f>
        <v>BACPAC</v>
      </c>
    </row>
    <row r="222" spans="1:42" x14ac:dyDescent="0.5">
      <c r="A222" t="s">
        <v>62</v>
      </c>
      <c r="B222" t="s">
        <v>77</v>
      </c>
      <c r="C222" t="s">
        <v>339</v>
      </c>
      <c r="D222" t="s">
        <v>1145</v>
      </c>
      <c r="E222" t="s">
        <v>1981</v>
      </c>
      <c r="F222" t="s">
        <v>2404</v>
      </c>
      <c r="J222" t="s">
        <v>2410</v>
      </c>
      <c r="N222" t="s">
        <v>2482</v>
      </c>
      <c r="AE222" t="s">
        <v>2684</v>
      </c>
      <c r="AF222" t="s">
        <v>2928</v>
      </c>
      <c r="AG222" t="s">
        <v>3857</v>
      </c>
      <c r="AH222" t="s">
        <v>2669</v>
      </c>
      <c r="AI222" t="s">
        <v>4616</v>
      </c>
      <c r="AJ222" t="s">
        <v>4792</v>
      </c>
      <c r="AK222" t="s">
        <v>5433</v>
      </c>
      <c r="AL222" s="5" t="s">
        <v>5474</v>
      </c>
      <c r="AM222" s="5">
        <v>9898106</v>
      </c>
      <c r="AN222" s="5" t="s">
        <v>5503</v>
      </c>
      <c r="AO222" s="5" t="s">
        <v>5500</v>
      </c>
      <c r="AP222" s="5" t="str">
        <f>VLOOKUP(AL222, '[1]HEAL awards 20250805'!$1:$1048576, 21, FALSE)</f>
        <v>BACPAC</v>
      </c>
    </row>
    <row r="223" spans="1:42" x14ac:dyDescent="0.5">
      <c r="A223" t="s">
        <v>62</v>
      </c>
      <c r="B223" t="s">
        <v>77</v>
      </c>
      <c r="C223" t="s">
        <v>340</v>
      </c>
      <c r="D223" t="s">
        <v>1146</v>
      </c>
      <c r="E223" t="s">
        <v>1982</v>
      </c>
      <c r="F223" t="s">
        <v>2400</v>
      </c>
      <c r="J223" t="s">
        <v>2427</v>
      </c>
      <c r="N223" t="s">
        <v>2514</v>
      </c>
      <c r="AE223" t="s">
        <v>2684</v>
      </c>
      <c r="AF223" t="s">
        <v>2929</v>
      </c>
      <c r="AG223" t="s">
        <v>3858</v>
      </c>
      <c r="AH223" t="s">
        <v>2669</v>
      </c>
      <c r="AI223" t="s">
        <v>4616</v>
      </c>
      <c r="AJ223" t="s">
        <v>4793</v>
      </c>
      <c r="AK223" t="s">
        <v>5433</v>
      </c>
      <c r="AL223" s="5" t="s">
        <v>5474</v>
      </c>
      <c r="AM223" s="5">
        <v>9898106</v>
      </c>
      <c r="AN223" s="5" t="s">
        <v>5503</v>
      </c>
      <c r="AO223" s="5" t="s">
        <v>5500</v>
      </c>
      <c r="AP223" s="5" t="str">
        <f>VLOOKUP(AL223, '[1]HEAL awards 20250805'!$1:$1048576, 21, FALSE)</f>
        <v>BACPAC</v>
      </c>
    </row>
    <row r="224" spans="1:42" x14ac:dyDescent="0.5">
      <c r="A224" t="s">
        <v>62</v>
      </c>
      <c r="B224" t="s">
        <v>77</v>
      </c>
      <c r="C224" t="s">
        <v>341</v>
      </c>
      <c r="D224" t="s">
        <v>1147</v>
      </c>
      <c r="E224" t="s">
        <v>1983</v>
      </c>
      <c r="F224" t="s">
        <v>2400</v>
      </c>
      <c r="J224" t="s">
        <v>2412</v>
      </c>
      <c r="N224" t="s">
        <v>2515</v>
      </c>
      <c r="AE224" t="s">
        <v>2684</v>
      </c>
      <c r="AF224" t="s">
        <v>2930</v>
      </c>
      <c r="AG224" t="s">
        <v>3859</v>
      </c>
      <c r="AH224" t="s">
        <v>2669</v>
      </c>
      <c r="AI224" t="s">
        <v>4616</v>
      </c>
      <c r="AJ224" t="s">
        <v>4794</v>
      </c>
      <c r="AK224" t="s">
        <v>5433</v>
      </c>
      <c r="AL224" s="5" t="s">
        <v>5474</v>
      </c>
      <c r="AM224" s="5">
        <v>9898106</v>
      </c>
      <c r="AN224" s="5" t="s">
        <v>5503</v>
      </c>
      <c r="AO224" s="5" t="s">
        <v>5500</v>
      </c>
      <c r="AP224" s="5" t="str">
        <f>VLOOKUP(AL224, '[1]HEAL awards 20250805'!$1:$1048576, 21, FALSE)</f>
        <v>BACPAC</v>
      </c>
    </row>
    <row r="225" spans="1:42" x14ac:dyDescent="0.5">
      <c r="A225" t="s">
        <v>62</v>
      </c>
      <c r="B225" t="s">
        <v>77</v>
      </c>
      <c r="C225" t="s">
        <v>342</v>
      </c>
      <c r="D225" t="s">
        <v>1148</v>
      </c>
      <c r="E225" t="s">
        <v>1984</v>
      </c>
      <c r="F225" t="s">
        <v>2400</v>
      </c>
      <c r="AE225" t="s">
        <v>2684</v>
      </c>
      <c r="AF225" t="s">
        <v>2931</v>
      </c>
      <c r="AG225" t="s">
        <v>3860</v>
      </c>
      <c r="AH225" t="s">
        <v>2669</v>
      </c>
      <c r="AI225" t="s">
        <v>4616</v>
      </c>
      <c r="AJ225" t="s">
        <v>4795</v>
      </c>
      <c r="AK225" t="s">
        <v>5433</v>
      </c>
      <c r="AL225" s="5" t="s">
        <v>5474</v>
      </c>
      <c r="AM225" s="5">
        <v>9898106</v>
      </c>
      <c r="AN225" s="5" t="s">
        <v>5503</v>
      </c>
      <c r="AO225" s="5" t="s">
        <v>5500</v>
      </c>
      <c r="AP225" s="5" t="str">
        <f>VLOOKUP(AL225, '[1]HEAL awards 20250805'!$1:$1048576, 21, FALSE)</f>
        <v>BACPAC</v>
      </c>
    </row>
    <row r="226" spans="1:42" x14ac:dyDescent="0.5">
      <c r="A226" t="s">
        <v>62</v>
      </c>
      <c r="B226" t="s">
        <v>77</v>
      </c>
      <c r="C226" t="s">
        <v>343</v>
      </c>
      <c r="D226" t="s">
        <v>1149</v>
      </c>
      <c r="E226" t="s">
        <v>1985</v>
      </c>
      <c r="F226" t="s">
        <v>2400</v>
      </c>
      <c r="AE226" t="s">
        <v>2684</v>
      </c>
      <c r="AF226" t="s">
        <v>2932</v>
      </c>
      <c r="AG226" t="s">
        <v>3861</v>
      </c>
      <c r="AH226" t="s">
        <v>2669</v>
      </c>
      <c r="AI226" t="s">
        <v>4616</v>
      </c>
      <c r="AJ226" t="s">
        <v>4796</v>
      </c>
      <c r="AK226" t="s">
        <v>5433</v>
      </c>
      <c r="AL226" s="5" t="s">
        <v>5474</v>
      </c>
      <c r="AM226" s="5">
        <v>9898106</v>
      </c>
      <c r="AN226" s="5" t="s">
        <v>5503</v>
      </c>
      <c r="AO226" s="5" t="s">
        <v>5500</v>
      </c>
      <c r="AP226" s="5" t="str">
        <f>VLOOKUP(AL226, '[1]HEAL awards 20250805'!$1:$1048576, 21, FALSE)</f>
        <v>BACPAC</v>
      </c>
    </row>
    <row r="227" spans="1:42" x14ac:dyDescent="0.5">
      <c r="A227" t="s">
        <v>62</v>
      </c>
      <c r="B227" t="s">
        <v>77</v>
      </c>
      <c r="C227" t="s">
        <v>344</v>
      </c>
      <c r="D227" t="s">
        <v>1150</v>
      </c>
      <c r="E227" t="s">
        <v>1986</v>
      </c>
      <c r="F227" t="s">
        <v>2400</v>
      </c>
      <c r="J227" t="s">
        <v>2428</v>
      </c>
      <c r="N227" t="s">
        <v>2516</v>
      </c>
      <c r="AE227" t="s">
        <v>2684</v>
      </c>
      <c r="AF227" t="s">
        <v>2933</v>
      </c>
      <c r="AG227" t="s">
        <v>3862</v>
      </c>
      <c r="AH227" t="s">
        <v>2669</v>
      </c>
      <c r="AI227" t="s">
        <v>4616</v>
      </c>
      <c r="AJ227" t="s">
        <v>4797</v>
      </c>
      <c r="AK227" t="s">
        <v>5433</v>
      </c>
      <c r="AL227" s="5" t="s">
        <v>5474</v>
      </c>
      <c r="AM227" s="5">
        <v>9898106</v>
      </c>
      <c r="AN227" s="5" t="s">
        <v>5503</v>
      </c>
      <c r="AO227" s="5" t="s">
        <v>5500</v>
      </c>
      <c r="AP227" s="5" t="str">
        <f>VLOOKUP(AL227, '[1]HEAL awards 20250805'!$1:$1048576, 21, FALSE)</f>
        <v>BACPAC</v>
      </c>
    </row>
    <row r="228" spans="1:42" x14ac:dyDescent="0.5">
      <c r="A228" t="s">
        <v>62</v>
      </c>
      <c r="B228" t="s">
        <v>84</v>
      </c>
      <c r="C228" t="s">
        <v>367</v>
      </c>
      <c r="D228" t="s">
        <v>1173</v>
      </c>
      <c r="E228" t="s">
        <v>1173</v>
      </c>
      <c r="F228" t="s">
        <v>2400</v>
      </c>
      <c r="J228" t="s">
        <v>2411</v>
      </c>
      <c r="N228" t="s">
        <v>2523</v>
      </c>
      <c r="AE228" t="s">
        <v>2669</v>
      </c>
      <c r="AF228" t="s">
        <v>2956</v>
      </c>
      <c r="AG228" t="s">
        <v>3885</v>
      </c>
      <c r="AH228" t="s">
        <v>2669</v>
      </c>
      <c r="AI228" t="s">
        <v>4616</v>
      </c>
      <c r="AJ228" t="s">
        <v>4820</v>
      </c>
      <c r="AK228" t="s">
        <v>5434</v>
      </c>
      <c r="AL228" s="5" t="s">
        <v>5470</v>
      </c>
      <c r="AM228" s="5">
        <v>10170501</v>
      </c>
      <c r="AN228" s="5" t="s">
        <v>5504</v>
      </c>
      <c r="AO228" s="5" t="s">
        <v>5499</v>
      </c>
      <c r="AP228" s="5" t="str">
        <f>VLOOKUP(AL228, '[1]HEAL awards 20250805'!$1:$1048576, 21, FALSE)</f>
        <v>ACT NOW</v>
      </c>
    </row>
    <row r="229" spans="1:42" x14ac:dyDescent="0.5">
      <c r="A229" t="s">
        <v>62</v>
      </c>
      <c r="B229" t="s">
        <v>84</v>
      </c>
      <c r="C229" t="s">
        <v>368</v>
      </c>
      <c r="D229" t="s">
        <v>1174</v>
      </c>
      <c r="E229" t="s">
        <v>1174</v>
      </c>
      <c r="F229" t="s">
        <v>2402</v>
      </c>
      <c r="AE229" t="s">
        <v>2669</v>
      </c>
      <c r="AF229" t="s">
        <v>2957</v>
      </c>
      <c r="AG229" t="s">
        <v>3886</v>
      </c>
      <c r="AH229" t="s">
        <v>2669</v>
      </c>
      <c r="AI229" t="s">
        <v>4616</v>
      </c>
      <c r="AJ229" t="s">
        <v>4821</v>
      </c>
      <c r="AK229" t="s">
        <v>5434</v>
      </c>
      <c r="AL229" s="5" t="s">
        <v>5470</v>
      </c>
      <c r="AM229" s="5">
        <v>10170501</v>
      </c>
      <c r="AN229" s="5" t="s">
        <v>5504</v>
      </c>
      <c r="AO229" s="5" t="s">
        <v>5499</v>
      </c>
      <c r="AP229" s="5" t="str">
        <f>VLOOKUP(AL229, '[1]HEAL awards 20250805'!$1:$1048576, 21, FALSE)</f>
        <v>ACT NOW</v>
      </c>
    </row>
    <row r="230" spans="1:42" x14ac:dyDescent="0.5">
      <c r="A230" t="s">
        <v>62</v>
      </c>
      <c r="B230" t="s">
        <v>84</v>
      </c>
      <c r="C230" t="s">
        <v>369</v>
      </c>
      <c r="D230" t="s">
        <v>1175</v>
      </c>
      <c r="E230" t="s">
        <v>1175</v>
      </c>
      <c r="F230" t="s">
        <v>2401</v>
      </c>
      <c r="G230" t="s">
        <v>2406</v>
      </c>
      <c r="AE230" t="s">
        <v>2669</v>
      </c>
      <c r="AF230" t="s">
        <v>2958</v>
      </c>
      <c r="AG230" t="s">
        <v>3887</v>
      </c>
      <c r="AH230" t="s">
        <v>2669</v>
      </c>
      <c r="AI230" t="s">
        <v>4616</v>
      </c>
      <c r="AJ230" t="s">
        <v>4822</v>
      </c>
      <c r="AK230" t="s">
        <v>5434</v>
      </c>
      <c r="AL230" s="5" t="s">
        <v>5470</v>
      </c>
      <c r="AM230" s="5">
        <v>10170501</v>
      </c>
      <c r="AN230" s="5" t="s">
        <v>5504</v>
      </c>
      <c r="AO230" s="5" t="s">
        <v>5499</v>
      </c>
      <c r="AP230" s="5" t="str">
        <f>VLOOKUP(AL230, '[1]HEAL awards 20250805'!$1:$1048576, 21, FALSE)</f>
        <v>ACT NOW</v>
      </c>
    </row>
    <row r="231" spans="1:42" x14ac:dyDescent="0.5">
      <c r="A231" t="s">
        <v>62</v>
      </c>
      <c r="B231" t="s">
        <v>85</v>
      </c>
      <c r="C231" t="s">
        <v>370</v>
      </c>
      <c r="D231" t="s">
        <v>1176</v>
      </c>
      <c r="E231" t="s">
        <v>1176</v>
      </c>
      <c r="F231" t="s">
        <v>2402</v>
      </c>
      <c r="J231" t="s">
        <v>2430</v>
      </c>
      <c r="N231" t="s">
        <v>2524</v>
      </c>
      <c r="AE231" t="s">
        <v>2669</v>
      </c>
      <c r="AF231" t="s">
        <v>2959</v>
      </c>
      <c r="AG231" t="s">
        <v>3888</v>
      </c>
      <c r="AH231" t="s">
        <v>2669</v>
      </c>
      <c r="AI231" t="s">
        <v>4616</v>
      </c>
      <c r="AJ231" t="s">
        <v>4823</v>
      </c>
      <c r="AK231" t="s">
        <v>5434</v>
      </c>
      <c r="AL231" s="5" t="s">
        <v>5470</v>
      </c>
      <c r="AM231" s="5">
        <v>10170501</v>
      </c>
      <c r="AN231" s="5" t="s">
        <v>5504</v>
      </c>
      <c r="AO231" s="5" t="s">
        <v>5499</v>
      </c>
      <c r="AP231" s="5" t="str">
        <f>VLOOKUP(AL231, '[1]HEAL awards 20250805'!$1:$1048576, 21, FALSE)</f>
        <v>ACT NOW</v>
      </c>
    </row>
    <row r="232" spans="1:42" x14ac:dyDescent="0.5">
      <c r="A232" t="s">
        <v>62</v>
      </c>
      <c r="B232" t="s">
        <v>86</v>
      </c>
      <c r="C232" t="s">
        <v>371</v>
      </c>
      <c r="D232" t="s">
        <v>1177</v>
      </c>
      <c r="E232" t="s">
        <v>1177</v>
      </c>
      <c r="F232" t="s">
        <v>2402</v>
      </c>
      <c r="J232" t="s">
        <v>2431</v>
      </c>
      <c r="N232" t="s">
        <v>2525</v>
      </c>
      <c r="AE232" t="s">
        <v>2669</v>
      </c>
      <c r="AF232" t="s">
        <v>2960</v>
      </c>
      <c r="AG232" t="s">
        <v>3889</v>
      </c>
      <c r="AH232" t="s">
        <v>2669</v>
      </c>
      <c r="AI232" t="s">
        <v>4616</v>
      </c>
      <c r="AJ232" t="s">
        <v>4824</v>
      </c>
      <c r="AK232" t="s">
        <v>5434</v>
      </c>
      <c r="AL232" s="5" t="s">
        <v>5470</v>
      </c>
      <c r="AM232" s="5">
        <v>10170501</v>
      </c>
      <c r="AN232" s="5" t="s">
        <v>5504</v>
      </c>
      <c r="AO232" s="5" t="s">
        <v>5499</v>
      </c>
      <c r="AP232" s="5" t="str">
        <f>VLOOKUP(AL232, '[1]HEAL awards 20250805'!$1:$1048576, 21, FALSE)</f>
        <v>ACT NOW</v>
      </c>
    </row>
    <row r="233" spans="1:42" x14ac:dyDescent="0.5">
      <c r="A233" t="s">
        <v>62</v>
      </c>
      <c r="B233" t="s">
        <v>86</v>
      </c>
      <c r="C233" t="s">
        <v>372</v>
      </c>
      <c r="D233" t="s">
        <v>1178</v>
      </c>
      <c r="E233" t="s">
        <v>1178</v>
      </c>
      <c r="F233" t="s">
        <v>2402</v>
      </c>
      <c r="J233" t="s">
        <v>2431</v>
      </c>
      <c r="N233" t="s">
        <v>2526</v>
      </c>
      <c r="AE233" t="s">
        <v>2669</v>
      </c>
      <c r="AF233" t="s">
        <v>2961</v>
      </c>
      <c r="AG233" t="s">
        <v>3890</v>
      </c>
      <c r="AH233" t="s">
        <v>2669</v>
      </c>
      <c r="AI233" t="s">
        <v>4616</v>
      </c>
      <c r="AJ233" t="s">
        <v>4825</v>
      </c>
      <c r="AK233" t="s">
        <v>5434</v>
      </c>
      <c r="AL233" s="5" t="s">
        <v>5470</v>
      </c>
      <c r="AM233" s="5">
        <v>10170501</v>
      </c>
      <c r="AN233" s="5" t="s">
        <v>5504</v>
      </c>
      <c r="AO233" s="5" t="s">
        <v>5499</v>
      </c>
      <c r="AP233" s="5" t="str">
        <f>VLOOKUP(AL233, '[1]HEAL awards 20250805'!$1:$1048576, 21, FALSE)</f>
        <v>ACT NOW</v>
      </c>
    </row>
    <row r="234" spans="1:42" x14ac:dyDescent="0.5">
      <c r="A234" t="s">
        <v>62</v>
      </c>
      <c r="B234" t="s">
        <v>86</v>
      </c>
      <c r="C234" t="s">
        <v>373</v>
      </c>
      <c r="D234" t="s">
        <v>483</v>
      </c>
      <c r="E234" t="s">
        <v>483</v>
      </c>
      <c r="F234" t="s">
        <v>2405</v>
      </c>
      <c r="G234" t="s">
        <v>2406</v>
      </c>
      <c r="AE234" t="s">
        <v>2669</v>
      </c>
      <c r="AF234" t="s">
        <v>2962</v>
      </c>
      <c r="AG234" t="s">
        <v>3891</v>
      </c>
      <c r="AH234" t="s">
        <v>2669</v>
      </c>
      <c r="AI234" t="s">
        <v>4616</v>
      </c>
      <c r="AJ234" t="s">
        <v>4826</v>
      </c>
      <c r="AK234" t="s">
        <v>5434</v>
      </c>
      <c r="AL234" s="5" t="s">
        <v>5470</v>
      </c>
      <c r="AM234" s="5">
        <v>10170501</v>
      </c>
      <c r="AN234" s="5" t="s">
        <v>5504</v>
      </c>
      <c r="AO234" s="5" t="s">
        <v>5499</v>
      </c>
      <c r="AP234" s="5" t="str">
        <f>VLOOKUP(AL234, '[1]HEAL awards 20250805'!$1:$1048576, 21, FALSE)</f>
        <v>ACT NOW</v>
      </c>
    </row>
    <row r="235" spans="1:42" x14ac:dyDescent="0.5">
      <c r="A235" t="s">
        <v>62</v>
      </c>
      <c r="B235" t="s">
        <v>86</v>
      </c>
      <c r="C235" t="s">
        <v>374</v>
      </c>
      <c r="D235" t="s">
        <v>1179</v>
      </c>
      <c r="E235" t="s">
        <v>1179</v>
      </c>
      <c r="F235" t="s">
        <v>2402</v>
      </c>
      <c r="AE235" t="s">
        <v>2690</v>
      </c>
      <c r="AF235" t="s">
        <v>2963</v>
      </c>
      <c r="AG235" t="s">
        <v>3892</v>
      </c>
      <c r="AH235" t="s">
        <v>2669</v>
      </c>
      <c r="AI235" t="s">
        <v>4616</v>
      </c>
      <c r="AJ235" t="s">
        <v>4827</v>
      </c>
      <c r="AK235" t="s">
        <v>5434</v>
      </c>
      <c r="AL235" s="5" t="s">
        <v>5470</v>
      </c>
      <c r="AM235" s="5">
        <v>10170501</v>
      </c>
      <c r="AN235" s="5" t="s">
        <v>5504</v>
      </c>
      <c r="AO235" s="5" t="s">
        <v>5499</v>
      </c>
      <c r="AP235" s="5" t="str">
        <f>VLOOKUP(AL235, '[1]HEAL awards 20250805'!$1:$1048576, 21, FALSE)</f>
        <v>ACT NOW</v>
      </c>
    </row>
    <row r="236" spans="1:42" x14ac:dyDescent="0.5">
      <c r="A236" t="s">
        <v>62</v>
      </c>
      <c r="B236" t="s">
        <v>86</v>
      </c>
      <c r="C236" t="s">
        <v>375</v>
      </c>
      <c r="D236" t="s">
        <v>483</v>
      </c>
      <c r="E236" t="s">
        <v>483</v>
      </c>
      <c r="F236" t="s">
        <v>2405</v>
      </c>
      <c r="G236" t="s">
        <v>2406</v>
      </c>
      <c r="AE236" t="s">
        <v>2669</v>
      </c>
      <c r="AF236" t="s">
        <v>2964</v>
      </c>
      <c r="AG236" t="s">
        <v>3893</v>
      </c>
      <c r="AH236" t="s">
        <v>2669</v>
      </c>
      <c r="AI236" t="s">
        <v>4616</v>
      </c>
      <c r="AJ236" t="s">
        <v>4828</v>
      </c>
      <c r="AK236" t="s">
        <v>5434</v>
      </c>
      <c r="AL236" s="5" t="s">
        <v>5470</v>
      </c>
      <c r="AM236" s="5">
        <v>10170501</v>
      </c>
      <c r="AN236" s="5" t="s">
        <v>5504</v>
      </c>
      <c r="AO236" s="5" t="s">
        <v>5499</v>
      </c>
      <c r="AP236" s="5" t="str">
        <f>VLOOKUP(AL236, '[1]HEAL awards 20250805'!$1:$1048576, 21, FALSE)</f>
        <v>ACT NOW</v>
      </c>
    </row>
    <row r="237" spans="1:42" x14ac:dyDescent="0.5">
      <c r="A237" t="s">
        <v>62</v>
      </c>
      <c r="B237" t="s">
        <v>86</v>
      </c>
      <c r="C237" t="s">
        <v>376</v>
      </c>
      <c r="D237" t="s">
        <v>1180</v>
      </c>
      <c r="E237" t="s">
        <v>1180</v>
      </c>
      <c r="F237" t="s">
        <v>2402</v>
      </c>
      <c r="J237" t="s">
        <v>2432</v>
      </c>
      <c r="N237" t="s">
        <v>2527</v>
      </c>
      <c r="AE237" t="s">
        <v>2691</v>
      </c>
      <c r="AF237" t="s">
        <v>2965</v>
      </c>
      <c r="AG237" t="s">
        <v>3894</v>
      </c>
      <c r="AH237" t="s">
        <v>2669</v>
      </c>
      <c r="AI237" t="s">
        <v>4616</v>
      </c>
      <c r="AJ237" t="s">
        <v>4829</v>
      </c>
      <c r="AK237" t="s">
        <v>5434</v>
      </c>
      <c r="AL237" s="5" t="s">
        <v>5470</v>
      </c>
      <c r="AM237" s="5">
        <v>10170501</v>
      </c>
      <c r="AN237" s="5" t="s">
        <v>5504</v>
      </c>
      <c r="AO237" s="5" t="s">
        <v>5499</v>
      </c>
      <c r="AP237" s="5" t="str">
        <f>VLOOKUP(AL237, '[1]HEAL awards 20250805'!$1:$1048576, 21, FALSE)</f>
        <v>ACT NOW</v>
      </c>
    </row>
    <row r="238" spans="1:42" x14ac:dyDescent="0.5">
      <c r="A238" t="s">
        <v>62</v>
      </c>
      <c r="B238" t="s">
        <v>87</v>
      </c>
      <c r="C238" t="s">
        <v>377</v>
      </c>
      <c r="D238" t="s">
        <v>1181</v>
      </c>
      <c r="E238" t="s">
        <v>1181</v>
      </c>
      <c r="F238" t="s">
        <v>2400</v>
      </c>
      <c r="AE238" t="s">
        <v>2669</v>
      </c>
      <c r="AF238" t="s">
        <v>2966</v>
      </c>
      <c r="AG238" t="s">
        <v>3895</v>
      </c>
      <c r="AH238" t="s">
        <v>2669</v>
      </c>
      <c r="AI238" t="s">
        <v>4615</v>
      </c>
      <c r="AJ238" t="s">
        <v>4830</v>
      </c>
      <c r="AK238" t="s">
        <v>5434</v>
      </c>
      <c r="AL238" s="5" t="s">
        <v>5470</v>
      </c>
      <c r="AM238" s="5">
        <v>10170501</v>
      </c>
      <c r="AN238" s="5" t="s">
        <v>5504</v>
      </c>
      <c r="AO238" s="5" t="s">
        <v>5499</v>
      </c>
      <c r="AP238" s="5" t="str">
        <f>VLOOKUP(AL238, '[1]HEAL awards 20250805'!$1:$1048576, 21, FALSE)</f>
        <v>ACT NOW</v>
      </c>
    </row>
    <row r="239" spans="1:42" x14ac:dyDescent="0.5">
      <c r="A239" t="s">
        <v>62</v>
      </c>
      <c r="B239" t="s">
        <v>87</v>
      </c>
      <c r="C239" t="s">
        <v>378</v>
      </c>
      <c r="D239" t="s">
        <v>1182</v>
      </c>
      <c r="E239" t="s">
        <v>1182</v>
      </c>
      <c r="F239" t="s">
        <v>2402</v>
      </c>
      <c r="J239" t="s">
        <v>2431</v>
      </c>
      <c r="N239" t="s">
        <v>2528</v>
      </c>
      <c r="AE239" t="s">
        <v>2669</v>
      </c>
      <c r="AF239" t="s">
        <v>2967</v>
      </c>
      <c r="AG239" t="s">
        <v>3896</v>
      </c>
      <c r="AH239" t="s">
        <v>2669</v>
      </c>
      <c r="AI239" t="s">
        <v>4616</v>
      </c>
      <c r="AJ239" t="s">
        <v>4648</v>
      </c>
      <c r="AK239" t="s">
        <v>5434</v>
      </c>
      <c r="AL239" s="5" t="s">
        <v>5470</v>
      </c>
      <c r="AM239" s="5">
        <v>10170501</v>
      </c>
      <c r="AN239" s="5" t="s">
        <v>5504</v>
      </c>
      <c r="AO239" s="5" t="s">
        <v>5499</v>
      </c>
      <c r="AP239" s="5" t="str">
        <f>VLOOKUP(AL239, '[1]HEAL awards 20250805'!$1:$1048576, 21, FALSE)</f>
        <v>ACT NOW</v>
      </c>
    </row>
    <row r="240" spans="1:42" x14ac:dyDescent="0.5">
      <c r="A240" t="s">
        <v>62</v>
      </c>
      <c r="B240" t="s">
        <v>87</v>
      </c>
      <c r="C240" t="s">
        <v>379</v>
      </c>
      <c r="D240" t="s">
        <v>1182</v>
      </c>
      <c r="E240" t="s">
        <v>1182</v>
      </c>
      <c r="F240" t="s">
        <v>2402</v>
      </c>
      <c r="J240" t="s">
        <v>2431</v>
      </c>
      <c r="N240" t="s">
        <v>2526</v>
      </c>
      <c r="AE240" t="s">
        <v>2669</v>
      </c>
      <c r="AF240" t="s">
        <v>2968</v>
      </c>
      <c r="AG240" t="s">
        <v>3897</v>
      </c>
      <c r="AH240" t="s">
        <v>2669</v>
      </c>
      <c r="AI240" t="s">
        <v>4616</v>
      </c>
      <c r="AJ240" t="s">
        <v>4831</v>
      </c>
      <c r="AK240" t="s">
        <v>5434</v>
      </c>
      <c r="AL240" s="5" t="s">
        <v>5470</v>
      </c>
      <c r="AM240" s="5">
        <v>10170501</v>
      </c>
      <c r="AN240" s="5" t="s">
        <v>5504</v>
      </c>
      <c r="AO240" s="5" t="s">
        <v>5499</v>
      </c>
      <c r="AP240" s="5" t="str">
        <f>VLOOKUP(AL240, '[1]HEAL awards 20250805'!$1:$1048576, 21, FALSE)</f>
        <v>ACT NOW</v>
      </c>
    </row>
    <row r="241" spans="1:42" x14ac:dyDescent="0.5">
      <c r="A241" t="s">
        <v>62</v>
      </c>
      <c r="B241" t="s">
        <v>87</v>
      </c>
      <c r="C241" t="s">
        <v>380</v>
      </c>
      <c r="D241" t="s">
        <v>1183</v>
      </c>
      <c r="E241" t="s">
        <v>1183</v>
      </c>
      <c r="F241" t="s">
        <v>2400</v>
      </c>
      <c r="AE241" t="s">
        <v>2669</v>
      </c>
      <c r="AF241" t="s">
        <v>2969</v>
      </c>
      <c r="AG241" t="s">
        <v>3898</v>
      </c>
      <c r="AH241" t="s">
        <v>2669</v>
      </c>
      <c r="AI241" t="s">
        <v>4616</v>
      </c>
      <c r="AJ241" t="s">
        <v>4832</v>
      </c>
      <c r="AK241" t="s">
        <v>5434</v>
      </c>
      <c r="AL241" s="5" t="s">
        <v>5470</v>
      </c>
      <c r="AM241" s="5">
        <v>10170501</v>
      </c>
      <c r="AN241" s="5" t="s">
        <v>5504</v>
      </c>
      <c r="AO241" s="5" t="s">
        <v>5499</v>
      </c>
      <c r="AP241" s="5" t="str">
        <f>VLOOKUP(AL241, '[1]HEAL awards 20250805'!$1:$1048576, 21, FALSE)</f>
        <v>ACT NOW</v>
      </c>
    </row>
    <row r="242" spans="1:42" x14ac:dyDescent="0.5">
      <c r="A242" t="s">
        <v>62</v>
      </c>
      <c r="B242" t="s">
        <v>87</v>
      </c>
      <c r="C242" t="s">
        <v>381</v>
      </c>
      <c r="D242" t="s">
        <v>1184</v>
      </c>
      <c r="E242" t="s">
        <v>1184</v>
      </c>
      <c r="F242" t="s">
        <v>2402</v>
      </c>
      <c r="J242" t="s">
        <v>2432</v>
      </c>
      <c r="N242" t="s">
        <v>2527</v>
      </c>
      <c r="AE242" t="s">
        <v>2669</v>
      </c>
      <c r="AF242" t="s">
        <v>2970</v>
      </c>
      <c r="AG242" t="s">
        <v>3899</v>
      </c>
      <c r="AH242" t="s">
        <v>2669</v>
      </c>
      <c r="AI242" t="s">
        <v>4616</v>
      </c>
      <c r="AJ242" t="s">
        <v>4648</v>
      </c>
      <c r="AK242" t="s">
        <v>5434</v>
      </c>
      <c r="AL242" s="5" t="s">
        <v>5470</v>
      </c>
      <c r="AM242" s="5">
        <v>10170501</v>
      </c>
      <c r="AN242" s="5" t="s">
        <v>5504</v>
      </c>
      <c r="AO242" s="5" t="s">
        <v>5499</v>
      </c>
      <c r="AP242" s="5" t="str">
        <f>VLOOKUP(AL242, '[1]HEAL awards 20250805'!$1:$1048576, 21, FALSE)</f>
        <v>ACT NOW</v>
      </c>
    </row>
    <row r="243" spans="1:42" x14ac:dyDescent="0.5">
      <c r="A243" t="s">
        <v>62</v>
      </c>
      <c r="B243" t="s">
        <v>87</v>
      </c>
      <c r="C243" t="s">
        <v>382</v>
      </c>
      <c r="D243" t="s">
        <v>1185</v>
      </c>
      <c r="E243" t="s">
        <v>1185</v>
      </c>
      <c r="F243" t="s">
        <v>2402</v>
      </c>
      <c r="J243" t="s">
        <v>2432</v>
      </c>
      <c r="N243" t="s">
        <v>2527</v>
      </c>
      <c r="AE243" t="s">
        <v>2669</v>
      </c>
      <c r="AF243" t="s">
        <v>2971</v>
      </c>
      <c r="AG243" t="s">
        <v>3900</v>
      </c>
      <c r="AH243" t="s">
        <v>2669</v>
      </c>
      <c r="AI243" t="s">
        <v>4616</v>
      </c>
      <c r="AJ243" t="s">
        <v>4766</v>
      </c>
      <c r="AK243" t="s">
        <v>5434</v>
      </c>
      <c r="AL243" s="5" t="s">
        <v>5470</v>
      </c>
      <c r="AM243" s="5">
        <v>10170501</v>
      </c>
      <c r="AN243" s="5" t="s">
        <v>5504</v>
      </c>
      <c r="AO243" s="5" t="s">
        <v>5499</v>
      </c>
      <c r="AP243" s="5" t="str">
        <f>VLOOKUP(AL243, '[1]HEAL awards 20250805'!$1:$1048576, 21, FALSE)</f>
        <v>ACT NOW</v>
      </c>
    </row>
    <row r="244" spans="1:42" x14ac:dyDescent="0.5">
      <c r="A244" t="s">
        <v>62</v>
      </c>
      <c r="B244" t="s">
        <v>87</v>
      </c>
      <c r="C244" t="s">
        <v>383</v>
      </c>
      <c r="D244" t="s">
        <v>1186</v>
      </c>
      <c r="E244" t="s">
        <v>1186</v>
      </c>
      <c r="F244" t="s">
        <v>2402</v>
      </c>
      <c r="J244" t="s">
        <v>2432</v>
      </c>
      <c r="N244" t="s">
        <v>2527</v>
      </c>
      <c r="AE244" t="s">
        <v>2669</v>
      </c>
      <c r="AF244" t="s">
        <v>2972</v>
      </c>
      <c r="AG244" t="s">
        <v>3901</v>
      </c>
      <c r="AH244" t="s">
        <v>2669</v>
      </c>
      <c r="AI244" t="s">
        <v>4616</v>
      </c>
      <c r="AJ244" t="s">
        <v>4833</v>
      </c>
      <c r="AK244" t="s">
        <v>5434</v>
      </c>
      <c r="AL244" s="5" t="s">
        <v>5470</v>
      </c>
      <c r="AM244" s="5">
        <v>10170501</v>
      </c>
      <c r="AN244" s="5" t="s">
        <v>5504</v>
      </c>
      <c r="AO244" s="5" t="s">
        <v>5499</v>
      </c>
      <c r="AP244" s="5" t="str">
        <f>VLOOKUP(AL244, '[1]HEAL awards 20250805'!$1:$1048576, 21, FALSE)</f>
        <v>ACT NOW</v>
      </c>
    </row>
    <row r="245" spans="1:42" x14ac:dyDescent="0.5">
      <c r="A245" t="s">
        <v>62</v>
      </c>
      <c r="B245" t="s">
        <v>87</v>
      </c>
      <c r="C245" t="s">
        <v>384</v>
      </c>
      <c r="D245" t="s">
        <v>1187</v>
      </c>
      <c r="E245" t="s">
        <v>1187</v>
      </c>
      <c r="F245" t="s">
        <v>2402</v>
      </c>
      <c r="J245" t="s">
        <v>2432</v>
      </c>
      <c r="N245" t="s">
        <v>2527</v>
      </c>
      <c r="AE245" t="s">
        <v>2669</v>
      </c>
      <c r="AF245" t="s">
        <v>2973</v>
      </c>
      <c r="AG245" t="s">
        <v>3902</v>
      </c>
      <c r="AH245" t="s">
        <v>2669</v>
      </c>
      <c r="AI245" t="s">
        <v>4616</v>
      </c>
      <c r="AJ245" t="s">
        <v>4834</v>
      </c>
      <c r="AK245" t="s">
        <v>5434</v>
      </c>
      <c r="AL245" s="5" t="s">
        <v>5470</v>
      </c>
      <c r="AM245" s="5">
        <v>10170501</v>
      </c>
      <c r="AN245" s="5" t="s">
        <v>5504</v>
      </c>
      <c r="AO245" s="5" t="s">
        <v>5499</v>
      </c>
      <c r="AP245" s="5" t="str">
        <f>VLOOKUP(AL245, '[1]HEAL awards 20250805'!$1:$1048576, 21, FALSE)</f>
        <v>ACT NOW</v>
      </c>
    </row>
    <row r="246" spans="1:42" x14ac:dyDescent="0.5">
      <c r="A246" t="s">
        <v>62</v>
      </c>
      <c r="B246" t="s">
        <v>87</v>
      </c>
      <c r="C246" t="s">
        <v>385</v>
      </c>
      <c r="D246" t="s">
        <v>1188</v>
      </c>
      <c r="E246" t="s">
        <v>1188</v>
      </c>
      <c r="F246" t="s">
        <v>2402</v>
      </c>
      <c r="J246" t="s">
        <v>2432</v>
      </c>
      <c r="N246" t="s">
        <v>2527</v>
      </c>
      <c r="AE246" t="s">
        <v>2669</v>
      </c>
      <c r="AF246" t="s">
        <v>2974</v>
      </c>
      <c r="AG246" t="s">
        <v>3903</v>
      </c>
      <c r="AH246" t="s">
        <v>2669</v>
      </c>
      <c r="AI246" t="s">
        <v>4616</v>
      </c>
      <c r="AJ246" t="s">
        <v>4644</v>
      </c>
      <c r="AK246" t="s">
        <v>5434</v>
      </c>
      <c r="AL246" s="5" t="s">
        <v>5470</v>
      </c>
      <c r="AM246" s="5">
        <v>10170501</v>
      </c>
      <c r="AN246" s="5" t="s">
        <v>5504</v>
      </c>
      <c r="AO246" s="5" t="s">
        <v>5499</v>
      </c>
      <c r="AP246" s="5" t="str">
        <f>VLOOKUP(AL246, '[1]HEAL awards 20250805'!$1:$1048576, 21, FALSE)</f>
        <v>ACT NOW</v>
      </c>
    </row>
    <row r="247" spans="1:42" x14ac:dyDescent="0.5">
      <c r="A247" t="s">
        <v>62</v>
      </c>
      <c r="B247" t="s">
        <v>87</v>
      </c>
      <c r="C247" t="s">
        <v>386</v>
      </c>
      <c r="D247" t="s">
        <v>1189</v>
      </c>
      <c r="E247" t="s">
        <v>1189</v>
      </c>
      <c r="F247" t="s">
        <v>2402</v>
      </c>
      <c r="J247" t="s">
        <v>2432</v>
      </c>
      <c r="N247" t="s">
        <v>2527</v>
      </c>
      <c r="AE247" t="s">
        <v>2669</v>
      </c>
      <c r="AF247" t="s">
        <v>2975</v>
      </c>
      <c r="AG247" t="s">
        <v>3904</v>
      </c>
      <c r="AH247" t="s">
        <v>2669</v>
      </c>
      <c r="AI247" t="s">
        <v>4616</v>
      </c>
      <c r="AJ247" t="s">
        <v>4835</v>
      </c>
      <c r="AK247" t="s">
        <v>5434</v>
      </c>
      <c r="AL247" s="5" t="s">
        <v>5470</v>
      </c>
      <c r="AM247" s="5">
        <v>10170501</v>
      </c>
      <c r="AN247" s="5" t="s">
        <v>5504</v>
      </c>
      <c r="AO247" s="5" t="s">
        <v>5499</v>
      </c>
      <c r="AP247" s="5" t="str">
        <f>VLOOKUP(AL247, '[1]HEAL awards 20250805'!$1:$1048576, 21, FALSE)</f>
        <v>ACT NOW</v>
      </c>
    </row>
    <row r="248" spans="1:42" x14ac:dyDescent="0.5">
      <c r="A248" t="s">
        <v>62</v>
      </c>
      <c r="B248" t="s">
        <v>87</v>
      </c>
      <c r="C248" t="s">
        <v>387</v>
      </c>
      <c r="D248" t="s">
        <v>1190</v>
      </c>
      <c r="E248" t="s">
        <v>1190</v>
      </c>
      <c r="F248" t="s">
        <v>2402</v>
      </c>
      <c r="J248" t="s">
        <v>2432</v>
      </c>
      <c r="N248" t="s">
        <v>2527</v>
      </c>
      <c r="AE248" t="s">
        <v>2669</v>
      </c>
      <c r="AF248" t="s">
        <v>2976</v>
      </c>
      <c r="AG248" t="s">
        <v>3905</v>
      </c>
      <c r="AH248" t="s">
        <v>2669</v>
      </c>
      <c r="AI248" t="s">
        <v>4616</v>
      </c>
      <c r="AJ248" t="s">
        <v>4641</v>
      </c>
      <c r="AK248" t="s">
        <v>5434</v>
      </c>
      <c r="AL248" s="5" t="s">
        <v>5470</v>
      </c>
      <c r="AM248" s="5">
        <v>10170501</v>
      </c>
      <c r="AN248" s="5" t="s">
        <v>5504</v>
      </c>
      <c r="AO248" s="5" t="s">
        <v>5499</v>
      </c>
      <c r="AP248" s="5" t="str">
        <f>VLOOKUP(AL248, '[1]HEAL awards 20250805'!$1:$1048576, 21, FALSE)</f>
        <v>ACT NOW</v>
      </c>
    </row>
    <row r="249" spans="1:42" x14ac:dyDescent="0.5">
      <c r="A249" t="s">
        <v>62</v>
      </c>
      <c r="B249" t="s">
        <v>87</v>
      </c>
      <c r="C249" t="s">
        <v>388</v>
      </c>
      <c r="D249" t="s">
        <v>483</v>
      </c>
      <c r="E249" t="s">
        <v>483</v>
      </c>
      <c r="F249" t="s">
        <v>2402</v>
      </c>
      <c r="AE249" t="s">
        <v>2669</v>
      </c>
      <c r="AF249" t="s">
        <v>2962</v>
      </c>
      <c r="AG249" t="s">
        <v>3891</v>
      </c>
      <c r="AH249" t="s">
        <v>2669</v>
      </c>
      <c r="AI249" t="s">
        <v>4616</v>
      </c>
      <c r="AJ249" t="s">
        <v>4836</v>
      </c>
      <c r="AK249" t="s">
        <v>5434</v>
      </c>
      <c r="AL249" s="5" t="s">
        <v>5470</v>
      </c>
      <c r="AM249" s="5">
        <v>10170501</v>
      </c>
      <c r="AN249" s="5" t="s">
        <v>5504</v>
      </c>
      <c r="AO249" s="5" t="s">
        <v>5499</v>
      </c>
      <c r="AP249" s="5" t="str">
        <f>VLOOKUP(AL249, '[1]HEAL awards 20250805'!$1:$1048576, 21, FALSE)</f>
        <v>ACT NOW</v>
      </c>
    </row>
    <row r="250" spans="1:42" x14ac:dyDescent="0.5">
      <c r="A250" t="s">
        <v>62</v>
      </c>
      <c r="B250" t="s">
        <v>87</v>
      </c>
      <c r="C250" t="s">
        <v>389</v>
      </c>
      <c r="D250" t="s">
        <v>483</v>
      </c>
      <c r="E250" t="s">
        <v>483</v>
      </c>
      <c r="F250" t="s">
        <v>2405</v>
      </c>
      <c r="G250" t="s">
        <v>2406</v>
      </c>
      <c r="AE250" t="s">
        <v>2669</v>
      </c>
      <c r="AF250" t="s">
        <v>2962</v>
      </c>
      <c r="AG250" t="s">
        <v>3891</v>
      </c>
      <c r="AH250" t="s">
        <v>2669</v>
      </c>
      <c r="AI250" t="s">
        <v>4616</v>
      </c>
      <c r="AJ250" t="s">
        <v>4826</v>
      </c>
      <c r="AK250" t="s">
        <v>5434</v>
      </c>
      <c r="AL250" s="5" t="s">
        <v>5470</v>
      </c>
      <c r="AM250" s="5">
        <v>10170501</v>
      </c>
      <c r="AN250" s="5" t="s">
        <v>5504</v>
      </c>
      <c r="AO250" s="5" t="s">
        <v>5499</v>
      </c>
      <c r="AP250" s="5" t="str">
        <f>VLOOKUP(AL250, '[1]HEAL awards 20250805'!$1:$1048576, 21, FALSE)</f>
        <v>ACT NOW</v>
      </c>
    </row>
    <row r="251" spans="1:42" x14ac:dyDescent="0.5">
      <c r="A251" t="s">
        <v>62</v>
      </c>
      <c r="B251" t="s">
        <v>87</v>
      </c>
      <c r="C251" t="s">
        <v>390</v>
      </c>
      <c r="D251" t="s">
        <v>483</v>
      </c>
      <c r="E251" t="s">
        <v>483</v>
      </c>
      <c r="F251" t="s">
        <v>2405</v>
      </c>
      <c r="G251" t="s">
        <v>2406</v>
      </c>
      <c r="AE251" t="s">
        <v>2669</v>
      </c>
      <c r="AF251" t="s">
        <v>2977</v>
      </c>
      <c r="AG251" t="s">
        <v>3906</v>
      </c>
      <c r="AH251" t="s">
        <v>2669</v>
      </c>
      <c r="AI251" t="s">
        <v>4616</v>
      </c>
      <c r="AJ251" t="s">
        <v>4836</v>
      </c>
      <c r="AK251" t="s">
        <v>5434</v>
      </c>
      <c r="AL251" s="5" t="s">
        <v>5470</v>
      </c>
      <c r="AM251" s="5">
        <v>10170501</v>
      </c>
      <c r="AN251" s="5" t="s">
        <v>5504</v>
      </c>
      <c r="AO251" s="5" t="s">
        <v>5499</v>
      </c>
      <c r="AP251" s="5" t="str">
        <f>VLOOKUP(AL251, '[1]HEAL awards 20250805'!$1:$1048576, 21, FALSE)</f>
        <v>ACT NOW</v>
      </c>
    </row>
    <row r="252" spans="1:42" x14ac:dyDescent="0.5">
      <c r="A252" t="s">
        <v>62</v>
      </c>
      <c r="B252" t="s">
        <v>87</v>
      </c>
      <c r="C252" t="s">
        <v>391</v>
      </c>
      <c r="D252" t="s">
        <v>1191</v>
      </c>
      <c r="E252" t="s">
        <v>1191</v>
      </c>
      <c r="F252" t="s">
        <v>2402</v>
      </c>
      <c r="J252" t="s">
        <v>2432</v>
      </c>
      <c r="N252" t="s">
        <v>2527</v>
      </c>
      <c r="AE252" t="s">
        <v>2692</v>
      </c>
      <c r="AF252" t="s">
        <v>2978</v>
      </c>
      <c r="AG252" t="s">
        <v>3907</v>
      </c>
      <c r="AH252" t="s">
        <v>2669</v>
      </c>
      <c r="AI252" t="s">
        <v>4616</v>
      </c>
      <c r="AJ252" t="s">
        <v>4837</v>
      </c>
      <c r="AK252" t="s">
        <v>5434</v>
      </c>
      <c r="AL252" s="5" t="s">
        <v>5470</v>
      </c>
      <c r="AM252" s="5">
        <v>10170501</v>
      </c>
      <c r="AN252" s="5" t="s">
        <v>5504</v>
      </c>
      <c r="AO252" s="5" t="s">
        <v>5499</v>
      </c>
      <c r="AP252" s="5" t="str">
        <f>VLOOKUP(AL252, '[1]HEAL awards 20250805'!$1:$1048576, 21, FALSE)</f>
        <v>ACT NOW</v>
      </c>
    </row>
    <row r="253" spans="1:42" x14ac:dyDescent="0.5">
      <c r="A253" t="s">
        <v>62</v>
      </c>
      <c r="B253" t="s">
        <v>87</v>
      </c>
      <c r="C253" t="s">
        <v>392</v>
      </c>
      <c r="D253" t="s">
        <v>1192</v>
      </c>
      <c r="E253" t="s">
        <v>1192</v>
      </c>
      <c r="F253" t="s">
        <v>2402</v>
      </c>
      <c r="J253" t="s">
        <v>2431</v>
      </c>
      <c r="N253" t="s">
        <v>2529</v>
      </c>
      <c r="AE253" t="s">
        <v>2669</v>
      </c>
      <c r="AF253" t="s">
        <v>2979</v>
      </c>
      <c r="AG253" t="s">
        <v>3908</v>
      </c>
      <c r="AH253" t="s">
        <v>2669</v>
      </c>
      <c r="AI253" t="s">
        <v>4616</v>
      </c>
      <c r="AJ253" t="s">
        <v>4838</v>
      </c>
      <c r="AK253" t="s">
        <v>5434</v>
      </c>
      <c r="AL253" s="5" t="s">
        <v>5470</v>
      </c>
      <c r="AM253" s="5">
        <v>10170501</v>
      </c>
      <c r="AN253" s="5" t="s">
        <v>5504</v>
      </c>
      <c r="AO253" s="5" t="s">
        <v>5499</v>
      </c>
      <c r="AP253" s="5" t="str">
        <f>VLOOKUP(AL253, '[1]HEAL awards 20250805'!$1:$1048576, 21, FALSE)</f>
        <v>ACT NOW</v>
      </c>
    </row>
    <row r="254" spans="1:42" x14ac:dyDescent="0.5">
      <c r="A254" t="s">
        <v>62</v>
      </c>
      <c r="B254" t="s">
        <v>87</v>
      </c>
      <c r="C254" t="s">
        <v>393</v>
      </c>
      <c r="D254" t="s">
        <v>1193</v>
      </c>
      <c r="E254" t="s">
        <v>1193</v>
      </c>
      <c r="F254" t="s">
        <v>2402</v>
      </c>
      <c r="J254" t="s">
        <v>2431</v>
      </c>
      <c r="N254" t="s">
        <v>2526</v>
      </c>
      <c r="AE254" t="s">
        <v>2669</v>
      </c>
      <c r="AF254" t="s">
        <v>2980</v>
      </c>
      <c r="AG254" t="s">
        <v>3909</v>
      </c>
      <c r="AH254" t="s">
        <v>2669</v>
      </c>
      <c r="AI254" t="s">
        <v>4616</v>
      </c>
      <c r="AJ254" t="s">
        <v>4648</v>
      </c>
      <c r="AK254" t="s">
        <v>5434</v>
      </c>
      <c r="AL254" s="5" t="s">
        <v>5470</v>
      </c>
      <c r="AM254" s="5">
        <v>10170501</v>
      </c>
      <c r="AN254" s="5" t="s">
        <v>5504</v>
      </c>
      <c r="AO254" s="5" t="s">
        <v>5499</v>
      </c>
      <c r="AP254" s="5" t="str">
        <f>VLOOKUP(AL254, '[1]HEAL awards 20250805'!$1:$1048576, 21, FALSE)</f>
        <v>ACT NOW</v>
      </c>
    </row>
    <row r="255" spans="1:42" x14ac:dyDescent="0.5">
      <c r="A255" t="s">
        <v>62</v>
      </c>
      <c r="B255" t="s">
        <v>87</v>
      </c>
      <c r="C255" t="s">
        <v>394</v>
      </c>
      <c r="D255" t="s">
        <v>1194</v>
      </c>
      <c r="E255" t="s">
        <v>1194</v>
      </c>
      <c r="F255" t="s">
        <v>2402</v>
      </c>
      <c r="J255" t="s">
        <v>2433</v>
      </c>
      <c r="N255" t="s">
        <v>2530</v>
      </c>
      <c r="AE255" t="s">
        <v>2669</v>
      </c>
      <c r="AF255" t="s">
        <v>2981</v>
      </c>
      <c r="AG255" t="s">
        <v>3910</v>
      </c>
      <c r="AH255" t="s">
        <v>2669</v>
      </c>
      <c r="AI255" t="s">
        <v>4616</v>
      </c>
      <c r="AJ255" t="s">
        <v>4648</v>
      </c>
      <c r="AK255" t="s">
        <v>5434</v>
      </c>
      <c r="AL255" s="5" t="s">
        <v>5470</v>
      </c>
      <c r="AM255" s="5">
        <v>10170501</v>
      </c>
      <c r="AN255" s="5" t="s">
        <v>5504</v>
      </c>
      <c r="AO255" s="5" t="s">
        <v>5499</v>
      </c>
      <c r="AP255" s="5" t="str">
        <f>VLOOKUP(AL255, '[1]HEAL awards 20250805'!$1:$1048576, 21, FALSE)</f>
        <v>ACT NOW</v>
      </c>
    </row>
    <row r="256" spans="1:42" x14ac:dyDescent="0.5">
      <c r="A256" t="s">
        <v>62</v>
      </c>
      <c r="B256" t="s">
        <v>87</v>
      </c>
      <c r="C256" t="s">
        <v>395</v>
      </c>
      <c r="D256" t="s">
        <v>1195</v>
      </c>
      <c r="E256" t="s">
        <v>1195</v>
      </c>
      <c r="F256" t="s">
        <v>2402</v>
      </c>
      <c r="J256" t="s">
        <v>2433</v>
      </c>
      <c r="N256" t="s">
        <v>2531</v>
      </c>
      <c r="AE256" t="s">
        <v>2669</v>
      </c>
      <c r="AF256" t="s">
        <v>2982</v>
      </c>
      <c r="AG256" t="s">
        <v>3911</v>
      </c>
      <c r="AH256" t="s">
        <v>2669</v>
      </c>
      <c r="AI256" t="s">
        <v>4616</v>
      </c>
      <c r="AJ256" t="s">
        <v>4839</v>
      </c>
      <c r="AK256" t="s">
        <v>5434</v>
      </c>
      <c r="AL256" s="5" t="s">
        <v>5470</v>
      </c>
      <c r="AM256" s="5">
        <v>10170501</v>
      </c>
      <c r="AN256" s="5" t="s">
        <v>5504</v>
      </c>
      <c r="AO256" s="5" t="s">
        <v>5499</v>
      </c>
      <c r="AP256" s="5" t="str">
        <f>VLOOKUP(AL256, '[1]HEAL awards 20250805'!$1:$1048576, 21, FALSE)</f>
        <v>ACT NOW</v>
      </c>
    </row>
    <row r="257" spans="1:42" x14ac:dyDescent="0.5">
      <c r="A257" t="s">
        <v>62</v>
      </c>
      <c r="B257" t="s">
        <v>88</v>
      </c>
      <c r="C257" t="s">
        <v>88</v>
      </c>
      <c r="D257" t="s">
        <v>1196</v>
      </c>
      <c r="E257" t="s">
        <v>1196</v>
      </c>
      <c r="F257" t="s">
        <v>2402</v>
      </c>
      <c r="AE257" t="s">
        <v>2669</v>
      </c>
      <c r="AF257" t="s">
        <v>2983</v>
      </c>
      <c r="AG257" t="s">
        <v>3912</v>
      </c>
      <c r="AH257" t="s">
        <v>2669</v>
      </c>
      <c r="AI257" t="s">
        <v>4616</v>
      </c>
      <c r="AJ257" t="s">
        <v>4840</v>
      </c>
      <c r="AK257" t="s">
        <v>5435</v>
      </c>
      <c r="AL257" s="5" t="s">
        <v>5475</v>
      </c>
      <c r="AM257" s="5">
        <v>9816362</v>
      </c>
      <c r="AN257" s="5" t="s">
        <v>5503</v>
      </c>
      <c r="AO257" s="5" t="s">
        <v>5500</v>
      </c>
      <c r="AP257" s="5">
        <f>VLOOKUP(AL257, '[1]HEAL awards 20250805'!$1:$1048576, 21, FALSE)</f>
        <v>0</v>
      </c>
    </row>
    <row r="258" spans="1:42" x14ac:dyDescent="0.5">
      <c r="A258" t="s">
        <v>62</v>
      </c>
      <c r="B258" t="s">
        <v>89</v>
      </c>
      <c r="C258" t="s">
        <v>89</v>
      </c>
      <c r="D258" t="s">
        <v>1197</v>
      </c>
      <c r="E258" t="s">
        <v>1197</v>
      </c>
      <c r="F258" t="s">
        <v>2402</v>
      </c>
      <c r="J258" t="s">
        <v>2434</v>
      </c>
      <c r="N258" t="s">
        <v>2532</v>
      </c>
      <c r="AE258" t="s">
        <v>2669</v>
      </c>
      <c r="AF258" t="s">
        <v>2984</v>
      </c>
      <c r="AG258" t="s">
        <v>3913</v>
      </c>
      <c r="AH258" t="s">
        <v>2669</v>
      </c>
      <c r="AI258" t="s">
        <v>4616</v>
      </c>
      <c r="AJ258" t="s">
        <v>4841</v>
      </c>
      <c r="AK258" t="s">
        <v>5435</v>
      </c>
      <c r="AL258" s="5" t="s">
        <v>5475</v>
      </c>
      <c r="AM258" s="5">
        <v>9816362</v>
      </c>
      <c r="AN258" s="5" t="s">
        <v>5503</v>
      </c>
      <c r="AO258" s="5" t="s">
        <v>5500</v>
      </c>
      <c r="AP258" s="5">
        <f>VLOOKUP(AL258, '[1]HEAL awards 20250805'!$1:$1048576, 21, FALSE)</f>
        <v>0</v>
      </c>
    </row>
    <row r="259" spans="1:42" x14ac:dyDescent="0.5">
      <c r="A259" t="s">
        <v>62</v>
      </c>
      <c r="B259" t="s">
        <v>90</v>
      </c>
      <c r="C259" t="s">
        <v>396</v>
      </c>
      <c r="D259" t="s">
        <v>1198</v>
      </c>
      <c r="E259" t="s">
        <v>1198</v>
      </c>
      <c r="F259" t="s">
        <v>2402</v>
      </c>
      <c r="AE259" t="s">
        <v>2669</v>
      </c>
      <c r="AF259" t="s">
        <v>2985</v>
      </c>
      <c r="AG259" t="s">
        <v>3914</v>
      </c>
      <c r="AH259" t="s">
        <v>2669</v>
      </c>
      <c r="AI259" t="s">
        <v>4616</v>
      </c>
      <c r="AJ259" t="s">
        <v>4842</v>
      </c>
      <c r="AK259" t="s">
        <v>5436</v>
      </c>
      <c r="AL259" t="s">
        <v>5476</v>
      </c>
      <c r="AM259" s="5">
        <v>9857109</v>
      </c>
      <c r="AN259" s="5" t="s">
        <v>5503</v>
      </c>
      <c r="AO259" s="5" t="s">
        <v>5499</v>
      </c>
      <c r="AP259" s="5">
        <f>VLOOKUP(AL259, '[1]HEAL awards 20250805'!$1:$1048576, 21, FALSE)</f>
        <v>0</v>
      </c>
    </row>
    <row r="260" spans="1:42" x14ac:dyDescent="0.5">
      <c r="A260" t="s">
        <v>62</v>
      </c>
      <c r="B260" t="s">
        <v>90</v>
      </c>
      <c r="C260" t="s">
        <v>397</v>
      </c>
      <c r="D260" t="s">
        <v>485</v>
      </c>
      <c r="E260" t="s">
        <v>485</v>
      </c>
      <c r="F260" t="s">
        <v>2400</v>
      </c>
      <c r="J260" t="s">
        <v>2411</v>
      </c>
      <c r="N260" t="s">
        <v>2480</v>
      </c>
      <c r="AE260" t="s">
        <v>2669</v>
      </c>
      <c r="AF260" t="s">
        <v>2986</v>
      </c>
      <c r="AG260" t="s">
        <v>3915</v>
      </c>
      <c r="AH260" t="s">
        <v>2669</v>
      </c>
      <c r="AI260" t="s">
        <v>4616</v>
      </c>
      <c r="AJ260" t="s">
        <v>4843</v>
      </c>
      <c r="AK260" t="s">
        <v>5436</v>
      </c>
      <c r="AL260" t="s">
        <v>5476</v>
      </c>
      <c r="AM260" s="5">
        <v>9857109</v>
      </c>
      <c r="AN260" s="5" t="s">
        <v>5503</v>
      </c>
      <c r="AO260" s="5" t="s">
        <v>5499</v>
      </c>
      <c r="AP260" s="5">
        <f>VLOOKUP(AL260, '[1]HEAL awards 20250805'!$1:$1048576, 21, FALSE)</f>
        <v>0</v>
      </c>
    </row>
    <row r="261" spans="1:42" x14ac:dyDescent="0.5">
      <c r="A261" t="s">
        <v>62</v>
      </c>
      <c r="B261" t="s">
        <v>90</v>
      </c>
      <c r="C261" t="s">
        <v>398</v>
      </c>
      <c r="D261" t="s">
        <v>486</v>
      </c>
      <c r="E261" t="s">
        <v>486</v>
      </c>
      <c r="F261" t="s">
        <v>2400</v>
      </c>
      <c r="J261" t="s">
        <v>2411</v>
      </c>
      <c r="N261" t="s">
        <v>2533</v>
      </c>
      <c r="AE261" t="s">
        <v>2669</v>
      </c>
      <c r="AF261" t="s">
        <v>2987</v>
      </c>
      <c r="AG261" t="s">
        <v>3916</v>
      </c>
      <c r="AH261" t="s">
        <v>2669</v>
      </c>
      <c r="AI261" t="s">
        <v>4616</v>
      </c>
      <c r="AJ261" t="s">
        <v>4844</v>
      </c>
      <c r="AK261" t="s">
        <v>5436</v>
      </c>
      <c r="AL261" t="s">
        <v>5476</v>
      </c>
      <c r="AM261" s="5">
        <v>9857109</v>
      </c>
      <c r="AN261" s="5" t="s">
        <v>5503</v>
      </c>
      <c r="AO261" s="5" t="s">
        <v>5499</v>
      </c>
      <c r="AP261" s="5">
        <f>VLOOKUP(AL261, '[1]HEAL awards 20250805'!$1:$1048576, 21, FALSE)</f>
        <v>0</v>
      </c>
    </row>
    <row r="262" spans="1:42" x14ac:dyDescent="0.5">
      <c r="A262" t="s">
        <v>62</v>
      </c>
      <c r="B262" t="s">
        <v>91</v>
      </c>
      <c r="C262" t="s">
        <v>399</v>
      </c>
      <c r="D262" t="s">
        <v>1134</v>
      </c>
      <c r="E262" t="s">
        <v>1134</v>
      </c>
      <c r="F262" t="s">
        <v>2400</v>
      </c>
      <c r="AE262" t="s">
        <v>2669</v>
      </c>
      <c r="AF262" t="s">
        <v>2988</v>
      </c>
      <c r="AG262" t="s">
        <v>3917</v>
      </c>
      <c r="AH262" t="s">
        <v>2669</v>
      </c>
      <c r="AI262" t="s">
        <v>4616</v>
      </c>
      <c r="AJ262" t="s">
        <v>4845</v>
      </c>
      <c r="AK262" t="s">
        <v>5437</v>
      </c>
      <c r="AL262" s="5" t="s">
        <v>5477</v>
      </c>
      <c r="AM262" s="5">
        <v>10636734</v>
      </c>
      <c r="AN262" s="5" t="s">
        <v>5503</v>
      </c>
      <c r="AO262" s="5" t="s">
        <v>5499</v>
      </c>
      <c r="AP262" s="5">
        <f>VLOOKUP(AL262, '[1]HEAL awards 20250805'!$1:$1048576, 21, FALSE)</f>
        <v>0</v>
      </c>
    </row>
    <row r="263" spans="1:42" x14ac:dyDescent="0.5">
      <c r="A263" t="s">
        <v>62</v>
      </c>
      <c r="B263" t="s">
        <v>91</v>
      </c>
      <c r="C263" t="s">
        <v>400</v>
      </c>
      <c r="D263" t="s">
        <v>1199</v>
      </c>
      <c r="E263" t="s">
        <v>1199</v>
      </c>
      <c r="F263" t="s">
        <v>2400</v>
      </c>
      <c r="AE263" t="s">
        <v>2669</v>
      </c>
      <c r="AF263" t="s">
        <v>2989</v>
      </c>
      <c r="AG263" t="s">
        <v>3918</v>
      </c>
      <c r="AH263" t="s">
        <v>2669</v>
      </c>
      <c r="AI263" t="s">
        <v>4616</v>
      </c>
      <c r="AJ263" t="s">
        <v>4846</v>
      </c>
      <c r="AK263" t="s">
        <v>5437</v>
      </c>
      <c r="AL263" s="5" t="s">
        <v>5477</v>
      </c>
      <c r="AM263" s="5">
        <v>10636734</v>
      </c>
      <c r="AN263" s="5" t="s">
        <v>5503</v>
      </c>
      <c r="AO263" s="5" t="s">
        <v>5499</v>
      </c>
      <c r="AP263" s="5">
        <f>VLOOKUP(AL263, '[1]HEAL awards 20250805'!$1:$1048576, 21, FALSE)</f>
        <v>0</v>
      </c>
    </row>
    <row r="264" spans="1:42" x14ac:dyDescent="0.5">
      <c r="A264" t="s">
        <v>62</v>
      </c>
      <c r="B264" t="s">
        <v>91</v>
      </c>
      <c r="C264" t="s">
        <v>406</v>
      </c>
      <c r="D264" t="s">
        <v>1204</v>
      </c>
      <c r="E264" t="s">
        <v>1204</v>
      </c>
      <c r="F264" t="s">
        <v>2402</v>
      </c>
      <c r="AE264" t="s">
        <v>2693</v>
      </c>
      <c r="AF264" t="s">
        <v>2995</v>
      </c>
      <c r="AG264" t="s">
        <v>3924</v>
      </c>
      <c r="AH264" t="s">
        <v>2669</v>
      </c>
      <c r="AI264" t="s">
        <v>4616</v>
      </c>
      <c r="AJ264" t="s">
        <v>4852</v>
      </c>
      <c r="AK264" t="s">
        <v>5437</v>
      </c>
      <c r="AL264" s="5" t="s">
        <v>5477</v>
      </c>
      <c r="AM264" s="5">
        <v>10636734</v>
      </c>
      <c r="AN264" s="5" t="s">
        <v>5503</v>
      </c>
      <c r="AO264" s="5" t="s">
        <v>5499</v>
      </c>
      <c r="AP264" s="5">
        <f>VLOOKUP(AL264, '[1]HEAL awards 20250805'!$1:$1048576, 21, FALSE)</f>
        <v>0</v>
      </c>
    </row>
    <row r="265" spans="1:42" x14ac:dyDescent="0.5">
      <c r="A265" t="s">
        <v>62</v>
      </c>
      <c r="B265" t="s">
        <v>91</v>
      </c>
      <c r="C265" t="s">
        <v>407</v>
      </c>
      <c r="D265" t="s">
        <v>1205</v>
      </c>
      <c r="E265" t="s">
        <v>1205</v>
      </c>
      <c r="F265" t="s">
        <v>2400</v>
      </c>
      <c r="AE265" t="s">
        <v>2669</v>
      </c>
      <c r="AF265" t="s">
        <v>2996</v>
      </c>
      <c r="AG265" t="s">
        <v>3925</v>
      </c>
      <c r="AH265" t="s">
        <v>2669</v>
      </c>
      <c r="AI265" t="s">
        <v>4616</v>
      </c>
      <c r="AJ265" t="s">
        <v>4620</v>
      </c>
      <c r="AK265" t="s">
        <v>5437</v>
      </c>
      <c r="AL265" s="5" t="s">
        <v>5477</v>
      </c>
      <c r="AM265" s="5">
        <v>10636734</v>
      </c>
      <c r="AN265" s="5" t="s">
        <v>5503</v>
      </c>
      <c r="AO265" s="5" t="s">
        <v>5499</v>
      </c>
      <c r="AP265" s="5">
        <f>VLOOKUP(AL265, '[1]HEAL awards 20250805'!$1:$1048576, 21, FALSE)</f>
        <v>0</v>
      </c>
    </row>
    <row r="266" spans="1:42" x14ac:dyDescent="0.5">
      <c r="A266" t="s">
        <v>62</v>
      </c>
      <c r="B266" t="s">
        <v>91</v>
      </c>
      <c r="C266" t="s">
        <v>408</v>
      </c>
      <c r="D266" t="s">
        <v>1206</v>
      </c>
      <c r="E266" t="s">
        <v>1206</v>
      </c>
      <c r="F266" t="s">
        <v>2400</v>
      </c>
      <c r="J266" t="s">
        <v>2435</v>
      </c>
      <c r="N266" t="s">
        <v>2535</v>
      </c>
      <c r="AE266" t="s">
        <v>2669</v>
      </c>
      <c r="AF266" t="s">
        <v>2997</v>
      </c>
      <c r="AG266" t="s">
        <v>3926</v>
      </c>
      <c r="AH266" t="s">
        <v>2669</v>
      </c>
      <c r="AI266" t="s">
        <v>4616</v>
      </c>
      <c r="AJ266" t="s">
        <v>4853</v>
      </c>
      <c r="AK266" t="s">
        <v>5437</v>
      </c>
      <c r="AL266" s="5" t="s">
        <v>5477</v>
      </c>
      <c r="AM266" s="5">
        <v>10636734</v>
      </c>
      <c r="AN266" s="5" t="s">
        <v>5503</v>
      </c>
      <c r="AO266" s="5" t="s">
        <v>5499</v>
      </c>
      <c r="AP266" s="5">
        <f>VLOOKUP(AL266, '[1]HEAL awards 20250805'!$1:$1048576, 21, FALSE)</f>
        <v>0</v>
      </c>
    </row>
    <row r="267" spans="1:42" x14ac:dyDescent="0.5">
      <c r="A267" t="s">
        <v>62</v>
      </c>
      <c r="B267" t="s">
        <v>91</v>
      </c>
      <c r="C267" t="s">
        <v>409</v>
      </c>
      <c r="D267" t="s">
        <v>1207</v>
      </c>
      <c r="E267" t="s">
        <v>1207</v>
      </c>
      <c r="F267" t="s">
        <v>2400</v>
      </c>
      <c r="J267" t="s">
        <v>2413</v>
      </c>
      <c r="N267" t="s">
        <v>2536</v>
      </c>
      <c r="AE267" t="s">
        <v>2669</v>
      </c>
      <c r="AF267" t="s">
        <v>2998</v>
      </c>
      <c r="AG267" t="s">
        <v>3927</v>
      </c>
      <c r="AH267" t="s">
        <v>2669</v>
      </c>
      <c r="AI267" t="s">
        <v>4616</v>
      </c>
      <c r="AJ267" t="s">
        <v>4854</v>
      </c>
      <c r="AK267" t="s">
        <v>5437</v>
      </c>
      <c r="AL267" s="5" t="s">
        <v>5477</v>
      </c>
      <c r="AM267" s="5">
        <v>10636734</v>
      </c>
      <c r="AN267" s="5" t="s">
        <v>5503</v>
      </c>
      <c r="AO267" s="5" t="s">
        <v>5499</v>
      </c>
      <c r="AP267" s="5">
        <f>VLOOKUP(AL267, '[1]HEAL awards 20250805'!$1:$1048576, 21, FALSE)</f>
        <v>0</v>
      </c>
    </row>
    <row r="268" spans="1:42" x14ac:dyDescent="0.5">
      <c r="A268" t="s">
        <v>62</v>
      </c>
      <c r="B268" t="s">
        <v>91</v>
      </c>
      <c r="C268" t="s">
        <v>410</v>
      </c>
      <c r="D268" t="s">
        <v>1206</v>
      </c>
      <c r="E268" t="s">
        <v>1206</v>
      </c>
      <c r="F268" t="s">
        <v>2400</v>
      </c>
      <c r="J268" t="s">
        <v>2436</v>
      </c>
      <c r="N268" t="s">
        <v>2537</v>
      </c>
      <c r="AE268" t="s">
        <v>2669</v>
      </c>
      <c r="AF268" t="s">
        <v>2999</v>
      </c>
      <c r="AG268" t="s">
        <v>3928</v>
      </c>
      <c r="AH268" t="s">
        <v>2669</v>
      </c>
      <c r="AI268" t="s">
        <v>4616</v>
      </c>
      <c r="AJ268" t="s">
        <v>4637</v>
      </c>
      <c r="AK268" t="s">
        <v>5437</v>
      </c>
      <c r="AL268" s="5" t="s">
        <v>5477</v>
      </c>
      <c r="AM268" s="5">
        <v>10636734</v>
      </c>
      <c r="AN268" s="5" t="s">
        <v>5503</v>
      </c>
      <c r="AO268" s="5" t="s">
        <v>5499</v>
      </c>
      <c r="AP268" s="5">
        <f>VLOOKUP(AL268, '[1]HEAL awards 20250805'!$1:$1048576, 21, FALSE)</f>
        <v>0</v>
      </c>
    </row>
    <row r="269" spans="1:42" x14ac:dyDescent="0.5">
      <c r="A269" t="s">
        <v>62</v>
      </c>
      <c r="B269" t="s">
        <v>91</v>
      </c>
      <c r="C269" t="s">
        <v>411</v>
      </c>
      <c r="D269" t="s">
        <v>1208</v>
      </c>
      <c r="E269" t="s">
        <v>1208</v>
      </c>
      <c r="F269" t="s">
        <v>2400</v>
      </c>
      <c r="J269" t="s">
        <v>2436</v>
      </c>
      <c r="N269" t="s">
        <v>2538</v>
      </c>
      <c r="AE269" t="s">
        <v>2669</v>
      </c>
      <c r="AF269" t="s">
        <v>3000</v>
      </c>
      <c r="AG269" t="s">
        <v>3929</v>
      </c>
      <c r="AH269" t="s">
        <v>2669</v>
      </c>
      <c r="AI269" t="s">
        <v>4616</v>
      </c>
      <c r="AJ269" t="s">
        <v>4855</v>
      </c>
      <c r="AK269" t="s">
        <v>5437</v>
      </c>
      <c r="AL269" s="5" t="s">
        <v>5477</v>
      </c>
      <c r="AM269" s="5">
        <v>10636734</v>
      </c>
      <c r="AN269" s="5" t="s">
        <v>5503</v>
      </c>
      <c r="AO269" s="5" t="s">
        <v>5499</v>
      </c>
      <c r="AP269" s="5">
        <f>VLOOKUP(AL269, '[1]HEAL awards 20250805'!$1:$1048576, 21, FALSE)</f>
        <v>0</v>
      </c>
    </row>
    <row r="270" spans="1:42" x14ac:dyDescent="0.5">
      <c r="A270" t="s">
        <v>62</v>
      </c>
      <c r="B270" t="s">
        <v>91</v>
      </c>
      <c r="C270" t="s">
        <v>412</v>
      </c>
      <c r="D270" t="s">
        <v>1209</v>
      </c>
      <c r="E270" t="s">
        <v>1209</v>
      </c>
      <c r="F270" t="s">
        <v>2400</v>
      </c>
      <c r="J270" t="s">
        <v>2410</v>
      </c>
      <c r="N270" t="s">
        <v>2479</v>
      </c>
      <c r="AE270" t="s">
        <v>2669</v>
      </c>
      <c r="AF270" t="s">
        <v>3001</v>
      </c>
      <c r="AG270" t="s">
        <v>3930</v>
      </c>
      <c r="AH270" t="s">
        <v>2669</v>
      </c>
      <c r="AI270" t="s">
        <v>4616</v>
      </c>
      <c r="AJ270" t="s">
        <v>4856</v>
      </c>
      <c r="AK270" t="s">
        <v>5437</v>
      </c>
      <c r="AL270" s="5" t="s">
        <v>5477</v>
      </c>
      <c r="AM270" s="5">
        <v>10636734</v>
      </c>
      <c r="AN270" s="5" t="s">
        <v>5503</v>
      </c>
      <c r="AO270" s="5" t="s">
        <v>5499</v>
      </c>
      <c r="AP270" s="5">
        <f>VLOOKUP(AL270, '[1]HEAL awards 20250805'!$1:$1048576, 21, FALSE)</f>
        <v>0</v>
      </c>
    </row>
    <row r="271" spans="1:42" x14ac:dyDescent="0.5">
      <c r="A271" t="s">
        <v>62</v>
      </c>
      <c r="B271" t="s">
        <v>91</v>
      </c>
      <c r="C271" t="s">
        <v>413</v>
      </c>
      <c r="D271" t="s">
        <v>1210</v>
      </c>
      <c r="E271" t="s">
        <v>1210</v>
      </c>
      <c r="F271" t="s">
        <v>2400</v>
      </c>
      <c r="J271" t="s">
        <v>2410</v>
      </c>
      <c r="N271" t="s">
        <v>2479</v>
      </c>
      <c r="AE271" t="s">
        <v>2669</v>
      </c>
      <c r="AF271" t="s">
        <v>3002</v>
      </c>
      <c r="AG271" t="s">
        <v>3931</v>
      </c>
      <c r="AH271" t="s">
        <v>2669</v>
      </c>
      <c r="AI271" t="s">
        <v>4616</v>
      </c>
      <c r="AJ271" t="s">
        <v>4857</v>
      </c>
      <c r="AK271" t="s">
        <v>5437</v>
      </c>
      <c r="AL271" s="5" t="s">
        <v>5477</v>
      </c>
      <c r="AM271" s="5">
        <v>10636734</v>
      </c>
      <c r="AN271" s="5" t="s">
        <v>5503</v>
      </c>
      <c r="AO271" s="5" t="s">
        <v>5499</v>
      </c>
      <c r="AP271" s="5">
        <f>VLOOKUP(AL271, '[1]HEAL awards 20250805'!$1:$1048576, 21, FALSE)</f>
        <v>0</v>
      </c>
    </row>
    <row r="272" spans="1:42" x14ac:dyDescent="0.5">
      <c r="A272" t="s">
        <v>62</v>
      </c>
      <c r="B272" t="s">
        <v>91</v>
      </c>
      <c r="C272" t="s">
        <v>414</v>
      </c>
      <c r="D272" t="s">
        <v>1211</v>
      </c>
      <c r="E272" t="s">
        <v>1211</v>
      </c>
      <c r="F272" t="s">
        <v>2400</v>
      </c>
      <c r="J272" t="s">
        <v>2437</v>
      </c>
      <c r="N272" t="s">
        <v>2539</v>
      </c>
      <c r="AE272" t="s">
        <v>2669</v>
      </c>
      <c r="AF272" t="s">
        <v>3003</v>
      </c>
      <c r="AG272" t="s">
        <v>3932</v>
      </c>
      <c r="AH272" t="s">
        <v>2669</v>
      </c>
      <c r="AI272" t="s">
        <v>4616</v>
      </c>
      <c r="AJ272" t="s">
        <v>4858</v>
      </c>
      <c r="AK272" t="s">
        <v>5437</v>
      </c>
      <c r="AL272" s="5" t="s">
        <v>5477</v>
      </c>
      <c r="AM272" s="5">
        <v>10636734</v>
      </c>
      <c r="AN272" s="5" t="s">
        <v>5503</v>
      </c>
      <c r="AO272" s="5" t="s">
        <v>5499</v>
      </c>
      <c r="AP272" s="5">
        <f>VLOOKUP(AL272, '[1]HEAL awards 20250805'!$1:$1048576, 21, FALSE)</f>
        <v>0</v>
      </c>
    </row>
    <row r="273" spans="1:42" x14ac:dyDescent="0.5">
      <c r="A273" t="s">
        <v>62</v>
      </c>
      <c r="B273" t="s">
        <v>91</v>
      </c>
      <c r="C273" t="s">
        <v>415</v>
      </c>
      <c r="D273" t="s">
        <v>1212</v>
      </c>
      <c r="E273" t="s">
        <v>1212</v>
      </c>
      <c r="F273" t="s">
        <v>2402</v>
      </c>
      <c r="AE273" t="s">
        <v>2669</v>
      </c>
      <c r="AF273" t="s">
        <v>3004</v>
      </c>
      <c r="AG273" t="s">
        <v>3933</v>
      </c>
      <c r="AH273" t="s">
        <v>2669</v>
      </c>
      <c r="AI273" t="s">
        <v>4616</v>
      </c>
      <c r="AJ273" t="s">
        <v>4859</v>
      </c>
      <c r="AK273" t="s">
        <v>5437</v>
      </c>
      <c r="AL273" s="5" t="s">
        <v>5477</v>
      </c>
      <c r="AM273" s="5">
        <v>10636734</v>
      </c>
      <c r="AN273" s="5" t="s">
        <v>5503</v>
      </c>
      <c r="AO273" s="5" t="s">
        <v>5499</v>
      </c>
      <c r="AP273" s="5">
        <f>VLOOKUP(AL273, '[1]HEAL awards 20250805'!$1:$1048576, 21, FALSE)</f>
        <v>0</v>
      </c>
    </row>
    <row r="274" spans="1:42" x14ac:dyDescent="0.5">
      <c r="A274" t="s">
        <v>62</v>
      </c>
      <c r="B274" t="s">
        <v>91</v>
      </c>
      <c r="C274" t="s">
        <v>416</v>
      </c>
      <c r="D274" t="s">
        <v>1213</v>
      </c>
      <c r="E274" t="s">
        <v>1213</v>
      </c>
      <c r="F274" t="s">
        <v>2402</v>
      </c>
      <c r="AE274" t="s">
        <v>2693</v>
      </c>
      <c r="AF274" t="s">
        <v>3005</v>
      </c>
      <c r="AG274" t="s">
        <v>3934</v>
      </c>
      <c r="AH274" t="s">
        <v>2669</v>
      </c>
      <c r="AI274" t="s">
        <v>4616</v>
      </c>
      <c r="AJ274" t="s">
        <v>4860</v>
      </c>
      <c r="AK274" t="s">
        <v>5437</v>
      </c>
      <c r="AL274" s="5" t="s">
        <v>5477</v>
      </c>
      <c r="AM274" s="5">
        <v>10636734</v>
      </c>
      <c r="AN274" s="5" t="s">
        <v>5503</v>
      </c>
      <c r="AO274" s="5" t="s">
        <v>5499</v>
      </c>
      <c r="AP274" s="5">
        <f>VLOOKUP(AL274, '[1]HEAL awards 20250805'!$1:$1048576, 21, FALSE)</f>
        <v>0</v>
      </c>
    </row>
    <row r="275" spans="1:42" x14ac:dyDescent="0.5">
      <c r="A275" t="s">
        <v>62</v>
      </c>
      <c r="B275" t="s">
        <v>91</v>
      </c>
      <c r="C275" t="s">
        <v>417</v>
      </c>
      <c r="D275" t="s">
        <v>1214</v>
      </c>
      <c r="E275" t="s">
        <v>1214</v>
      </c>
      <c r="F275" t="s">
        <v>2400</v>
      </c>
      <c r="J275" t="s">
        <v>2410</v>
      </c>
      <c r="N275" t="s">
        <v>2479</v>
      </c>
      <c r="AE275" t="s">
        <v>2669</v>
      </c>
      <c r="AF275" t="s">
        <v>3006</v>
      </c>
      <c r="AG275" t="s">
        <v>3935</v>
      </c>
      <c r="AH275" t="s">
        <v>2669</v>
      </c>
      <c r="AI275" t="s">
        <v>4616</v>
      </c>
      <c r="AJ275" t="s">
        <v>4861</v>
      </c>
      <c r="AK275" t="s">
        <v>5437</v>
      </c>
      <c r="AL275" s="5" t="s">
        <v>5477</v>
      </c>
      <c r="AM275" s="5">
        <v>10636734</v>
      </c>
      <c r="AN275" s="5" t="s">
        <v>5503</v>
      </c>
      <c r="AO275" s="5" t="s">
        <v>5499</v>
      </c>
      <c r="AP275" s="5">
        <f>VLOOKUP(AL275, '[1]HEAL awards 20250805'!$1:$1048576, 21, FALSE)</f>
        <v>0</v>
      </c>
    </row>
    <row r="276" spans="1:42" x14ac:dyDescent="0.5">
      <c r="A276" t="s">
        <v>62</v>
      </c>
      <c r="B276" t="s">
        <v>91</v>
      </c>
      <c r="C276" t="s">
        <v>418</v>
      </c>
      <c r="D276" t="s">
        <v>1215</v>
      </c>
      <c r="E276" t="s">
        <v>1215</v>
      </c>
      <c r="F276" t="s">
        <v>2402</v>
      </c>
      <c r="AE276" t="s">
        <v>2669</v>
      </c>
      <c r="AF276" t="s">
        <v>3007</v>
      </c>
      <c r="AG276" t="s">
        <v>3936</v>
      </c>
      <c r="AH276" t="s">
        <v>2669</v>
      </c>
      <c r="AI276" t="s">
        <v>4616</v>
      </c>
      <c r="AJ276" t="s">
        <v>4862</v>
      </c>
      <c r="AK276" t="s">
        <v>5437</v>
      </c>
      <c r="AL276" s="5" t="s">
        <v>5477</v>
      </c>
      <c r="AM276" s="5">
        <v>10636734</v>
      </c>
      <c r="AN276" s="5" t="s">
        <v>5503</v>
      </c>
      <c r="AO276" s="5" t="s">
        <v>5499</v>
      </c>
      <c r="AP276" s="5">
        <f>VLOOKUP(AL276, '[1]HEAL awards 20250805'!$1:$1048576, 21, FALSE)</f>
        <v>0</v>
      </c>
    </row>
    <row r="277" spans="1:42" x14ac:dyDescent="0.5">
      <c r="A277" t="s">
        <v>62</v>
      </c>
      <c r="B277" t="s">
        <v>91</v>
      </c>
      <c r="C277" t="s">
        <v>419</v>
      </c>
      <c r="D277" t="s">
        <v>1216</v>
      </c>
      <c r="E277" t="s">
        <v>1216</v>
      </c>
      <c r="F277" t="s">
        <v>2402</v>
      </c>
      <c r="AE277" t="s">
        <v>2669</v>
      </c>
      <c r="AF277" t="s">
        <v>3008</v>
      </c>
      <c r="AG277" t="s">
        <v>3937</v>
      </c>
      <c r="AH277" t="s">
        <v>2669</v>
      </c>
      <c r="AI277" t="s">
        <v>4616</v>
      </c>
      <c r="AJ277" t="s">
        <v>4863</v>
      </c>
      <c r="AK277" t="s">
        <v>5437</v>
      </c>
      <c r="AL277" s="5" t="s">
        <v>5477</v>
      </c>
      <c r="AM277" s="5">
        <v>10636734</v>
      </c>
      <c r="AN277" s="5" t="s">
        <v>5503</v>
      </c>
      <c r="AO277" s="5" t="s">
        <v>5499</v>
      </c>
      <c r="AP277" s="5">
        <f>VLOOKUP(AL277, '[1]HEAL awards 20250805'!$1:$1048576, 21, FALSE)</f>
        <v>0</v>
      </c>
    </row>
    <row r="278" spans="1:42" x14ac:dyDescent="0.5">
      <c r="A278" t="s">
        <v>62</v>
      </c>
      <c r="B278" t="s">
        <v>91</v>
      </c>
      <c r="C278" t="s">
        <v>420</v>
      </c>
      <c r="D278" t="s">
        <v>1217</v>
      </c>
      <c r="E278" t="s">
        <v>1217</v>
      </c>
      <c r="F278" t="s">
        <v>2400</v>
      </c>
      <c r="J278" t="s">
        <v>2415</v>
      </c>
      <c r="N278" t="s">
        <v>2540</v>
      </c>
      <c r="AE278" t="s">
        <v>2669</v>
      </c>
      <c r="AF278" t="s">
        <v>3009</v>
      </c>
      <c r="AG278" t="s">
        <v>3938</v>
      </c>
      <c r="AH278" t="s">
        <v>2669</v>
      </c>
      <c r="AI278" t="s">
        <v>4616</v>
      </c>
      <c r="AJ278" t="s">
        <v>4774</v>
      </c>
      <c r="AK278" t="s">
        <v>5437</v>
      </c>
      <c r="AL278" s="5" t="s">
        <v>5477</v>
      </c>
      <c r="AM278" s="5">
        <v>10636734</v>
      </c>
      <c r="AN278" s="5" t="s">
        <v>5503</v>
      </c>
      <c r="AO278" s="5" t="s">
        <v>5499</v>
      </c>
      <c r="AP278" s="5">
        <f>VLOOKUP(AL278, '[1]HEAL awards 20250805'!$1:$1048576, 21, FALSE)</f>
        <v>0</v>
      </c>
    </row>
    <row r="279" spans="1:42" x14ac:dyDescent="0.5">
      <c r="A279" t="s">
        <v>62</v>
      </c>
      <c r="B279" t="s">
        <v>91</v>
      </c>
      <c r="C279" t="s">
        <v>421</v>
      </c>
      <c r="D279" t="s">
        <v>1218</v>
      </c>
      <c r="E279" t="s">
        <v>1218</v>
      </c>
      <c r="F279" t="s">
        <v>2402</v>
      </c>
      <c r="AE279" t="s">
        <v>2693</v>
      </c>
      <c r="AF279" t="s">
        <v>3010</v>
      </c>
      <c r="AG279" t="s">
        <v>3939</v>
      </c>
      <c r="AH279" t="s">
        <v>2669</v>
      </c>
      <c r="AI279" t="s">
        <v>4616</v>
      </c>
      <c r="AJ279" t="s">
        <v>4864</v>
      </c>
      <c r="AK279" t="s">
        <v>5437</v>
      </c>
      <c r="AL279" s="5" t="s">
        <v>5477</v>
      </c>
      <c r="AM279" s="5">
        <v>10636734</v>
      </c>
      <c r="AN279" s="5" t="s">
        <v>5503</v>
      </c>
      <c r="AO279" s="5" t="s">
        <v>5499</v>
      </c>
      <c r="AP279" s="5">
        <f>VLOOKUP(AL279, '[1]HEAL awards 20250805'!$1:$1048576, 21, FALSE)</f>
        <v>0</v>
      </c>
    </row>
    <row r="280" spans="1:42" x14ac:dyDescent="0.5">
      <c r="A280" t="s">
        <v>62</v>
      </c>
      <c r="B280" t="s">
        <v>91</v>
      </c>
      <c r="C280" t="s">
        <v>422</v>
      </c>
      <c r="D280" t="s">
        <v>1219</v>
      </c>
      <c r="E280" t="s">
        <v>1219</v>
      </c>
      <c r="F280" t="s">
        <v>2400</v>
      </c>
      <c r="J280" t="s">
        <v>2410</v>
      </c>
      <c r="N280" t="s">
        <v>2479</v>
      </c>
      <c r="AE280" t="s">
        <v>2669</v>
      </c>
      <c r="AF280" t="s">
        <v>3011</v>
      </c>
      <c r="AG280" t="s">
        <v>3940</v>
      </c>
      <c r="AH280" t="s">
        <v>2669</v>
      </c>
      <c r="AI280" t="s">
        <v>4616</v>
      </c>
      <c r="AJ280" t="s">
        <v>4865</v>
      </c>
      <c r="AK280" t="s">
        <v>5437</v>
      </c>
      <c r="AL280" s="5" t="s">
        <v>5477</v>
      </c>
      <c r="AM280" s="5">
        <v>10636734</v>
      </c>
      <c r="AN280" s="5" t="s">
        <v>5503</v>
      </c>
      <c r="AO280" s="5" t="s">
        <v>5499</v>
      </c>
      <c r="AP280" s="5">
        <f>VLOOKUP(AL280, '[1]HEAL awards 20250805'!$1:$1048576, 21, FALSE)</f>
        <v>0</v>
      </c>
    </row>
    <row r="281" spans="1:42" x14ac:dyDescent="0.5">
      <c r="A281" t="s">
        <v>62</v>
      </c>
      <c r="B281" t="s">
        <v>91</v>
      </c>
      <c r="C281" t="s">
        <v>423</v>
      </c>
      <c r="D281" t="s">
        <v>1220</v>
      </c>
      <c r="E281" t="s">
        <v>1220</v>
      </c>
      <c r="F281" t="s">
        <v>2400</v>
      </c>
      <c r="J281" t="s">
        <v>2438</v>
      </c>
      <c r="N281" t="s">
        <v>2541</v>
      </c>
      <c r="AE281" t="s">
        <v>2669</v>
      </c>
      <c r="AF281" t="s">
        <v>3012</v>
      </c>
      <c r="AG281" t="s">
        <v>3941</v>
      </c>
      <c r="AH281" t="s">
        <v>2669</v>
      </c>
      <c r="AI281" t="s">
        <v>4616</v>
      </c>
      <c r="AJ281" t="s">
        <v>4866</v>
      </c>
      <c r="AK281" t="s">
        <v>5437</v>
      </c>
      <c r="AL281" s="5" t="s">
        <v>5477</v>
      </c>
      <c r="AM281" s="5">
        <v>10636734</v>
      </c>
      <c r="AN281" s="5" t="s">
        <v>5503</v>
      </c>
      <c r="AO281" s="5" t="s">
        <v>5499</v>
      </c>
      <c r="AP281" s="5">
        <f>VLOOKUP(AL281, '[1]HEAL awards 20250805'!$1:$1048576, 21, FALSE)</f>
        <v>0</v>
      </c>
    </row>
    <row r="282" spans="1:42" x14ac:dyDescent="0.5">
      <c r="A282" t="s">
        <v>62</v>
      </c>
      <c r="B282" t="s">
        <v>91</v>
      </c>
      <c r="C282" t="s">
        <v>424</v>
      </c>
      <c r="D282" t="s">
        <v>1221</v>
      </c>
      <c r="E282" t="s">
        <v>1221</v>
      </c>
      <c r="F282" t="s">
        <v>2400</v>
      </c>
      <c r="J282" t="s">
        <v>2439</v>
      </c>
      <c r="N282" t="s">
        <v>2542</v>
      </c>
      <c r="AE282" t="s">
        <v>2669</v>
      </c>
      <c r="AF282" t="s">
        <v>3013</v>
      </c>
      <c r="AG282" t="s">
        <v>3942</v>
      </c>
      <c r="AH282" t="s">
        <v>2669</v>
      </c>
      <c r="AI282" t="s">
        <v>4616</v>
      </c>
      <c r="AJ282" t="s">
        <v>4867</v>
      </c>
      <c r="AK282" t="s">
        <v>5437</v>
      </c>
      <c r="AL282" s="5" t="s">
        <v>5477</v>
      </c>
      <c r="AM282" s="5">
        <v>10636734</v>
      </c>
      <c r="AN282" s="5" t="s">
        <v>5503</v>
      </c>
      <c r="AO282" s="5" t="s">
        <v>5499</v>
      </c>
      <c r="AP282" s="5">
        <f>VLOOKUP(AL282, '[1]HEAL awards 20250805'!$1:$1048576, 21, FALSE)</f>
        <v>0</v>
      </c>
    </row>
    <row r="283" spans="1:42" x14ac:dyDescent="0.5">
      <c r="A283" t="s">
        <v>62</v>
      </c>
      <c r="B283" t="s">
        <v>91</v>
      </c>
      <c r="C283" t="s">
        <v>425</v>
      </c>
      <c r="D283" t="s">
        <v>1222</v>
      </c>
      <c r="E283" t="s">
        <v>1222</v>
      </c>
      <c r="F283" t="s">
        <v>2402</v>
      </c>
      <c r="AE283" t="s">
        <v>2669</v>
      </c>
      <c r="AF283" t="s">
        <v>3014</v>
      </c>
      <c r="AG283" t="s">
        <v>3943</v>
      </c>
      <c r="AH283" t="s">
        <v>2669</v>
      </c>
      <c r="AI283" t="s">
        <v>4616</v>
      </c>
      <c r="AJ283" t="s">
        <v>4868</v>
      </c>
      <c r="AK283" t="s">
        <v>5437</v>
      </c>
      <c r="AL283" s="5" t="s">
        <v>5477</v>
      </c>
      <c r="AM283" s="5">
        <v>10636734</v>
      </c>
      <c r="AN283" s="5" t="s">
        <v>5503</v>
      </c>
      <c r="AO283" s="5" t="s">
        <v>5499</v>
      </c>
      <c r="AP283" s="5">
        <f>VLOOKUP(AL283, '[1]HEAL awards 20250805'!$1:$1048576, 21, FALSE)</f>
        <v>0</v>
      </c>
    </row>
    <row r="284" spans="1:42" x14ac:dyDescent="0.5">
      <c r="A284" t="s">
        <v>62</v>
      </c>
      <c r="B284" t="s">
        <v>91</v>
      </c>
      <c r="C284" t="s">
        <v>426</v>
      </c>
      <c r="D284" t="s">
        <v>1223</v>
      </c>
      <c r="E284" t="s">
        <v>1223</v>
      </c>
      <c r="F284" t="s">
        <v>2400</v>
      </c>
      <c r="J284" t="s">
        <v>2413</v>
      </c>
      <c r="N284" t="s">
        <v>2543</v>
      </c>
      <c r="AE284" t="s">
        <v>2669</v>
      </c>
      <c r="AF284" t="s">
        <v>3015</v>
      </c>
      <c r="AG284" t="s">
        <v>3944</v>
      </c>
      <c r="AH284" t="s">
        <v>2669</v>
      </c>
      <c r="AI284" t="s">
        <v>4616</v>
      </c>
      <c r="AJ284" t="s">
        <v>4869</v>
      </c>
      <c r="AK284" t="s">
        <v>5437</v>
      </c>
      <c r="AL284" s="5" t="s">
        <v>5477</v>
      </c>
      <c r="AM284" s="5">
        <v>10636734</v>
      </c>
      <c r="AN284" s="5" t="s">
        <v>5503</v>
      </c>
      <c r="AO284" s="5" t="s">
        <v>5499</v>
      </c>
      <c r="AP284" s="5">
        <f>VLOOKUP(AL284, '[1]HEAL awards 20250805'!$1:$1048576, 21, FALSE)</f>
        <v>0</v>
      </c>
    </row>
    <row r="285" spans="1:42" x14ac:dyDescent="0.5">
      <c r="A285" t="s">
        <v>62</v>
      </c>
      <c r="B285" t="s">
        <v>91</v>
      </c>
      <c r="C285" t="s">
        <v>427</v>
      </c>
      <c r="D285" t="s">
        <v>1224</v>
      </c>
      <c r="E285" t="s">
        <v>1224</v>
      </c>
      <c r="F285" t="s">
        <v>2402</v>
      </c>
      <c r="AE285" t="s">
        <v>2669</v>
      </c>
      <c r="AF285" t="s">
        <v>3016</v>
      </c>
      <c r="AG285" t="s">
        <v>3945</v>
      </c>
      <c r="AH285" t="s">
        <v>2669</v>
      </c>
      <c r="AI285" t="s">
        <v>4616</v>
      </c>
      <c r="AJ285" t="s">
        <v>4870</v>
      </c>
      <c r="AK285" t="s">
        <v>5437</v>
      </c>
      <c r="AL285" s="5" t="s">
        <v>5477</v>
      </c>
      <c r="AM285" s="5">
        <v>10636734</v>
      </c>
      <c r="AN285" s="5" t="s">
        <v>5503</v>
      </c>
      <c r="AO285" s="5" t="s">
        <v>5499</v>
      </c>
      <c r="AP285" s="5">
        <f>VLOOKUP(AL285, '[1]HEAL awards 20250805'!$1:$1048576, 21, FALSE)</f>
        <v>0</v>
      </c>
    </row>
    <row r="286" spans="1:42" x14ac:dyDescent="0.5">
      <c r="A286" t="s">
        <v>62</v>
      </c>
      <c r="B286" t="s">
        <v>91</v>
      </c>
      <c r="C286" t="s">
        <v>428</v>
      </c>
      <c r="D286" t="s">
        <v>1225</v>
      </c>
      <c r="E286" t="s">
        <v>1225</v>
      </c>
      <c r="F286" t="s">
        <v>2400</v>
      </c>
      <c r="J286" t="s">
        <v>2427</v>
      </c>
      <c r="N286" t="s">
        <v>2544</v>
      </c>
      <c r="AE286" t="s">
        <v>2693</v>
      </c>
      <c r="AF286" t="s">
        <v>3017</v>
      </c>
      <c r="AG286" t="s">
        <v>3946</v>
      </c>
      <c r="AH286" t="s">
        <v>2669</v>
      </c>
      <c r="AI286" t="s">
        <v>4616</v>
      </c>
      <c r="AJ286" t="s">
        <v>4871</v>
      </c>
      <c r="AK286" t="s">
        <v>5437</v>
      </c>
      <c r="AL286" s="5" t="s">
        <v>5477</v>
      </c>
      <c r="AM286" s="5">
        <v>10636734</v>
      </c>
      <c r="AN286" s="5" t="s">
        <v>5503</v>
      </c>
      <c r="AO286" s="5" t="s">
        <v>5499</v>
      </c>
      <c r="AP286" s="5">
        <f>VLOOKUP(AL286, '[1]HEAL awards 20250805'!$1:$1048576, 21, FALSE)</f>
        <v>0</v>
      </c>
    </row>
    <row r="287" spans="1:42" x14ac:dyDescent="0.5">
      <c r="A287" t="s">
        <v>62</v>
      </c>
      <c r="B287" t="s">
        <v>91</v>
      </c>
      <c r="C287" t="s">
        <v>429</v>
      </c>
      <c r="D287" t="s">
        <v>1226</v>
      </c>
      <c r="E287" t="s">
        <v>1226</v>
      </c>
      <c r="F287" t="s">
        <v>2400</v>
      </c>
      <c r="J287" t="s">
        <v>2440</v>
      </c>
      <c r="N287" t="s">
        <v>2545</v>
      </c>
      <c r="AE287" t="s">
        <v>2669</v>
      </c>
      <c r="AF287" t="s">
        <v>2872</v>
      </c>
      <c r="AG287" t="s">
        <v>3801</v>
      </c>
      <c r="AH287" t="s">
        <v>2669</v>
      </c>
      <c r="AI287" t="s">
        <v>4616</v>
      </c>
      <c r="AJ287" t="s">
        <v>4747</v>
      </c>
      <c r="AK287" t="s">
        <v>5437</v>
      </c>
      <c r="AL287" s="5" t="s">
        <v>5477</v>
      </c>
      <c r="AM287" s="5">
        <v>10636734</v>
      </c>
      <c r="AN287" s="5" t="s">
        <v>5503</v>
      </c>
      <c r="AO287" s="5" t="s">
        <v>5499</v>
      </c>
      <c r="AP287" s="5">
        <f>VLOOKUP(AL287, '[1]HEAL awards 20250805'!$1:$1048576, 21, FALSE)</f>
        <v>0</v>
      </c>
    </row>
    <row r="288" spans="1:42" x14ac:dyDescent="0.5">
      <c r="A288" t="s">
        <v>62</v>
      </c>
      <c r="B288" t="s">
        <v>91</v>
      </c>
      <c r="C288" t="s">
        <v>430</v>
      </c>
      <c r="D288" t="s">
        <v>1227</v>
      </c>
      <c r="E288" t="s">
        <v>1227</v>
      </c>
      <c r="F288" t="s">
        <v>2400</v>
      </c>
      <c r="J288" t="s">
        <v>2413</v>
      </c>
      <c r="N288" t="s">
        <v>2546</v>
      </c>
      <c r="AE288" t="s">
        <v>2669</v>
      </c>
      <c r="AF288" t="s">
        <v>3018</v>
      </c>
      <c r="AG288" t="s">
        <v>3947</v>
      </c>
      <c r="AH288" t="s">
        <v>2669</v>
      </c>
      <c r="AI288" t="s">
        <v>4616</v>
      </c>
      <c r="AJ288" t="s">
        <v>4637</v>
      </c>
      <c r="AK288" t="s">
        <v>5437</v>
      </c>
      <c r="AL288" s="5" t="s">
        <v>5477</v>
      </c>
      <c r="AM288" s="5">
        <v>10636734</v>
      </c>
      <c r="AN288" s="5" t="s">
        <v>5503</v>
      </c>
      <c r="AO288" s="5" t="s">
        <v>5499</v>
      </c>
      <c r="AP288" s="5">
        <f>VLOOKUP(AL288, '[1]HEAL awards 20250805'!$1:$1048576, 21, FALSE)</f>
        <v>0</v>
      </c>
    </row>
    <row r="289" spans="1:42" x14ac:dyDescent="0.5">
      <c r="A289" t="s">
        <v>62</v>
      </c>
      <c r="B289" t="s">
        <v>91</v>
      </c>
      <c r="C289" t="s">
        <v>431</v>
      </c>
      <c r="D289" t="s">
        <v>1228</v>
      </c>
      <c r="E289" t="s">
        <v>1228</v>
      </c>
      <c r="F289" t="s">
        <v>2402</v>
      </c>
      <c r="AE289" t="s">
        <v>2693</v>
      </c>
      <c r="AF289" t="s">
        <v>3019</v>
      </c>
      <c r="AG289" t="s">
        <v>3948</v>
      </c>
      <c r="AH289" t="s">
        <v>2669</v>
      </c>
      <c r="AI289" t="s">
        <v>4616</v>
      </c>
      <c r="AJ289" t="s">
        <v>4872</v>
      </c>
      <c r="AK289" t="s">
        <v>5437</v>
      </c>
      <c r="AL289" s="5" t="s">
        <v>5477</v>
      </c>
      <c r="AM289" s="5">
        <v>10636734</v>
      </c>
      <c r="AN289" s="5" t="s">
        <v>5503</v>
      </c>
      <c r="AO289" s="5" t="s">
        <v>5499</v>
      </c>
      <c r="AP289" s="5">
        <f>VLOOKUP(AL289, '[1]HEAL awards 20250805'!$1:$1048576, 21, FALSE)</f>
        <v>0</v>
      </c>
    </row>
    <row r="290" spans="1:42" x14ac:dyDescent="0.5">
      <c r="A290" t="s">
        <v>62</v>
      </c>
      <c r="B290" t="s">
        <v>91</v>
      </c>
      <c r="C290" t="s">
        <v>432</v>
      </c>
      <c r="D290" t="s">
        <v>1229</v>
      </c>
      <c r="E290" t="s">
        <v>1229</v>
      </c>
      <c r="F290" t="s">
        <v>2400</v>
      </c>
      <c r="J290" t="s">
        <v>2407</v>
      </c>
      <c r="N290" t="s">
        <v>2547</v>
      </c>
      <c r="AE290" t="s">
        <v>2693</v>
      </c>
      <c r="AF290" t="s">
        <v>3020</v>
      </c>
      <c r="AG290" t="s">
        <v>3949</v>
      </c>
      <c r="AH290" t="s">
        <v>2669</v>
      </c>
      <c r="AI290" t="s">
        <v>4616</v>
      </c>
      <c r="AJ290" t="s">
        <v>4873</v>
      </c>
      <c r="AK290" t="s">
        <v>5437</v>
      </c>
      <c r="AL290" s="5" t="s">
        <v>5477</v>
      </c>
      <c r="AM290" s="5">
        <v>10636734</v>
      </c>
      <c r="AN290" s="5" t="s">
        <v>5503</v>
      </c>
      <c r="AO290" s="5" t="s">
        <v>5499</v>
      </c>
      <c r="AP290" s="5">
        <f>VLOOKUP(AL290, '[1]HEAL awards 20250805'!$1:$1048576, 21, FALSE)</f>
        <v>0</v>
      </c>
    </row>
    <row r="291" spans="1:42" x14ac:dyDescent="0.5">
      <c r="A291" t="s">
        <v>62</v>
      </c>
      <c r="B291" t="s">
        <v>91</v>
      </c>
      <c r="C291" t="s">
        <v>433</v>
      </c>
      <c r="D291" t="s">
        <v>1230</v>
      </c>
      <c r="E291" t="s">
        <v>1230</v>
      </c>
      <c r="F291" t="s">
        <v>2402</v>
      </c>
      <c r="AE291" t="s">
        <v>2693</v>
      </c>
      <c r="AF291" t="s">
        <v>3021</v>
      </c>
      <c r="AG291" t="s">
        <v>3950</v>
      </c>
      <c r="AH291" t="s">
        <v>2669</v>
      </c>
      <c r="AI291" t="s">
        <v>4616</v>
      </c>
      <c r="AJ291" t="s">
        <v>4874</v>
      </c>
      <c r="AK291" t="s">
        <v>5437</v>
      </c>
      <c r="AL291" s="5" t="s">
        <v>5477</v>
      </c>
      <c r="AM291" s="5">
        <v>10636734</v>
      </c>
      <c r="AN291" s="5" t="s">
        <v>5503</v>
      </c>
      <c r="AO291" s="5" t="s">
        <v>5499</v>
      </c>
      <c r="AP291" s="5">
        <f>VLOOKUP(AL291, '[1]HEAL awards 20250805'!$1:$1048576, 21, FALSE)</f>
        <v>0</v>
      </c>
    </row>
    <row r="292" spans="1:42" x14ac:dyDescent="0.5">
      <c r="A292" t="s">
        <v>62</v>
      </c>
      <c r="B292" t="s">
        <v>91</v>
      </c>
      <c r="C292" t="s">
        <v>434</v>
      </c>
      <c r="D292" t="s">
        <v>1231</v>
      </c>
      <c r="E292" t="s">
        <v>1231</v>
      </c>
      <c r="F292" t="s">
        <v>2400</v>
      </c>
      <c r="J292" t="s">
        <v>2410</v>
      </c>
      <c r="N292" t="s">
        <v>2479</v>
      </c>
      <c r="AE292" t="s">
        <v>2693</v>
      </c>
      <c r="AF292" t="s">
        <v>3022</v>
      </c>
      <c r="AG292" t="s">
        <v>3951</v>
      </c>
      <c r="AH292" t="s">
        <v>2669</v>
      </c>
      <c r="AI292" t="s">
        <v>4616</v>
      </c>
      <c r="AJ292" t="s">
        <v>4875</v>
      </c>
      <c r="AK292" t="s">
        <v>5437</v>
      </c>
      <c r="AL292" s="5" t="s">
        <v>5477</v>
      </c>
      <c r="AM292" s="5">
        <v>10636734</v>
      </c>
      <c r="AN292" s="5" t="s">
        <v>5503</v>
      </c>
      <c r="AO292" s="5" t="s">
        <v>5499</v>
      </c>
      <c r="AP292" s="5">
        <f>VLOOKUP(AL292, '[1]HEAL awards 20250805'!$1:$1048576, 21, FALSE)</f>
        <v>0</v>
      </c>
    </row>
    <row r="293" spans="1:42" x14ac:dyDescent="0.5">
      <c r="A293" t="s">
        <v>62</v>
      </c>
      <c r="B293" t="s">
        <v>91</v>
      </c>
      <c r="C293" t="s">
        <v>435</v>
      </c>
      <c r="D293" t="s">
        <v>1230</v>
      </c>
      <c r="E293" t="s">
        <v>1230</v>
      </c>
      <c r="F293" t="s">
        <v>2402</v>
      </c>
      <c r="AE293" t="s">
        <v>2693</v>
      </c>
      <c r="AF293" t="s">
        <v>3023</v>
      </c>
      <c r="AG293" t="s">
        <v>3952</v>
      </c>
      <c r="AH293" t="s">
        <v>2669</v>
      </c>
      <c r="AI293" t="s">
        <v>4616</v>
      </c>
      <c r="AJ293" t="s">
        <v>4876</v>
      </c>
      <c r="AK293" t="s">
        <v>5437</v>
      </c>
      <c r="AL293" s="5" t="s">
        <v>5477</v>
      </c>
      <c r="AM293" s="5">
        <v>10636734</v>
      </c>
      <c r="AN293" s="5" t="s">
        <v>5503</v>
      </c>
      <c r="AO293" s="5" t="s">
        <v>5499</v>
      </c>
      <c r="AP293" s="5">
        <f>VLOOKUP(AL293, '[1]HEAL awards 20250805'!$1:$1048576, 21, FALSE)</f>
        <v>0</v>
      </c>
    </row>
    <row r="294" spans="1:42" x14ac:dyDescent="0.5">
      <c r="A294" t="s">
        <v>62</v>
      </c>
      <c r="B294" t="s">
        <v>91</v>
      </c>
      <c r="C294" t="s">
        <v>436</v>
      </c>
      <c r="D294" t="s">
        <v>1232</v>
      </c>
      <c r="E294" t="s">
        <v>1232</v>
      </c>
      <c r="F294" t="s">
        <v>2400</v>
      </c>
      <c r="J294" t="s">
        <v>2440</v>
      </c>
      <c r="N294" t="s">
        <v>2548</v>
      </c>
      <c r="AE294" t="s">
        <v>2693</v>
      </c>
      <c r="AF294" t="s">
        <v>3024</v>
      </c>
      <c r="AG294" t="s">
        <v>3953</v>
      </c>
      <c r="AH294" t="s">
        <v>2669</v>
      </c>
      <c r="AI294" t="s">
        <v>4616</v>
      </c>
      <c r="AJ294" t="s">
        <v>4877</v>
      </c>
      <c r="AK294" t="s">
        <v>5437</v>
      </c>
      <c r="AL294" s="5" t="s">
        <v>5477</v>
      </c>
      <c r="AM294" s="5">
        <v>10636734</v>
      </c>
      <c r="AN294" s="5" t="s">
        <v>5503</v>
      </c>
      <c r="AO294" s="5" t="s">
        <v>5499</v>
      </c>
      <c r="AP294" s="5">
        <f>VLOOKUP(AL294, '[1]HEAL awards 20250805'!$1:$1048576, 21, FALSE)</f>
        <v>0</v>
      </c>
    </row>
    <row r="295" spans="1:42" x14ac:dyDescent="0.5">
      <c r="A295" t="s">
        <v>62</v>
      </c>
      <c r="B295" t="s">
        <v>91</v>
      </c>
      <c r="C295" t="s">
        <v>266</v>
      </c>
      <c r="D295" t="s">
        <v>1233</v>
      </c>
      <c r="E295" t="s">
        <v>1233</v>
      </c>
      <c r="F295" t="s">
        <v>2400</v>
      </c>
      <c r="AE295" t="s">
        <v>2669</v>
      </c>
      <c r="AF295" t="s">
        <v>3025</v>
      </c>
      <c r="AG295" t="s">
        <v>3954</v>
      </c>
      <c r="AH295" t="s">
        <v>2669</v>
      </c>
      <c r="AI295" t="s">
        <v>4616</v>
      </c>
      <c r="AJ295" t="s">
        <v>4878</v>
      </c>
      <c r="AK295" t="s">
        <v>5437</v>
      </c>
      <c r="AL295" s="5" t="s">
        <v>5477</v>
      </c>
      <c r="AM295" s="5">
        <v>10636734</v>
      </c>
      <c r="AN295" s="5" t="s">
        <v>5503</v>
      </c>
      <c r="AO295" s="5" t="s">
        <v>5499</v>
      </c>
      <c r="AP295" s="5">
        <f>VLOOKUP(AL295, '[1]HEAL awards 20250805'!$1:$1048576, 21, FALSE)</f>
        <v>0</v>
      </c>
    </row>
    <row r="296" spans="1:42" x14ac:dyDescent="0.5">
      <c r="A296" t="s">
        <v>62</v>
      </c>
      <c r="B296" t="s">
        <v>91</v>
      </c>
      <c r="C296" t="s">
        <v>437</v>
      </c>
      <c r="D296" t="s">
        <v>437</v>
      </c>
      <c r="E296" t="s">
        <v>437</v>
      </c>
      <c r="F296" t="s">
        <v>2400</v>
      </c>
      <c r="J296" t="s">
        <v>2436</v>
      </c>
      <c r="N296" t="s">
        <v>2549</v>
      </c>
      <c r="AE296" t="s">
        <v>2669</v>
      </c>
      <c r="AF296" t="s">
        <v>3026</v>
      </c>
      <c r="AG296" t="s">
        <v>3955</v>
      </c>
      <c r="AH296" t="s">
        <v>2669</v>
      </c>
      <c r="AI296" t="s">
        <v>4616</v>
      </c>
      <c r="AJ296" t="s">
        <v>4879</v>
      </c>
      <c r="AK296" t="s">
        <v>5437</v>
      </c>
      <c r="AL296" s="5" t="s">
        <v>5477</v>
      </c>
      <c r="AM296" s="5">
        <v>10636734</v>
      </c>
      <c r="AN296" s="5" t="s">
        <v>5503</v>
      </c>
      <c r="AO296" s="5" t="s">
        <v>5499</v>
      </c>
      <c r="AP296" s="5">
        <f>VLOOKUP(AL296, '[1]HEAL awards 20250805'!$1:$1048576, 21, FALSE)</f>
        <v>0</v>
      </c>
    </row>
    <row r="297" spans="1:42" x14ac:dyDescent="0.5">
      <c r="A297" t="s">
        <v>62</v>
      </c>
      <c r="B297" t="s">
        <v>91</v>
      </c>
      <c r="C297" t="s">
        <v>438</v>
      </c>
      <c r="D297" t="s">
        <v>1234</v>
      </c>
      <c r="E297" t="s">
        <v>1234</v>
      </c>
      <c r="F297" t="s">
        <v>2400</v>
      </c>
      <c r="J297" t="s">
        <v>2411</v>
      </c>
      <c r="N297" t="s">
        <v>2550</v>
      </c>
      <c r="AE297" t="s">
        <v>2669</v>
      </c>
      <c r="AF297" t="s">
        <v>3027</v>
      </c>
      <c r="AG297" t="s">
        <v>3956</v>
      </c>
      <c r="AH297" t="s">
        <v>2669</v>
      </c>
      <c r="AI297" t="s">
        <v>4616</v>
      </c>
      <c r="AJ297" t="s">
        <v>4880</v>
      </c>
      <c r="AK297" t="s">
        <v>5437</v>
      </c>
      <c r="AL297" s="5" t="s">
        <v>5477</v>
      </c>
      <c r="AM297" s="5">
        <v>10636734</v>
      </c>
      <c r="AN297" s="5" t="s">
        <v>5503</v>
      </c>
      <c r="AO297" s="5" t="s">
        <v>5499</v>
      </c>
      <c r="AP297" s="5">
        <f>VLOOKUP(AL297, '[1]HEAL awards 20250805'!$1:$1048576, 21, FALSE)</f>
        <v>0</v>
      </c>
    </row>
    <row r="298" spans="1:42" x14ac:dyDescent="0.5">
      <c r="A298" t="s">
        <v>62</v>
      </c>
      <c r="B298" t="s">
        <v>91</v>
      </c>
      <c r="C298" t="s">
        <v>439</v>
      </c>
      <c r="D298" t="s">
        <v>1235</v>
      </c>
      <c r="E298" t="s">
        <v>1235</v>
      </c>
      <c r="F298" t="s">
        <v>2400</v>
      </c>
      <c r="AE298" t="s">
        <v>2669</v>
      </c>
      <c r="AF298" t="s">
        <v>3028</v>
      </c>
      <c r="AG298" t="s">
        <v>3957</v>
      </c>
      <c r="AH298" t="s">
        <v>2669</v>
      </c>
      <c r="AI298" t="s">
        <v>4616</v>
      </c>
      <c r="AJ298" t="s">
        <v>4881</v>
      </c>
      <c r="AK298" t="s">
        <v>5437</v>
      </c>
      <c r="AL298" s="5" t="s">
        <v>5477</v>
      </c>
      <c r="AM298" s="5">
        <v>10636734</v>
      </c>
      <c r="AN298" s="5" t="s">
        <v>5503</v>
      </c>
      <c r="AO298" s="5" t="s">
        <v>5499</v>
      </c>
      <c r="AP298" s="5">
        <f>VLOOKUP(AL298, '[1]HEAL awards 20250805'!$1:$1048576, 21, FALSE)</f>
        <v>0</v>
      </c>
    </row>
    <row r="299" spans="1:42" x14ac:dyDescent="0.5">
      <c r="A299" t="s">
        <v>62</v>
      </c>
      <c r="B299" t="s">
        <v>91</v>
      </c>
      <c r="C299" t="s">
        <v>163</v>
      </c>
      <c r="D299" t="s">
        <v>1236</v>
      </c>
      <c r="E299" t="s">
        <v>1236</v>
      </c>
      <c r="F299" t="s">
        <v>2400</v>
      </c>
      <c r="J299" t="s">
        <v>2420</v>
      </c>
      <c r="N299" t="s">
        <v>2551</v>
      </c>
      <c r="AE299" t="s">
        <v>2669</v>
      </c>
      <c r="AF299" t="s">
        <v>3029</v>
      </c>
      <c r="AG299" t="s">
        <v>3958</v>
      </c>
      <c r="AH299" t="s">
        <v>2669</v>
      </c>
      <c r="AI299" t="s">
        <v>4616</v>
      </c>
      <c r="AJ299" t="s">
        <v>4882</v>
      </c>
      <c r="AK299" t="s">
        <v>5437</v>
      </c>
      <c r="AL299" s="5" t="s">
        <v>5477</v>
      </c>
      <c r="AM299" s="5">
        <v>10636734</v>
      </c>
      <c r="AN299" s="5" t="s">
        <v>5503</v>
      </c>
      <c r="AO299" s="5" t="s">
        <v>5499</v>
      </c>
      <c r="AP299" s="5">
        <f>VLOOKUP(AL299, '[1]HEAL awards 20250805'!$1:$1048576, 21, FALSE)</f>
        <v>0</v>
      </c>
    </row>
    <row r="300" spans="1:42" x14ac:dyDescent="0.5">
      <c r="A300" t="s">
        <v>62</v>
      </c>
      <c r="B300" t="s">
        <v>91</v>
      </c>
      <c r="C300" t="s">
        <v>440</v>
      </c>
      <c r="D300" t="s">
        <v>1237</v>
      </c>
      <c r="E300" t="s">
        <v>1237</v>
      </c>
      <c r="F300" t="s">
        <v>2400</v>
      </c>
      <c r="J300" t="s">
        <v>2415</v>
      </c>
      <c r="N300" t="s">
        <v>2552</v>
      </c>
      <c r="AE300" t="s">
        <v>2669</v>
      </c>
      <c r="AF300" t="s">
        <v>3030</v>
      </c>
      <c r="AG300" t="s">
        <v>3959</v>
      </c>
      <c r="AH300" t="s">
        <v>2669</v>
      </c>
      <c r="AI300" t="s">
        <v>4616</v>
      </c>
      <c r="AJ300" t="s">
        <v>4883</v>
      </c>
      <c r="AK300" t="s">
        <v>5437</v>
      </c>
      <c r="AL300" s="5" t="s">
        <v>5477</v>
      </c>
      <c r="AM300" s="5">
        <v>10636734</v>
      </c>
      <c r="AN300" s="5" t="s">
        <v>5503</v>
      </c>
      <c r="AO300" s="5" t="s">
        <v>5499</v>
      </c>
      <c r="AP300" s="5">
        <f>VLOOKUP(AL300, '[1]HEAL awards 20250805'!$1:$1048576, 21, FALSE)</f>
        <v>0</v>
      </c>
    </row>
    <row r="301" spans="1:42" x14ac:dyDescent="0.5">
      <c r="A301" t="s">
        <v>62</v>
      </c>
      <c r="B301" t="s">
        <v>91</v>
      </c>
      <c r="C301" t="s">
        <v>441</v>
      </c>
      <c r="D301" t="s">
        <v>1238</v>
      </c>
      <c r="E301" t="s">
        <v>1238</v>
      </c>
      <c r="F301" t="s">
        <v>2400</v>
      </c>
      <c r="J301" t="s">
        <v>2407</v>
      </c>
      <c r="N301" t="s">
        <v>2553</v>
      </c>
      <c r="AE301" t="s">
        <v>2669</v>
      </c>
      <c r="AF301" t="s">
        <v>3031</v>
      </c>
      <c r="AG301" t="s">
        <v>3960</v>
      </c>
      <c r="AH301" t="s">
        <v>2669</v>
      </c>
      <c r="AI301" t="s">
        <v>4616</v>
      </c>
      <c r="AJ301" t="s">
        <v>4884</v>
      </c>
      <c r="AK301" t="s">
        <v>5437</v>
      </c>
      <c r="AL301" s="5" t="s">
        <v>5477</v>
      </c>
      <c r="AM301" s="5">
        <v>10636734</v>
      </c>
      <c r="AN301" s="5" t="s">
        <v>5503</v>
      </c>
      <c r="AO301" s="5" t="s">
        <v>5499</v>
      </c>
      <c r="AP301" s="5">
        <f>VLOOKUP(AL301, '[1]HEAL awards 20250805'!$1:$1048576, 21, FALSE)</f>
        <v>0</v>
      </c>
    </row>
    <row r="302" spans="1:42" x14ac:dyDescent="0.5">
      <c r="A302" t="s">
        <v>62</v>
      </c>
      <c r="B302" t="s">
        <v>91</v>
      </c>
      <c r="C302" t="s">
        <v>442</v>
      </c>
      <c r="D302" t="s">
        <v>1204</v>
      </c>
      <c r="E302" t="s">
        <v>1204</v>
      </c>
      <c r="F302" t="s">
        <v>2401</v>
      </c>
      <c r="G302" t="s">
        <v>2406</v>
      </c>
      <c r="AE302" t="s">
        <v>2693</v>
      </c>
      <c r="AF302" t="s">
        <v>3032</v>
      </c>
      <c r="AG302" t="s">
        <v>3961</v>
      </c>
      <c r="AH302" t="s">
        <v>2669</v>
      </c>
      <c r="AI302" t="s">
        <v>4616</v>
      </c>
      <c r="AJ302" t="s">
        <v>4885</v>
      </c>
      <c r="AK302" t="s">
        <v>5437</v>
      </c>
      <c r="AL302" s="5" t="s">
        <v>5477</v>
      </c>
      <c r="AM302" s="5">
        <v>10636734</v>
      </c>
      <c r="AN302" s="5" t="s">
        <v>5503</v>
      </c>
      <c r="AO302" s="5" t="s">
        <v>5499</v>
      </c>
      <c r="AP302" s="5">
        <f>VLOOKUP(AL302, '[1]HEAL awards 20250805'!$1:$1048576, 21, FALSE)</f>
        <v>0</v>
      </c>
    </row>
    <row r="303" spans="1:42" x14ac:dyDescent="0.5">
      <c r="A303" t="s">
        <v>62</v>
      </c>
      <c r="B303" t="s">
        <v>91</v>
      </c>
      <c r="C303" t="s">
        <v>443</v>
      </c>
      <c r="D303" t="s">
        <v>1239</v>
      </c>
      <c r="E303" t="s">
        <v>1239</v>
      </c>
      <c r="F303" t="s">
        <v>2400</v>
      </c>
      <c r="J303" t="s">
        <v>2410</v>
      </c>
      <c r="N303" t="s">
        <v>2482</v>
      </c>
      <c r="AE303" t="s">
        <v>2693</v>
      </c>
      <c r="AF303" t="s">
        <v>3033</v>
      </c>
      <c r="AG303" t="s">
        <v>3962</v>
      </c>
      <c r="AH303" t="s">
        <v>2669</v>
      </c>
      <c r="AI303" t="s">
        <v>4616</v>
      </c>
      <c r="AJ303" t="s">
        <v>4886</v>
      </c>
      <c r="AK303" t="s">
        <v>5437</v>
      </c>
      <c r="AL303" s="5" t="s">
        <v>5477</v>
      </c>
      <c r="AM303" s="5">
        <v>10636734</v>
      </c>
      <c r="AN303" s="5" t="s">
        <v>5503</v>
      </c>
      <c r="AO303" s="5" t="s">
        <v>5499</v>
      </c>
      <c r="AP303" s="5">
        <f>VLOOKUP(AL303, '[1]HEAL awards 20250805'!$1:$1048576, 21, FALSE)</f>
        <v>0</v>
      </c>
    </row>
    <row r="304" spans="1:42" x14ac:dyDescent="0.5">
      <c r="A304" t="s">
        <v>62</v>
      </c>
      <c r="B304" t="s">
        <v>91</v>
      </c>
      <c r="C304" t="s">
        <v>444</v>
      </c>
      <c r="D304" t="s">
        <v>1240</v>
      </c>
      <c r="E304" t="s">
        <v>1240</v>
      </c>
      <c r="F304" t="s">
        <v>2400</v>
      </c>
      <c r="J304" t="s">
        <v>2410</v>
      </c>
      <c r="N304" t="s">
        <v>2482</v>
      </c>
      <c r="AE304" t="s">
        <v>2693</v>
      </c>
      <c r="AF304" t="s">
        <v>3034</v>
      </c>
      <c r="AG304" t="s">
        <v>3963</v>
      </c>
      <c r="AH304" t="s">
        <v>2669</v>
      </c>
      <c r="AI304" t="s">
        <v>4616</v>
      </c>
      <c r="AJ304" t="s">
        <v>4887</v>
      </c>
      <c r="AK304" t="s">
        <v>5437</v>
      </c>
      <c r="AL304" s="5" t="s">
        <v>5477</v>
      </c>
      <c r="AM304" s="5">
        <v>10636734</v>
      </c>
      <c r="AN304" s="5" t="s">
        <v>5503</v>
      </c>
      <c r="AO304" s="5" t="s">
        <v>5499</v>
      </c>
      <c r="AP304" s="5">
        <f>VLOOKUP(AL304, '[1]HEAL awards 20250805'!$1:$1048576, 21, FALSE)</f>
        <v>0</v>
      </c>
    </row>
    <row r="305" spans="1:42" x14ac:dyDescent="0.5">
      <c r="A305" t="s">
        <v>62</v>
      </c>
      <c r="B305" t="s">
        <v>91</v>
      </c>
      <c r="C305" t="s">
        <v>445</v>
      </c>
      <c r="D305" t="s">
        <v>1232</v>
      </c>
      <c r="E305" t="s">
        <v>1232</v>
      </c>
      <c r="F305" t="s">
        <v>2400</v>
      </c>
      <c r="J305" t="s">
        <v>2440</v>
      </c>
      <c r="N305" t="s">
        <v>2548</v>
      </c>
      <c r="AE305" t="s">
        <v>2693</v>
      </c>
      <c r="AF305" t="s">
        <v>3035</v>
      </c>
      <c r="AG305" t="s">
        <v>3964</v>
      </c>
      <c r="AH305" t="s">
        <v>2669</v>
      </c>
      <c r="AI305" t="s">
        <v>4616</v>
      </c>
      <c r="AJ305" t="s">
        <v>4888</v>
      </c>
      <c r="AK305" t="s">
        <v>5437</v>
      </c>
      <c r="AL305" s="5" t="s">
        <v>5477</v>
      </c>
      <c r="AM305" s="5">
        <v>10636734</v>
      </c>
      <c r="AN305" s="5" t="s">
        <v>5503</v>
      </c>
      <c r="AO305" s="5" t="s">
        <v>5499</v>
      </c>
      <c r="AP305" s="5">
        <f>VLOOKUP(AL305, '[1]HEAL awards 20250805'!$1:$1048576, 21, FALSE)</f>
        <v>0</v>
      </c>
    </row>
    <row r="306" spans="1:42" x14ac:dyDescent="0.5">
      <c r="A306" t="s">
        <v>62</v>
      </c>
      <c r="B306" t="s">
        <v>91</v>
      </c>
      <c r="C306" t="s">
        <v>446</v>
      </c>
      <c r="D306" t="s">
        <v>1241</v>
      </c>
      <c r="E306" t="s">
        <v>1241</v>
      </c>
      <c r="F306" t="s">
        <v>2400</v>
      </c>
      <c r="J306" t="s">
        <v>2410</v>
      </c>
      <c r="N306" t="s">
        <v>2554</v>
      </c>
      <c r="AE306" t="s">
        <v>2669</v>
      </c>
      <c r="AF306" t="s">
        <v>3036</v>
      </c>
      <c r="AG306" t="s">
        <v>3965</v>
      </c>
      <c r="AH306" t="s">
        <v>2669</v>
      </c>
      <c r="AI306" t="s">
        <v>4616</v>
      </c>
      <c r="AJ306" t="s">
        <v>4889</v>
      </c>
      <c r="AK306" t="s">
        <v>5437</v>
      </c>
      <c r="AL306" s="5" t="s">
        <v>5477</v>
      </c>
      <c r="AM306" s="5">
        <v>10636734</v>
      </c>
      <c r="AN306" s="5" t="s">
        <v>5503</v>
      </c>
      <c r="AO306" s="5" t="s">
        <v>5499</v>
      </c>
      <c r="AP306" s="5">
        <f>VLOOKUP(AL306, '[1]HEAL awards 20250805'!$1:$1048576, 21, FALSE)</f>
        <v>0</v>
      </c>
    </row>
    <row r="307" spans="1:42" x14ac:dyDescent="0.5">
      <c r="A307" t="s">
        <v>62</v>
      </c>
      <c r="B307" t="s">
        <v>91</v>
      </c>
      <c r="C307" t="s">
        <v>447</v>
      </c>
      <c r="D307" t="s">
        <v>1242</v>
      </c>
      <c r="E307" t="s">
        <v>1242</v>
      </c>
      <c r="F307" t="s">
        <v>2400</v>
      </c>
      <c r="J307" t="s">
        <v>2413</v>
      </c>
      <c r="N307" t="s">
        <v>2555</v>
      </c>
      <c r="AE307" t="s">
        <v>2669</v>
      </c>
      <c r="AF307" t="s">
        <v>3037</v>
      </c>
      <c r="AG307" t="s">
        <v>3966</v>
      </c>
      <c r="AH307" t="s">
        <v>2669</v>
      </c>
      <c r="AI307" t="s">
        <v>4616</v>
      </c>
      <c r="AJ307" t="s">
        <v>4890</v>
      </c>
      <c r="AK307" t="s">
        <v>5437</v>
      </c>
      <c r="AL307" s="5" t="s">
        <v>5477</v>
      </c>
      <c r="AM307" s="5">
        <v>10636734</v>
      </c>
      <c r="AN307" s="5" t="s">
        <v>5503</v>
      </c>
      <c r="AO307" s="5" t="s">
        <v>5499</v>
      </c>
      <c r="AP307" s="5">
        <f>VLOOKUP(AL307, '[1]HEAL awards 20250805'!$1:$1048576, 21, FALSE)</f>
        <v>0</v>
      </c>
    </row>
    <row r="308" spans="1:42" x14ac:dyDescent="0.5">
      <c r="A308" t="s">
        <v>62</v>
      </c>
      <c r="B308" t="s">
        <v>91</v>
      </c>
      <c r="C308" t="s">
        <v>448</v>
      </c>
      <c r="D308" t="s">
        <v>1243</v>
      </c>
      <c r="E308" t="s">
        <v>1243</v>
      </c>
      <c r="F308" t="s">
        <v>2400</v>
      </c>
      <c r="J308" t="s">
        <v>2410</v>
      </c>
      <c r="N308" t="s">
        <v>2479</v>
      </c>
      <c r="AE308" t="s">
        <v>2669</v>
      </c>
      <c r="AF308" t="s">
        <v>3038</v>
      </c>
      <c r="AG308" t="s">
        <v>3967</v>
      </c>
      <c r="AH308" t="s">
        <v>2669</v>
      </c>
      <c r="AI308" t="s">
        <v>4616</v>
      </c>
      <c r="AJ308" t="s">
        <v>4891</v>
      </c>
      <c r="AK308" t="s">
        <v>5437</v>
      </c>
      <c r="AL308" s="5" t="s">
        <v>5477</v>
      </c>
      <c r="AM308" s="5">
        <v>10636734</v>
      </c>
      <c r="AN308" s="5" t="s">
        <v>5503</v>
      </c>
      <c r="AO308" s="5" t="s">
        <v>5499</v>
      </c>
      <c r="AP308" s="5">
        <f>VLOOKUP(AL308, '[1]HEAL awards 20250805'!$1:$1048576, 21, FALSE)</f>
        <v>0</v>
      </c>
    </row>
    <row r="309" spans="1:42" x14ac:dyDescent="0.5">
      <c r="A309" t="s">
        <v>62</v>
      </c>
      <c r="B309" t="s">
        <v>91</v>
      </c>
      <c r="C309" t="s">
        <v>449</v>
      </c>
      <c r="D309" t="s">
        <v>449</v>
      </c>
      <c r="E309" t="s">
        <v>449</v>
      </c>
      <c r="F309" t="s">
        <v>2400</v>
      </c>
      <c r="AE309" t="s">
        <v>2669</v>
      </c>
      <c r="AF309" t="s">
        <v>3039</v>
      </c>
      <c r="AG309" t="s">
        <v>3968</v>
      </c>
      <c r="AH309" t="s">
        <v>2669</v>
      </c>
      <c r="AI309" t="s">
        <v>4616</v>
      </c>
      <c r="AJ309" t="s">
        <v>4892</v>
      </c>
      <c r="AK309" t="s">
        <v>5437</v>
      </c>
      <c r="AL309" s="5" t="s">
        <v>5477</v>
      </c>
      <c r="AM309" s="5">
        <v>10636734</v>
      </c>
      <c r="AN309" s="5" t="s">
        <v>5503</v>
      </c>
      <c r="AO309" s="5" t="s">
        <v>5499</v>
      </c>
      <c r="AP309" s="5">
        <f>VLOOKUP(AL309, '[1]HEAL awards 20250805'!$1:$1048576, 21, FALSE)</f>
        <v>0</v>
      </c>
    </row>
    <row r="310" spans="1:42" x14ac:dyDescent="0.5">
      <c r="A310" t="s">
        <v>63</v>
      </c>
      <c r="B310" t="s">
        <v>92</v>
      </c>
      <c r="C310" t="s">
        <v>450</v>
      </c>
      <c r="D310" t="s">
        <v>1244</v>
      </c>
      <c r="E310" t="s">
        <v>2009</v>
      </c>
      <c r="F310" t="s">
        <v>2402</v>
      </c>
      <c r="AE310" t="s">
        <v>2694</v>
      </c>
      <c r="AF310" t="s">
        <v>3040</v>
      </c>
      <c r="AG310" t="s">
        <v>3969</v>
      </c>
      <c r="AH310" t="s">
        <v>2669</v>
      </c>
      <c r="AI310" t="s">
        <v>4616</v>
      </c>
      <c r="AJ310" t="s">
        <v>4893</v>
      </c>
      <c r="AK310" t="s">
        <v>5438</v>
      </c>
      <c r="AL310" s="5" t="s">
        <v>5478</v>
      </c>
      <c r="AM310" s="5">
        <v>10588672</v>
      </c>
      <c r="AN310" s="5" t="s">
        <v>5503</v>
      </c>
      <c r="AO310" s="5" t="s">
        <v>5499</v>
      </c>
      <c r="AP310" s="5">
        <f>VLOOKUP(AL310, '[1]HEAL awards 20250805'!$1:$1048576, 21, FALSE)</f>
        <v>0</v>
      </c>
    </row>
    <row r="311" spans="1:42" x14ac:dyDescent="0.5">
      <c r="A311" t="s">
        <v>63</v>
      </c>
      <c r="B311" t="s">
        <v>92</v>
      </c>
      <c r="C311" t="s">
        <v>451</v>
      </c>
      <c r="D311" t="s">
        <v>1245</v>
      </c>
      <c r="E311" t="s">
        <v>2010</v>
      </c>
      <c r="F311" t="s">
        <v>2402</v>
      </c>
      <c r="AE311" t="s">
        <v>2694</v>
      </c>
      <c r="AF311" t="s">
        <v>3041</v>
      </c>
      <c r="AG311" t="s">
        <v>3970</v>
      </c>
      <c r="AH311" t="s">
        <v>2669</v>
      </c>
      <c r="AI311" t="s">
        <v>4616</v>
      </c>
      <c r="AJ311" t="s">
        <v>4894</v>
      </c>
      <c r="AK311" t="s">
        <v>5438</v>
      </c>
      <c r="AL311" s="5" t="s">
        <v>5478</v>
      </c>
      <c r="AM311" s="5">
        <v>10588672</v>
      </c>
      <c r="AN311" s="5" t="s">
        <v>5503</v>
      </c>
      <c r="AO311" s="5" t="s">
        <v>5499</v>
      </c>
      <c r="AP311" s="5">
        <f>VLOOKUP(AL311, '[1]HEAL awards 20250805'!$1:$1048576, 21, FALSE)</f>
        <v>0</v>
      </c>
    </row>
    <row r="312" spans="1:42" x14ac:dyDescent="0.5">
      <c r="A312" t="s">
        <v>63</v>
      </c>
      <c r="B312" t="s">
        <v>92</v>
      </c>
      <c r="C312" t="s">
        <v>452</v>
      </c>
      <c r="D312" t="s">
        <v>1246</v>
      </c>
      <c r="E312" t="s">
        <v>2011</v>
      </c>
      <c r="F312" t="s">
        <v>2402</v>
      </c>
      <c r="AE312" t="s">
        <v>2694</v>
      </c>
      <c r="AF312" t="s">
        <v>3042</v>
      </c>
      <c r="AG312" t="s">
        <v>3971</v>
      </c>
      <c r="AH312" t="s">
        <v>2669</v>
      </c>
      <c r="AI312" t="s">
        <v>4616</v>
      </c>
      <c r="AJ312" t="s">
        <v>4895</v>
      </c>
      <c r="AK312" t="s">
        <v>5438</v>
      </c>
      <c r="AL312" s="5" t="s">
        <v>5478</v>
      </c>
      <c r="AM312" s="5">
        <v>10588672</v>
      </c>
      <c r="AN312" s="5" t="s">
        <v>5503</v>
      </c>
      <c r="AO312" s="5" t="s">
        <v>5499</v>
      </c>
      <c r="AP312" s="5">
        <f>VLOOKUP(AL312, '[1]HEAL awards 20250805'!$1:$1048576, 21, FALSE)</f>
        <v>0</v>
      </c>
    </row>
    <row r="313" spans="1:42" x14ac:dyDescent="0.5">
      <c r="A313" t="s">
        <v>63</v>
      </c>
      <c r="B313" t="s">
        <v>92</v>
      </c>
      <c r="C313" t="s">
        <v>453</v>
      </c>
      <c r="D313" t="s">
        <v>1247</v>
      </c>
      <c r="E313" t="s">
        <v>2012</v>
      </c>
      <c r="F313" t="s">
        <v>2403</v>
      </c>
      <c r="AE313" t="s">
        <v>2694</v>
      </c>
      <c r="AF313" t="s">
        <v>3043</v>
      </c>
      <c r="AG313" t="s">
        <v>3972</v>
      </c>
      <c r="AH313" t="s">
        <v>2669</v>
      </c>
      <c r="AI313" t="s">
        <v>4616</v>
      </c>
      <c r="AJ313" t="s">
        <v>4896</v>
      </c>
      <c r="AK313" t="s">
        <v>5438</v>
      </c>
      <c r="AL313" s="5" t="s">
        <v>5478</v>
      </c>
      <c r="AM313" s="5">
        <v>10588672</v>
      </c>
      <c r="AN313" s="5" t="s">
        <v>5503</v>
      </c>
      <c r="AO313" s="5" t="s">
        <v>5499</v>
      </c>
      <c r="AP313" s="5">
        <f>VLOOKUP(AL313, '[1]HEAL awards 20250805'!$1:$1048576, 21, FALSE)</f>
        <v>0</v>
      </c>
    </row>
    <row r="314" spans="1:42" x14ac:dyDescent="0.5">
      <c r="A314" t="s">
        <v>63</v>
      </c>
      <c r="B314" t="s">
        <v>92</v>
      </c>
      <c r="C314" t="s">
        <v>454</v>
      </c>
      <c r="D314" t="s">
        <v>1248</v>
      </c>
      <c r="E314" t="s">
        <v>2013</v>
      </c>
      <c r="F314" t="s">
        <v>2402</v>
      </c>
      <c r="AE314" t="s">
        <v>2694</v>
      </c>
      <c r="AF314" t="s">
        <v>3044</v>
      </c>
      <c r="AG314" t="s">
        <v>3973</v>
      </c>
      <c r="AH314" t="s">
        <v>2669</v>
      </c>
      <c r="AI314" t="s">
        <v>4616</v>
      </c>
      <c r="AJ314" t="s">
        <v>4897</v>
      </c>
      <c r="AK314" t="s">
        <v>5438</v>
      </c>
      <c r="AL314" s="5" t="s">
        <v>5478</v>
      </c>
      <c r="AM314" s="5">
        <v>10588672</v>
      </c>
      <c r="AN314" s="5" t="s">
        <v>5503</v>
      </c>
      <c r="AO314" s="5" t="s">
        <v>5499</v>
      </c>
      <c r="AP314" s="5">
        <f>VLOOKUP(AL314, '[1]HEAL awards 20250805'!$1:$1048576, 21, FALSE)</f>
        <v>0</v>
      </c>
    </row>
    <row r="315" spans="1:42" x14ac:dyDescent="0.5">
      <c r="A315" t="s">
        <v>63</v>
      </c>
      <c r="B315" t="s">
        <v>92</v>
      </c>
      <c r="C315" t="s">
        <v>455</v>
      </c>
      <c r="D315" t="s">
        <v>1249</v>
      </c>
      <c r="E315" t="s">
        <v>2014</v>
      </c>
      <c r="F315" t="s">
        <v>2402</v>
      </c>
      <c r="AE315" t="s">
        <v>2694</v>
      </c>
      <c r="AF315" t="s">
        <v>3045</v>
      </c>
      <c r="AG315" t="s">
        <v>3974</v>
      </c>
      <c r="AH315" t="s">
        <v>2669</v>
      </c>
      <c r="AI315" t="s">
        <v>4616</v>
      </c>
      <c r="AJ315" t="s">
        <v>4897</v>
      </c>
      <c r="AK315" t="s">
        <v>5438</v>
      </c>
      <c r="AL315" s="5" t="s">
        <v>5478</v>
      </c>
      <c r="AM315" s="5">
        <v>10588672</v>
      </c>
      <c r="AN315" s="5" t="s">
        <v>5503</v>
      </c>
      <c r="AO315" s="5" t="s">
        <v>5499</v>
      </c>
      <c r="AP315" s="5">
        <f>VLOOKUP(AL315, '[1]HEAL awards 20250805'!$1:$1048576, 21, FALSE)</f>
        <v>0</v>
      </c>
    </row>
    <row r="316" spans="1:42" x14ac:dyDescent="0.5">
      <c r="A316" t="s">
        <v>63</v>
      </c>
      <c r="B316" t="s">
        <v>92</v>
      </c>
      <c r="C316" t="s">
        <v>456</v>
      </c>
      <c r="D316" t="s">
        <v>1247</v>
      </c>
      <c r="E316" t="s">
        <v>2015</v>
      </c>
      <c r="F316" t="s">
        <v>2403</v>
      </c>
      <c r="AE316" t="s">
        <v>2694</v>
      </c>
      <c r="AF316" t="s">
        <v>3046</v>
      </c>
      <c r="AG316" t="s">
        <v>3975</v>
      </c>
      <c r="AH316" t="s">
        <v>2669</v>
      </c>
      <c r="AI316" t="s">
        <v>4616</v>
      </c>
      <c r="AJ316" t="s">
        <v>4897</v>
      </c>
      <c r="AK316" t="s">
        <v>5438</v>
      </c>
      <c r="AL316" s="5" t="s">
        <v>5478</v>
      </c>
      <c r="AM316" s="5">
        <v>10588672</v>
      </c>
      <c r="AN316" s="5" t="s">
        <v>5503</v>
      </c>
      <c r="AO316" s="5" t="s">
        <v>5499</v>
      </c>
      <c r="AP316" s="5">
        <f>VLOOKUP(AL316, '[1]HEAL awards 20250805'!$1:$1048576, 21, FALSE)</f>
        <v>0</v>
      </c>
    </row>
    <row r="317" spans="1:42" x14ac:dyDescent="0.5">
      <c r="A317" t="s">
        <v>63</v>
      </c>
      <c r="B317" t="s">
        <v>92</v>
      </c>
      <c r="C317" t="s">
        <v>457</v>
      </c>
      <c r="D317" t="s">
        <v>1250</v>
      </c>
      <c r="E317" t="s">
        <v>2016</v>
      </c>
      <c r="F317" t="s">
        <v>2402</v>
      </c>
      <c r="AE317" t="s">
        <v>2694</v>
      </c>
      <c r="AF317" t="s">
        <v>3047</v>
      </c>
      <c r="AG317" t="s">
        <v>3976</v>
      </c>
      <c r="AH317" t="s">
        <v>2669</v>
      </c>
      <c r="AI317" t="s">
        <v>4616</v>
      </c>
      <c r="AJ317" t="s">
        <v>4898</v>
      </c>
      <c r="AK317" t="s">
        <v>5438</v>
      </c>
      <c r="AL317" s="5" t="s">
        <v>5478</v>
      </c>
      <c r="AM317" s="5">
        <v>10588672</v>
      </c>
      <c r="AN317" s="5" t="s">
        <v>5503</v>
      </c>
      <c r="AO317" s="5" t="s">
        <v>5499</v>
      </c>
      <c r="AP317" s="5">
        <f>VLOOKUP(AL317, '[1]HEAL awards 20250805'!$1:$1048576, 21, FALSE)</f>
        <v>0</v>
      </c>
    </row>
    <row r="318" spans="1:42" x14ac:dyDescent="0.5">
      <c r="A318" t="s">
        <v>63</v>
      </c>
      <c r="B318" t="s">
        <v>92</v>
      </c>
      <c r="C318" t="s">
        <v>458</v>
      </c>
      <c r="D318" t="s">
        <v>1251</v>
      </c>
      <c r="E318" t="s">
        <v>2017</v>
      </c>
      <c r="F318" t="s">
        <v>2402</v>
      </c>
      <c r="AE318" t="s">
        <v>2694</v>
      </c>
      <c r="AF318" t="s">
        <v>3048</v>
      </c>
      <c r="AG318" t="s">
        <v>3977</v>
      </c>
      <c r="AH318" t="s">
        <v>2669</v>
      </c>
      <c r="AI318" t="s">
        <v>4616</v>
      </c>
      <c r="AJ318" t="s">
        <v>4899</v>
      </c>
      <c r="AK318" t="s">
        <v>5438</v>
      </c>
      <c r="AL318" s="5" t="s">
        <v>5478</v>
      </c>
      <c r="AM318" s="5">
        <v>10588672</v>
      </c>
      <c r="AN318" s="5" t="s">
        <v>5503</v>
      </c>
      <c r="AO318" s="5" t="s">
        <v>5499</v>
      </c>
      <c r="AP318" s="5">
        <f>VLOOKUP(AL318, '[1]HEAL awards 20250805'!$1:$1048576, 21, FALSE)</f>
        <v>0</v>
      </c>
    </row>
    <row r="319" spans="1:42" x14ac:dyDescent="0.5">
      <c r="A319" t="s">
        <v>63</v>
      </c>
      <c r="B319" t="s">
        <v>92</v>
      </c>
      <c r="C319" t="s">
        <v>459</v>
      </c>
      <c r="D319" t="s">
        <v>1252</v>
      </c>
      <c r="E319" t="s">
        <v>2018</v>
      </c>
      <c r="F319" t="s">
        <v>2402</v>
      </c>
      <c r="AE319" t="s">
        <v>2694</v>
      </c>
      <c r="AF319" t="s">
        <v>3049</v>
      </c>
      <c r="AG319" t="s">
        <v>3978</v>
      </c>
      <c r="AH319" t="s">
        <v>2669</v>
      </c>
      <c r="AI319" t="s">
        <v>4616</v>
      </c>
      <c r="AJ319" t="s">
        <v>4900</v>
      </c>
      <c r="AK319" t="s">
        <v>5438</v>
      </c>
      <c r="AL319" s="5" t="s">
        <v>5478</v>
      </c>
      <c r="AM319" s="5">
        <v>10588672</v>
      </c>
      <c r="AN319" s="5" t="s">
        <v>5503</v>
      </c>
      <c r="AO319" s="5" t="s">
        <v>5499</v>
      </c>
      <c r="AP319" s="5">
        <f>VLOOKUP(AL319, '[1]HEAL awards 20250805'!$1:$1048576, 21, FALSE)</f>
        <v>0</v>
      </c>
    </row>
    <row r="320" spans="1:42" x14ac:dyDescent="0.5">
      <c r="A320" t="s">
        <v>63</v>
      </c>
      <c r="B320" t="s">
        <v>92</v>
      </c>
      <c r="C320" t="s">
        <v>460</v>
      </c>
      <c r="D320" t="s">
        <v>1253</v>
      </c>
      <c r="E320" t="s">
        <v>2019</v>
      </c>
      <c r="F320" t="s">
        <v>2402</v>
      </c>
      <c r="AE320" t="s">
        <v>2694</v>
      </c>
      <c r="AF320" t="s">
        <v>3050</v>
      </c>
      <c r="AG320" t="s">
        <v>3979</v>
      </c>
      <c r="AH320" t="s">
        <v>2669</v>
      </c>
      <c r="AI320" t="s">
        <v>4616</v>
      </c>
      <c r="AJ320" t="s">
        <v>4900</v>
      </c>
      <c r="AK320" t="s">
        <v>5438</v>
      </c>
      <c r="AL320" s="5" t="s">
        <v>5478</v>
      </c>
      <c r="AM320" s="5">
        <v>10588672</v>
      </c>
      <c r="AN320" s="5" t="s">
        <v>5503</v>
      </c>
      <c r="AO320" s="5" t="s">
        <v>5499</v>
      </c>
      <c r="AP320" s="5">
        <f>VLOOKUP(AL320, '[1]HEAL awards 20250805'!$1:$1048576, 21, FALSE)</f>
        <v>0</v>
      </c>
    </row>
    <row r="321" spans="1:42" x14ac:dyDescent="0.5">
      <c r="A321" t="s">
        <v>63</v>
      </c>
      <c r="B321" t="s">
        <v>92</v>
      </c>
      <c r="C321" t="s">
        <v>461</v>
      </c>
      <c r="D321" t="s">
        <v>1247</v>
      </c>
      <c r="E321" t="s">
        <v>2020</v>
      </c>
      <c r="F321" t="s">
        <v>2403</v>
      </c>
      <c r="AE321" t="s">
        <v>2694</v>
      </c>
      <c r="AF321" t="s">
        <v>3051</v>
      </c>
      <c r="AG321" t="s">
        <v>3980</v>
      </c>
      <c r="AH321" t="s">
        <v>2669</v>
      </c>
      <c r="AI321" t="s">
        <v>4616</v>
      </c>
      <c r="AJ321" t="s">
        <v>4900</v>
      </c>
      <c r="AK321" t="s">
        <v>5438</v>
      </c>
      <c r="AL321" s="5" t="s">
        <v>5478</v>
      </c>
      <c r="AM321" s="5">
        <v>10588672</v>
      </c>
      <c r="AN321" s="5" t="s">
        <v>5503</v>
      </c>
      <c r="AO321" s="5" t="s">
        <v>5499</v>
      </c>
      <c r="AP321" s="5">
        <f>VLOOKUP(AL321, '[1]HEAL awards 20250805'!$1:$1048576, 21, FALSE)</f>
        <v>0</v>
      </c>
    </row>
    <row r="322" spans="1:42" x14ac:dyDescent="0.5">
      <c r="A322" t="s">
        <v>63</v>
      </c>
      <c r="B322" t="s">
        <v>92</v>
      </c>
      <c r="C322" t="s">
        <v>462</v>
      </c>
      <c r="D322" t="s">
        <v>1247</v>
      </c>
      <c r="E322" t="s">
        <v>2021</v>
      </c>
      <c r="F322" t="s">
        <v>2403</v>
      </c>
      <c r="AE322" t="s">
        <v>2694</v>
      </c>
      <c r="AF322" t="s">
        <v>3052</v>
      </c>
      <c r="AG322" t="s">
        <v>3981</v>
      </c>
      <c r="AH322" t="s">
        <v>2669</v>
      </c>
      <c r="AI322" t="s">
        <v>4616</v>
      </c>
      <c r="AJ322" t="s">
        <v>4901</v>
      </c>
      <c r="AK322" t="s">
        <v>5438</v>
      </c>
      <c r="AL322" s="5" t="s">
        <v>5478</v>
      </c>
      <c r="AM322" s="5">
        <v>10588672</v>
      </c>
      <c r="AN322" s="5" t="s">
        <v>5503</v>
      </c>
      <c r="AO322" s="5" t="s">
        <v>5499</v>
      </c>
      <c r="AP322" s="5">
        <f>VLOOKUP(AL322, '[1]HEAL awards 20250805'!$1:$1048576, 21, FALSE)</f>
        <v>0</v>
      </c>
    </row>
    <row r="323" spans="1:42" x14ac:dyDescent="0.5">
      <c r="A323" t="s">
        <v>63</v>
      </c>
      <c r="B323" t="s">
        <v>93</v>
      </c>
      <c r="C323" t="s">
        <v>463</v>
      </c>
      <c r="D323" t="s">
        <v>1254</v>
      </c>
      <c r="E323" t="s">
        <v>1254</v>
      </c>
      <c r="F323" t="s">
        <v>2400</v>
      </c>
      <c r="J323" t="s">
        <v>2407</v>
      </c>
      <c r="N323" t="s">
        <v>2556</v>
      </c>
      <c r="AE323" t="s">
        <v>2695</v>
      </c>
      <c r="AF323" t="s">
        <v>3053</v>
      </c>
      <c r="AG323" t="s">
        <v>3982</v>
      </c>
      <c r="AH323" t="s">
        <v>2669</v>
      </c>
      <c r="AI323" t="s">
        <v>4616</v>
      </c>
      <c r="AJ323" t="s">
        <v>4902</v>
      </c>
      <c r="AK323" t="s">
        <v>5438</v>
      </c>
      <c r="AL323" s="5" t="s">
        <v>5478</v>
      </c>
      <c r="AM323" s="5">
        <v>10588672</v>
      </c>
      <c r="AN323" s="5" t="s">
        <v>5503</v>
      </c>
      <c r="AO323" s="5" t="s">
        <v>5499</v>
      </c>
      <c r="AP323" s="5">
        <f>VLOOKUP(AL323, '[1]HEAL awards 20250805'!$1:$1048576, 21, FALSE)</f>
        <v>0</v>
      </c>
    </row>
    <row r="324" spans="1:42" x14ac:dyDescent="0.5">
      <c r="A324" t="s">
        <v>63</v>
      </c>
      <c r="B324" t="s">
        <v>93</v>
      </c>
      <c r="C324" t="s">
        <v>464</v>
      </c>
      <c r="D324" t="s">
        <v>1255</v>
      </c>
      <c r="E324" t="s">
        <v>1255</v>
      </c>
      <c r="F324" t="s">
        <v>2400</v>
      </c>
      <c r="J324" t="s">
        <v>2407</v>
      </c>
      <c r="N324" t="s">
        <v>2557</v>
      </c>
      <c r="AE324" t="s">
        <v>2669</v>
      </c>
      <c r="AF324" t="s">
        <v>3054</v>
      </c>
      <c r="AG324" t="s">
        <v>3983</v>
      </c>
      <c r="AH324" t="s">
        <v>2669</v>
      </c>
      <c r="AI324" t="s">
        <v>4616</v>
      </c>
      <c r="AJ324" t="s">
        <v>4648</v>
      </c>
      <c r="AK324" t="s">
        <v>5438</v>
      </c>
      <c r="AL324" s="5" t="s">
        <v>5478</v>
      </c>
      <c r="AM324" s="5">
        <v>10588672</v>
      </c>
      <c r="AN324" s="5" t="s">
        <v>5503</v>
      </c>
      <c r="AO324" s="5" t="s">
        <v>5499</v>
      </c>
      <c r="AP324" s="5">
        <f>VLOOKUP(AL324, '[1]HEAL awards 20250805'!$1:$1048576, 21, FALSE)</f>
        <v>0</v>
      </c>
    </row>
    <row r="325" spans="1:42" x14ac:dyDescent="0.5">
      <c r="A325" t="s">
        <v>63</v>
      </c>
      <c r="B325" t="s">
        <v>93</v>
      </c>
      <c r="C325" t="s">
        <v>465</v>
      </c>
      <c r="D325" t="s">
        <v>1230</v>
      </c>
      <c r="E325" t="s">
        <v>1230</v>
      </c>
      <c r="F325" t="s">
        <v>2402</v>
      </c>
      <c r="AE325" t="s">
        <v>2669</v>
      </c>
      <c r="AF325" t="s">
        <v>3055</v>
      </c>
      <c r="AG325" t="s">
        <v>3984</v>
      </c>
      <c r="AH325" t="s">
        <v>2669</v>
      </c>
      <c r="AI325" t="s">
        <v>4616</v>
      </c>
      <c r="AJ325" t="s">
        <v>4903</v>
      </c>
      <c r="AK325" t="s">
        <v>5438</v>
      </c>
      <c r="AL325" s="5" t="s">
        <v>5478</v>
      </c>
      <c r="AM325" s="5">
        <v>10588672</v>
      </c>
      <c r="AN325" s="5" t="s">
        <v>5503</v>
      </c>
      <c r="AO325" s="5" t="s">
        <v>5499</v>
      </c>
      <c r="AP325" s="5">
        <f>VLOOKUP(AL325, '[1]HEAL awards 20250805'!$1:$1048576, 21, FALSE)</f>
        <v>0</v>
      </c>
    </row>
    <row r="326" spans="1:42" x14ac:dyDescent="0.5">
      <c r="A326" t="s">
        <v>63</v>
      </c>
      <c r="B326" t="s">
        <v>93</v>
      </c>
      <c r="C326" t="s">
        <v>466</v>
      </c>
      <c r="D326" t="s">
        <v>1256</v>
      </c>
      <c r="E326" t="s">
        <v>2022</v>
      </c>
      <c r="F326" t="s">
        <v>2404</v>
      </c>
      <c r="J326" t="s">
        <v>2410</v>
      </c>
      <c r="N326" t="s">
        <v>2482</v>
      </c>
      <c r="AE326" t="s">
        <v>2669</v>
      </c>
      <c r="AF326" t="s">
        <v>3056</v>
      </c>
      <c r="AG326" t="s">
        <v>3985</v>
      </c>
      <c r="AH326" t="s">
        <v>2669</v>
      </c>
      <c r="AI326" t="s">
        <v>4616</v>
      </c>
      <c r="AJ326" t="s">
        <v>4639</v>
      </c>
      <c r="AK326" t="s">
        <v>5438</v>
      </c>
      <c r="AL326" s="5" t="s">
        <v>5478</v>
      </c>
      <c r="AM326" s="5">
        <v>10588672</v>
      </c>
      <c r="AN326" s="5" t="s">
        <v>5503</v>
      </c>
      <c r="AO326" s="5" t="s">
        <v>5499</v>
      </c>
      <c r="AP326" s="5">
        <f>VLOOKUP(AL326, '[1]HEAL awards 20250805'!$1:$1048576, 21, FALSE)</f>
        <v>0</v>
      </c>
    </row>
    <row r="327" spans="1:42" x14ac:dyDescent="0.5">
      <c r="A327" t="s">
        <v>63</v>
      </c>
      <c r="B327" t="s">
        <v>93</v>
      </c>
      <c r="C327" t="s">
        <v>467</v>
      </c>
      <c r="D327" t="s">
        <v>1257</v>
      </c>
      <c r="E327" t="s">
        <v>2023</v>
      </c>
      <c r="F327" t="s">
        <v>2404</v>
      </c>
      <c r="J327" t="s">
        <v>2410</v>
      </c>
      <c r="N327" t="s">
        <v>2482</v>
      </c>
      <c r="AE327" t="s">
        <v>2669</v>
      </c>
      <c r="AF327" t="s">
        <v>3057</v>
      </c>
      <c r="AG327" t="s">
        <v>3986</v>
      </c>
      <c r="AH327" t="s">
        <v>2669</v>
      </c>
      <c r="AI327" t="s">
        <v>4616</v>
      </c>
      <c r="AJ327" t="s">
        <v>4904</v>
      </c>
      <c r="AK327" t="s">
        <v>5438</v>
      </c>
      <c r="AL327" s="5" t="s">
        <v>5478</v>
      </c>
      <c r="AM327" s="5">
        <v>10588672</v>
      </c>
      <c r="AN327" s="5" t="s">
        <v>5503</v>
      </c>
      <c r="AO327" s="5" t="s">
        <v>5499</v>
      </c>
      <c r="AP327" s="5">
        <f>VLOOKUP(AL327, '[1]HEAL awards 20250805'!$1:$1048576, 21, FALSE)</f>
        <v>0</v>
      </c>
    </row>
    <row r="328" spans="1:42" x14ac:dyDescent="0.5">
      <c r="A328" t="s">
        <v>63</v>
      </c>
      <c r="B328" t="s">
        <v>93</v>
      </c>
      <c r="C328" t="s">
        <v>468</v>
      </c>
      <c r="D328" t="s">
        <v>1258</v>
      </c>
      <c r="E328" t="s">
        <v>2024</v>
      </c>
      <c r="F328" t="s">
        <v>2404</v>
      </c>
      <c r="J328" t="s">
        <v>2410</v>
      </c>
      <c r="N328" t="s">
        <v>2482</v>
      </c>
      <c r="AE328" t="s">
        <v>2669</v>
      </c>
      <c r="AF328" t="s">
        <v>3058</v>
      </c>
      <c r="AG328" t="s">
        <v>3987</v>
      </c>
      <c r="AH328" t="s">
        <v>2669</v>
      </c>
      <c r="AI328" t="s">
        <v>4616</v>
      </c>
      <c r="AJ328" t="s">
        <v>4905</v>
      </c>
      <c r="AK328" t="s">
        <v>5438</v>
      </c>
      <c r="AL328" s="5" t="s">
        <v>5478</v>
      </c>
      <c r="AM328" s="5">
        <v>10588672</v>
      </c>
      <c r="AN328" s="5" t="s">
        <v>5503</v>
      </c>
      <c r="AO328" s="5" t="s">
        <v>5499</v>
      </c>
      <c r="AP328" s="5">
        <f>VLOOKUP(AL328, '[1]HEAL awards 20250805'!$1:$1048576, 21, FALSE)</f>
        <v>0</v>
      </c>
    </row>
    <row r="329" spans="1:42" x14ac:dyDescent="0.5">
      <c r="A329" t="s">
        <v>63</v>
      </c>
      <c r="B329" t="s">
        <v>93</v>
      </c>
      <c r="C329" t="s">
        <v>469</v>
      </c>
      <c r="D329" t="s">
        <v>1259</v>
      </c>
      <c r="E329" t="s">
        <v>2025</v>
      </c>
      <c r="F329" t="s">
        <v>2404</v>
      </c>
      <c r="J329" t="s">
        <v>2410</v>
      </c>
      <c r="N329" t="s">
        <v>2482</v>
      </c>
      <c r="AE329" t="s">
        <v>2669</v>
      </c>
      <c r="AF329" t="s">
        <v>3059</v>
      </c>
      <c r="AG329" t="s">
        <v>3988</v>
      </c>
      <c r="AH329" t="s">
        <v>2669</v>
      </c>
      <c r="AI329" t="s">
        <v>4616</v>
      </c>
      <c r="AJ329" t="s">
        <v>4905</v>
      </c>
      <c r="AK329" t="s">
        <v>5438</v>
      </c>
      <c r="AL329" s="5" t="s">
        <v>5478</v>
      </c>
      <c r="AM329" s="5">
        <v>10588672</v>
      </c>
      <c r="AN329" s="5" t="s">
        <v>5503</v>
      </c>
      <c r="AO329" s="5" t="s">
        <v>5499</v>
      </c>
      <c r="AP329" s="5">
        <f>VLOOKUP(AL329, '[1]HEAL awards 20250805'!$1:$1048576, 21, FALSE)</f>
        <v>0</v>
      </c>
    </row>
    <row r="330" spans="1:42" x14ac:dyDescent="0.5">
      <c r="A330" t="s">
        <v>63</v>
      </c>
      <c r="B330" t="s">
        <v>93</v>
      </c>
      <c r="C330" t="s">
        <v>470</v>
      </c>
      <c r="D330" t="s">
        <v>1260</v>
      </c>
      <c r="E330" t="s">
        <v>2026</v>
      </c>
      <c r="F330" t="s">
        <v>2404</v>
      </c>
      <c r="J330" t="s">
        <v>2410</v>
      </c>
      <c r="N330" t="s">
        <v>2482</v>
      </c>
      <c r="AE330" t="s">
        <v>2669</v>
      </c>
      <c r="AF330" t="s">
        <v>3060</v>
      </c>
      <c r="AG330" t="s">
        <v>3989</v>
      </c>
      <c r="AH330" t="s">
        <v>2669</v>
      </c>
      <c r="AI330" t="s">
        <v>4616</v>
      </c>
      <c r="AJ330" t="s">
        <v>4905</v>
      </c>
      <c r="AK330" t="s">
        <v>5438</v>
      </c>
      <c r="AL330" s="5" t="s">
        <v>5478</v>
      </c>
      <c r="AM330" s="5">
        <v>10588672</v>
      </c>
      <c r="AN330" s="5" t="s">
        <v>5503</v>
      </c>
      <c r="AO330" s="5" t="s">
        <v>5499</v>
      </c>
      <c r="AP330" s="5">
        <f>VLOOKUP(AL330, '[1]HEAL awards 20250805'!$1:$1048576, 21, FALSE)</f>
        <v>0</v>
      </c>
    </row>
    <row r="331" spans="1:42" x14ac:dyDescent="0.5">
      <c r="A331" t="s">
        <v>63</v>
      </c>
      <c r="B331" t="s">
        <v>93</v>
      </c>
      <c r="C331" t="s">
        <v>471</v>
      </c>
      <c r="D331" t="s">
        <v>1261</v>
      </c>
      <c r="E331" t="s">
        <v>1261</v>
      </c>
      <c r="F331" t="s">
        <v>2400</v>
      </c>
      <c r="J331" t="s">
        <v>2411</v>
      </c>
      <c r="N331" t="s">
        <v>2558</v>
      </c>
      <c r="AE331" t="s">
        <v>2669</v>
      </c>
      <c r="AF331" t="s">
        <v>3061</v>
      </c>
      <c r="AG331" t="s">
        <v>3990</v>
      </c>
      <c r="AH331" t="s">
        <v>2669</v>
      </c>
      <c r="AI331" t="s">
        <v>4616</v>
      </c>
      <c r="AJ331" t="s">
        <v>4638</v>
      </c>
      <c r="AK331" t="s">
        <v>5438</v>
      </c>
      <c r="AL331" s="5" t="s">
        <v>5478</v>
      </c>
      <c r="AM331" s="5">
        <v>10588672</v>
      </c>
      <c r="AN331" s="5" t="s">
        <v>5503</v>
      </c>
      <c r="AO331" s="5" t="s">
        <v>5499</v>
      </c>
      <c r="AP331" s="5">
        <f>VLOOKUP(AL331, '[1]HEAL awards 20250805'!$1:$1048576, 21, FALSE)</f>
        <v>0</v>
      </c>
    </row>
    <row r="332" spans="1:42" x14ac:dyDescent="0.5">
      <c r="A332" t="s">
        <v>63</v>
      </c>
      <c r="B332" t="s">
        <v>93</v>
      </c>
      <c r="C332" t="s">
        <v>472</v>
      </c>
      <c r="D332" t="s">
        <v>1262</v>
      </c>
      <c r="E332" t="s">
        <v>1262</v>
      </c>
      <c r="F332" t="s">
        <v>2400</v>
      </c>
      <c r="J332" t="s">
        <v>2441</v>
      </c>
      <c r="N332" t="s">
        <v>2559</v>
      </c>
      <c r="AE332" t="s">
        <v>2669</v>
      </c>
      <c r="AF332" t="s">
        <v>3062</v>
      </c>
      <c r="AG332" t="s">
        <v>3991</v>
      </c>
      <c r="AH332" t="s">
        <v>2669</v>
      </c>
      <c r="AI332" t="s">
        <v>4616</v>
      </c>
      <c r="AJ332" t="s">
        <v>4906</v>
      </c>
      <c r="AK332" t="s">
        <v>5438</v>
      </c>
      <c r="AL332" s="5" t="s">
        <v>5478</v>
      </c>
      <c r="AM332" s="5">
        <v>10588672</v>
      </c>
      <c r="AN332" s="5" t="s">
        <v>5503</v>
      </c>
      <c r="AO332" s="5" t="s">
        <v>5499</v>
      </c>
      <c r="AP332" s="5">
        <f>VLOOKUP(AL332, '[1]HEAL awards 20250805'!$1:$1048576, 21, FALSE)</f>
        <v>0</v>
      </c>
    </row>
    <row r="333" spans="1:42" x14ac:dyDescent="0.5">
      <c r="A333" t="s">
        <v>63</v>
      </c>
      <c r="B333" t="s">
        <v>93</v>
      </c>
      <c r="C333" t="s">
        <v>473</v>
      </c>
      <c r="D333" t="s">
        <v>1230</v>
      </c>
      <c r="E333" t="s">
        <v>1230</v>
      </c>
      <c r="F333" t="s">
        <v>2402</v>
      </c>
      <c r="AE333" t="s">
        <v>2669</v>
      </c>
      <c r="AF333" t="s">
        <v>3063</v>
      </c>
      <c r="AG333" t="s">
        <v>3992</v>
      </c>
      <c r="AH333" t="s">
        <v>2669</v>
      </c>
      <c r="AI333" t="s">
        <v>4616</v>
      </c>
      <c r="AJ333" t="s">
        <v>4648</v>
      </c>
      <c r="AK333" t="s">
        <v>5438</v>
      </c>
      <c r="AL333" s="5" t="s">
        <v>5478</v>
      </c>
      <c r="AM333" s="5">
        <v>10588672</v>
      </c>
      <c r="AN333" s="5" t="s">
        <v>5503</v>
      </c>
      <c r="AO333" s="5" t="s">
        <v>5499</v>
      </c>
      <c r="AP333" s="5">
        <f>VLOOKUP(AL333, '[1]HEAL awards 20250805'!$1:$1048576, 21, FALSE)</f>
        <v>0</v>
      </c>
    </row>
    <row r="334" spans="1:42" x14ac:dyDescent="0.5">
      <c r="A334" t="s">
        <v>63</v>
      </c>
      <c r="B334" t="s">
        <v>94</v>
      </c>
      <c r="C334" t="s">
        <v>474</v>
      </c>
      <c r="D334" t="s">
        <v>1263</v>
      </c>
      <c r="E334" t="s">
        <v>1263</v>
      </c>
      <c r="F334" t="s">
        <v>2402</v>
      </c>
      <c r="AE334" t="s">
        <v>2669</v>
      </c>
      <c r="AF334" t="s">
        <v>3064</v>
      </c>
      <c r="AG334" t="s">
        <v>3993</v>
      </c>
      <c r="AH334" t="s">
        <v>2669</v>
      </c>
      <c r="AI334" t="s">
        <v>4616</v>
      </c>
      <c r="AJ334" t="s">
        <v>4907</v>
      </c>
      <c r="AK334" t="s">
        <v>5438</v>
      </c>
      <c r="AL334" s="5" t="s">
        <v>5478</v>
      </c>
      <c r="AM334" s="5">
        <v>10588672</v>
      </c>
      <c r="AN334" s="5" t="s">
        <v>5503</v>
      </c>
      <c r="AO334" s="5" t="s">
        <v>5499</v>
      </c>
      <c r="AP334" s="5">
        <f>VLOOKUP(AL334, '[1]HEAL awards 20250805'!$1:$1048576, 21, FALSE)</f>
        <v>0</v>
      </c>
    </row>
    <row r="335" spans="1:42" x14ac:dyDescent="0.5">
      <c r="A335" t="s">
        <v>63</v>
      </c>
      <c r="B335" t="s">
        <v>94</v>
      </c>
      <c r="C335" t="s">
        <v>475</v>
      </c>
      <c r="D335" t="s">
        <v>1264</v>
      </c>
      <c r="E335" t="s">
        <v>1264</v>
      </c>
      <c r="F335" t="s">
        <v>2402</v>
      </c>
      <c r="AE335" t="s">
        <v>2669</v>
      </c>
      <c r="AF335" t="s">
        <v>3065</v>
      </c>
      <c r="AG335" t="s">
        <v>3994</v>
      </c>
      <c r="AH335" t="s">
        <v>2669</v>
      </c>
      <c r="AI335" t="s">
        <v>4616</v>
      </c>
      <c r="AJ335" t="s">
        <v>4908</v>
      </c>
      <c r="AK335" t="s">
        <v>5438</v>
      </c>
      <c r="AL335" s="5" t="s">
        <v>5478</v>
      </c>
      <c r="AM335" s="5">
        <v>10588672</v>
      </c>
      <c r="AN335" s="5" t="s">
        <v>5503</v>
      </c>
      <c r="AO335" s="5" t="s">
        <v>5499</v>
      </c>
      <c r="AP335" s="5">
        <f>VLOOKUP(AL335, '[1]HEAL awards 20250805'!$1:$1048576, 21, FALSE)</f>
        <v>0</v>
      </c>
    </row>
    <row r="336" spans="1:42" x14ac:dyDescent="0.5">
      <c r="A336" t="s">
        <v>63</v>
      </c>
      <c r="B336" t="s">
        <v>94</v>
      </c>
      <c r="C336" t="s">
        <v>476</v>
      </c>
      <c r="D336" t="s">
        <v>1265</v>
      </c>
      <c r="E336" t="s">
        <v>1265</v>
      </c>
      <c r="F336" t="s">
        <v>2402</v>
      </c>
      <c r="AE336" t="s">
        <v>2669</v>
      </c>
      <c r="AF336" t="s">
        <v>3066</v>
      </c>
      <c r="AG336" t="s">
        <v>3995</v>
      </c>
      <c r="AH336" t="s">
        <v>2669</v>
      </c>
      <c r="AI336" t="s">
        <v>4616</v>
      </c>
      <c r="AJ336" t="s">
        <v>4909</v>
      </c>
      <c r="AK336" t="s">
        <v>5438</v>
      </c>
      <c r="AL336" s="5" t="s">
        <v>5478</v>
      </c>
      <c r="AM336" s="5">
        <v>10588672</v>
      </c>
      <c r="AN336" s="5" t="s">
        <v>5503</v>
      </c>
      <c r="AO336" s="5" t="s">
        <v>5499</v>
      </c>
      <c r="AP336" s="5">
        <f>VLOOKUP(AL336, '[1]HEAL awards 20250805'!$1:$1048576, 21, FALSE)</f>
        <v>0</v>
      </c>
    </row>
    <row r="337" spans="1:42" x14ac:dyDescent="0.5">
      <c r="A337" t="s">
        <v>63</v>
      </c>
      <c r="B337" t="s">
        <v>94</v>
      </c>
      <c r="C337" t="s">
        <v>477</v>
      </c>
      <c r="D337" t="s">
        <v>1266</v>
      </c>
      <c r="E337" t="s">
        <v>1266</v>
      </c>
      <c r="F337" t="s">
        <v>2402</v>
      </c>
      <c r="AE337" t="s">
        <v>2669</v>
      </c>
      <c r="AF337" t="s">
        <v>3067</v>
      </c>
      <c r="AG337" t="s">
        <v>3996</v>
      </c>
      <c r="AH337" t="s">
        <v>2669</v>
      </c>
      <c r="AI337" t="s">
        <v>4616</v>
      </c>
      <c r="AJ337" t="s">
        <v>4910</v>
      </c>
      <c r="AK337" t="s">
        <v>5438</v>
      </c>
      <c r="AL337" s="5" t="s">
        <v>5478</v>
      </c>
      <c r="AM337" s="5">
        <v>10588672</v>
      </c>
      <c r="AN337" s="5" t="s">
        <v>5503</v>
      </c>
      <c r="AO337" s="5" t="s">
        <v>5499</v>
      </c>
      <c r="AP337" s="5">
        <f>VLOOKUP(AL337, '[1]HEAL awards 20250805'!$1:$1048576, 21, FALSE)</f>
        <v>0</v>
      </c>
    </row>
    <row r="338" spans="1:42" x14ac:dyDescent="0.5">
      <c r="A338" t="s">
        <v>63</v>
      </c>
      <c r="B338" t="s">
        <v>94</v>
      </c>
      <c r="C338" t="s">
        <v>408</v>
      </c>
      <c r="D338" t="s">
        <v>1267</v>
      </c>
      <c r="E338" t="s">
        <v>1267</v>
      </c>
      <c r="F338" t="s">
        <v>2400</v>
      </c>
      <c r="J338" t="s">
        <v>2442</v>
      </c>
      <c r="N338" t="s">
        <v>2560</v>
      </c>
      <c r="AE338" t="s">
        <v>2669</v>
      </c>
      <c r="AF338" t="s">
        <v>3068</v>
      </c>
      <c r="AG338" t="s">
        <v>3997</v>
      </c>
      <c r="AH338" t="s">
        <v>2669</v>
      </c>
      <c r="AI338" t="s">
        <v>4616</v>
      </c>
      <c r="AJ338" t="s">
        <v>4911</v>
      </c>
      <c r="AK338" t="s">
        <v>5438</v>
      </c>
      <c r="AL338" s="5" t="s">
        <v>5478</v>
      </c>
      <c r="AM338" s="5">
        <v>10588672</v>
      </c>
      <c r="AN338" s="5" t="s">
        <v>5503</v>
      </c>
      <c r="AO338" s="5" t="s">
        <v>5499</v>
      </c>
      <c r="AP338" s="5">
        <f>VLOOKUP(AL338, '[1]HEAL awards 20250805'!$1:$1048576, 21, FALSE)</f>
        <v>0</v>
      </c>
    </row>
    <row r="339" spans="1:42" x14ac:dyDescent="0.5">
      <c r="A339" t="s">
        <v>63</v>
      </c>
      <c r="B339" t="s">
        <v>94</v>
      </c>
      <c r="C339" t="s">
        <v>478</v>
      </c>
      <c r="D339" t="s">
        <v>1268</v>
      </c>
      <c r="E339" t="s">
        <v>1268</v>
      </c>
      <c r="F339" t="s">
        <v>2402</v>
      </c>
      <c r="AE339" t="s">
        <v>2669</v>
      </c>
      <c r="AF339" t="s">
        <v>3069</v>
      </c>
      <c r="AG339" t="s">
        <v>3998</v>
      </c>
      <c r="AH339" t="s">
        <v>2669</v>
      </c>
      <c r="AI339" t="s">
        <v>4616</v>
      </c>
      <c r="AJ339" t="s">
        <v>4912</v>
      </c>
      <c r="AK339" t="s">
        <v>5438</v>
      </c>
      <c r="AL339" s="5" t="s">
        <v>5478</v>
      </c>
      <c r="AM339" s="5">
        <v>10588672</v>
      </c>
      <c r="AN339" s="5" t="s">
        <v>5503</v>
      </c>
      <c r="AO339" s="5" t="s">
        <v>5499</v>
      </c>
      <c r="AP339" s="5">
        <f>VLOOKUP(AL339, '[1]HEAL awards 20250805'!$1:$1048576, 21, FALSE)</f>
        <v>0</v>
      </c>
    </row>
    <row r="340" spans="1:42" x14ac:dyDescent="0.5">
      <c r="A340" t="s">
        <v>63</v>
      </c>
      <c r="C340" t="s">
        <v>479</v>
      </c>
      <c r="E340" t="s">
        <v>2027</v>
      </c>
      <c r="F340" t="s">
        <v>2403</v>
      </c>
      <c r="AE340" t="s">
        <v>2669</v>
      </c>
      <c r="AF340" t="s">
        <v>3070</v>
      </c>
      <c r="AG340" t="s">
        <v>3999</v>
      </c>
      <c r="AH340" t="s">
        <v>2669</v>
      </c>
      <c r="AI340" t="s">
        <v>4616</v>
      </c>
      <c r="AJ340" t="s">
        <v>4913</v>
      </c>
      <c r="AK340" t="s">
        <v>5439</v>
      </c>
      <c r="AL340" s="5" t="s">
        <v>5479</v>
      </c>
      <c r="AM340" s="5">
        <v>10589518</v>
      </c>
      <c r="AN340" s="5" t="s">
        <v>5503</v>
      </c>
      <c r="AO340" s="5" t="s">
        <v>5501</v>
      </c>
      <c r="AP340" s="5">
        <f>VLOOKUP(AL340, '[1]HEAL awards 20250805'!$1:$1048576, 21, FALSE)</f>
        <v>0</v>
      </c>
    </row>
    <row r="341" spans="1:42" x14ac:dyDescent="0.5">
      <c r="A341" t="s">
        <v>63</v>
      </c>
      <c r="C341" t="s">
        <v>480</v>
      </c>
      <c r="E341" t="s">
        <v>2028</v>
      </c>
      <c r="F341" t="s">
        <v>2402</v>
      </c>
      <c r="AE341" t="s">
        <v>2669</v>
      </c>
      <c r="AF341" t="s">
        <v>3071</v>
      </c>
      <c r="AG341" t="s">
        <v>4000</v>
      </c>
      <c r="AH341" t="s">
        <v>2669</v>
      </c>
      <c r="AI341" t="s">
        <v>4616</v>
      </c>
      <c r="AJ341" t="s">
        <v>4914</v>
      </c>
      <c r="AK341" t="s">
        <v>5439</v>
      </c>
      <c r="AL341" s="5" t="s">
        <v>5479</v>
      </c>
      <c r="AM341" s="5">
        <v>10589518</v>
      </c>
      <c r="AN341" s="5" t="s">
        <v>5503</v>
      </c>
      <c r="AO341" s="5" t="s">
        <v>5501</v>
      </c>
      <c r="AP341" s="5">
        <f>VLOOKUP(AL341, '[1]HEAL awards 20250805'!$1:$1048576, 21, FALSE)</f>
        <v>0</v>
      </c>
    </row>
    <row r="342" spans="1:42" x14ac:dyDescent="0.5">
      <c r="A342" t="s">
        <v>63</v>
      </c>
      <c r="C342" t="s">
        <v>481</v>
      </c>
      <c r="E342" t="s">
        <v>2029</v>
      </c>
      <c r="F342" t="s">
        <v>2402</v>
      </c>
      <c r="AE342" t="s">
        <v>2669</v>
      </c>
      <c r="AF342" t="s">
        <v>3072</v>
      </c>
      <c r="AG342" t="s">
        <v>4001</v>
      </c>
      <c r="AH342" t="s">
        <v>2669</v>
      </c>
      <c r="AI342" t="s">
        <v>4616</v>
      </c>
      <c r="AJ342" t="s">
        <v>4915</v>
      </c>
      <c r="AK342" t="s">
        <v>5439</v>
      </c>
      <c r="AL342" s="5" t="s">
        <v>5479</v>
      </c>
      <c r="AM342" s="5">
        <v>10589518</v>
      </c>
      <c r="AN342" s="5" t="s">
        <v>5503</v>
      </c>
      <c r="AO342" s="5" t="s">
        <v>5501</v>
      </c>
      <c r="AP342" s="5">
        <f>VLOOKUP(AL342, '[1]HEAL awards 20250805'!$1:$1048576, 21, FALSE)</f>
        <v>0</v>
      </c>
    </row>
    <row r="343" spans="1:42" x14ac:dyDescent="0.5">
      <c r="A343" t="s">
        <v>63</v>
      </c>
      <c r="C343" t="s">
        <v>482</v>
      </c>
      <c r="E343" t="s">
        <v>2030</v>
      </c>
      <c r="F343" t="s">
        <v>2402</v>
      </c>
      <c r="AE343" t="s">
        <v>2669</v>
      </c>
      <c r="AF343" t="s">
        <v>3073</v>
      </c>
      <c r="AG343" t="s">
        <v>4002</v>
      </c>
      <c r="AH343" t="s">
        <v>2669</v>
      </c>
      <c r="AI343" t="s">
        <v>4616</v>
      </c>
      <c r="AJ343" t="s">
        <v>4916</v>
      </c>
      <c r="AK343" t="s">
        <v>5439</v>
      </c>
      <c r="AL343" s="5" t="s">
        <v>5479</v>
      </c>
      <c r="AM343" s="5">
        <v>10589518</v>
      </c>
      <c r="AN343" s="5" t="s">
        <v>5503</v>
      </c>
      <c r="AO343" s="5" t="s">
        <v>5501</v>
      </c>
      <c r="AP343" s="5">
        <f>VLOOKUP(AL343, '[1]HEAL awards 20250805'!$1:$1048576, 21, FALSE)</f>
        <v>0</v>
      </c>
    </row>
    <row r="344" spans="1:42" x14ac:dyDescent="0.5">
      <c r="A344" t="s">
        <v>63</v>
      </c>
      <c r="C344" t="s">
        <v>483</v>
      </c>
      <c r="E344" t="s">
        <v>2031</v>
      </c>
      <c r="F344" t="s">
        <v>2401</v>
      </c>
      <c r="AE344" t="s">
        <v>2669</v>
      </c>
      <c r="AF344" t="s">
        <v>3074</v>
      </c>
      <c r="AG344" t="s">
        <v>4003</v>
      </c>
      <c r="AH344" t="s">
        <v>2669</v>
      </c>
      <c r="AI344" t="s">
        <v>4616</v>
      </c>
      <c r="AJ344" t="s">
        <v>4917</v>
      </c>
      <c r="AK344" t="s">
        <v>5439</v>
      </c>
      <c r="AL344" s="5" t="s">
        <v>5479</v>
      </c>
      <c r="AM344" s="5">
        <v>10589518</v>
      </c>
      <c r="AN344" s="5" t="s">
        <v>5503</v>
      </c>
      <c r="AO344" s="5" t="s">
        <v>5501</v>
      </c>
      <c r="AP344" s="5">
        <f>VLOOKUP(AL344, '[1]HEAL awards 20250805'!$1:$1048576, 21, FALSE)</f>
        <v>0</v>
      </c>
    </row>
    <row r="345" spans="1:42" x14ac:dyDescent="0.5">
      <c r="A345" t="s">
        <v>63</v>
      </c>
      <c r="C345" t="s">
        <v>484</v>
      </c>
      <c r="E345" t="s">
        <v>2032</v>
      </c>
      <c r="F345" t="s">
        <v>2403</v>
      </c>
      <c r="J345" t="s">
        <v>2443</v>
      </c>
      <c r="AE345" t="s">
        <v>2669</v>
      </c>
      <c r="AF345" t="s">
        <v>3075</v>
      </c>
      <c r="AG345" t="s">
        <v>4004</v>
      </c>
      <c r="AH345" t="s">
        <v>2669</v>
      </c>
      <c r="AI345" t="s">
        <v>4616</v>
      </c>
      <c r="AJ345" t="s">
        <v>4918</v>
      </c>
      <c r="AK345" t="s">
        <v>5439</v>
      </c>
      <c r="AL345" s="5" t="s">
        <v>5479</v>
      </c>
      <c r="AM345" s="5">
        <v>10589518</v>
      </c>
      <c r="AN345" s="5" t="s">
        <v>5503</v>
      </c>
      <c r="AO345" s="5" t="s">
        <v>5501</v>
      </c>
      <c r="AP345" s="5">
        <f>VLOOKUP(AL345, '[1]HEAL awards 20250805'!$1:$1048576, 21, FALSE)</f>
        <v>0</v>
      </c>
    </row>
    <row r="346" spans="1:42" x14ac:dyDescent="0.5">
      <c r="A346" t="s">
        <v>63</v>
      </c>
      <c r="C346" t="s">
        <v>485</v>
      </c>
      <c r="E346" t="s">
        <v>2033</v>
      </c>
      <c r="F346" t="s">
        <v>2402</v>
      </c>
      <c r="AE346" t="s">
        <v>2669</v>
      </c>
      <c r="AF346" t="s">
        <v>3076</v>
      </c>
      <c r="AG346" t="s">
        <v>4005</v>
      </c>
      <c r="AH346" t="s">
        <v>2669</v>
      </c>
      <c r="AI346" t="s">
        <v>4616</v>
      </c>
      <c r="AJ346" t="s">
        <v>4919</v>
      </c>
      <c r="AK346" t="s">
        <v>5439</v>
      </c>
      <c r="AL346" s="5" t="s">
        <v>5479</v>
      </c>
      <c r="AM346" s="5">
        <v>10589518</v>
      </c>
      <c r="AN346" s="5" t="s">
        <v>5503</v>
      </c>
      <c r="AO346" s="5" t="s">
        <v>5501</v>
      </c>
      <c r="AP346" s="5">
        <f>VLOOKUP(AL346, '[1]HEAL awards 20250805'!$1:$1048576, 21, FALSE)</f>
        <v>0</v>
      </c>
    </row>
    <row r="347" spans="1:42" x14ac:dyDescent="0.5">
      <c r="A347" t="s">
        <v>63</v>
      </c>
      <c r="C347" t="s">
        <v>486</v>
      </c>
      <c r="E347" t="s">
        <v>2034</v>
      </c>
      <c r="F347" t="s">
        <v>2402</v>
      </c>
      <c r="AE347" t="s">
        <v>2669</v>
      </c>
      <c r="AF347" t="s">
        <v>3077</v>
      </c>
      <c r="AG347" t="s">
        <v>4006</v>
      </c>
      <c r="AH347" t="s">
        <v>2669</v>
      </c>
      <c r="AI347" t="s">
        <v>4616</v>
      </c>
      <c r="AJ347" t="s">
        <v>4920</v>
      </c>
      <c r="AK347" t="s">
        <v>5439</v>
      </c>
      <c r="AL347" s="5" t="s">
        <v>5479</v>
      </c>
      <c r="AM347" s="5">
        <v>10589518</v>
      </c>
      <c r="AN347" s="5" t="s">
        <v>5503</v>
      </c>
      <c r="AO347" s="5" t="s">
        <v>5501</v>
      </c>
      <c r="AP347" s="5">
        <f>VLOOKUP(AL347, '[1]HEAL awards 20250805'!$1:$1048576, 21, FALSE)</f>
        <v>0</v>
      </c>
    </row>
    <row r="348" spans="1:42" x14ac:dyDescent="0.5">
      <c r="A348" t="s">
        <v>63</v>
      </c>
      <c r="C348" t="s">
        <v>487</v>
      </c>
      <c r="E348" t="s">
        <v>2035</v>
      </c>
      <c r="F348" t="s">
        <v>2402</v>
      </c>
      <c r="AE348" t="s">
        <v>2669</v>
      </c>
      <c r="AF348" t="s">
        <v>3078</v>
      </c>
      <c r="AG348" t="s">
        <v>4007</v>
      </c>
      <c r="AH348" t="s">
        <v>2669</v>
      </c>
      <c r="AI348" t="s">
        <v>4616</v>
      </c>
      <c r="AJ348" t="s">
        <v>4921</v>
      </c>
      <c r="AK348" t="s">
        <v>5439</v>
      </c>
      <c r="AL348" s="5" t="s">
        <v>5479</v>
      </c>
      <c r="AM348" s="5">
        <v>10589518</v>
      </c>
      <c r="AN348" s="5" t="s">
        <v>5503</v>
      </c>
      <c r="AO348" s="5" t="s">
        <v>5501</v>
      </c>
      <c r="AP348" s="5">
        <f>VLOOKUP(AL348, '[1]HEAL awards 20250805'!$1:$1048576, 21, FALSE)</f>
        <v>0</v>
      </c>
    </row>
    <row r="349" spans="1:42" x14ac:dyDescent="0.5">
      <c r="A349" t="s">
        <v>63</v>
      </c>
      <c r="C349" t="s">
        <v>488</v>
      </c>
      <c r="E349" t="s">
        <v>488</v>
      </c>
      <c r="F349" t="s">
        <v>2403</v>
      </c>
      <c r="AE349" t="s">
        <v>2669</v>
      </c>
      <c r="AF349" t="s">
        <v>3079</v>
      </c>
      <c r="AG349" t="s">
        <v>4008</v>
      </c>
      <c r="AH349" t="s">
        <v>2669</v>
      </c>
      <c r="AI349" t="s">
        <v>4616</v>
      </c>
      <c r="AJ349" t="s">
        <v>4922</v>
      </c>
      <c r="AK349" t="s">
        <v>5439</v>
      </c>
      <c r="AL349" s="5" t="s">
        <v>5479</v>
      </c>
      <c r="AM349" s="5">
        <v>10589518</v>
      </c>
      <c r="AN349" s="5" t="s">
        <v>5503</v>
      </c>
      <c r="AO349" s="5" t="s">
        <v>5501</v>
      </c>
      <c r="AP349" s="5">
        <f>VLOOKUP(AL349, '[1]HEAL awards 20250805'!$1:$1048576, 21, FALSE)</f>
        <v>0</v>
      </c>
    </row>
    <row r="350" spans="1:42" x14ac:dyDescent="0.5">
      <c r="A350" t="s">
        <v>63</v>
      </c>
      <c r="C350" t="s">
        <v>489</v>
      </c>
      <c r="E350" t="s">
        <v>489</v>
      </c>
      <c r="F350" t="s">
        <v>2403</v>
      </c>
      <c r="AE350" t="s">
        <v>2669</v>
      </c>
      <c r="AF350" t="s">
        <v>3080</v>
      </c>
      <c r="AG350" t="s">
        <v>4009</v>
      </c>
      <c r="AH350" t="s">
        <v>2669</v>
      </c>
      <c r="AI350" t="s">
        <v>4616</v>
      </c>
      <c r="AJ350" t="s">
        <v>4923</v>
      </c>
      <c r="AK350" t="s">
        <v>5439</v>
      </c>
      <c r="AL350" s="5" t="s">
        <v>5479</v>
      </c>
      <c r="AM350" s="5">
        <v>10589518</v>
      </c>
      <c r="AN350" s="5" t="s">
        <v>5503</v>
      </c>
      <c r="AO350" s="5" t="s">
        <v>5501</v>
      </c>
      <c r="AP350" s="5">
        <f>VLOOKUP(AL350, '[1]HEAL awards 20250805'!$1:$1048576, 21, FALSE)</f>
        <v>0</v>
      </c>
    </row>
    <row r="351" spans="1:42" x14ac:dyDescent="0.5">
      <c r="A351" t="s">
        <v>62</v>
      </c>
      <c r="B351" t="s">
        <v>95</v>
      </c>
      <c r="C351" t="s">
        <v>490</v>
      </c>
      <c r="D351" t="s">
        <v>1269</v>
      </c>
      <c r="E351" t="s">
        <v>1269</v>
      </c>
      <c r="F351" t="s">
        <v>2401</v>
      </c>
      <c r="G351" t="s">
        <v>2406</v>
      </c>
      <c r="AE351" t="s">
        <v>2669</v>
      </c>
      <c r="AF351" t="s">
        <v>3081</v>
      </c>
      <c r="AG351" t="s">
        <v>4010</v>
      </c>
      <c r="AH351" t="s">
        <v>2669</v>
      </c>
      <c r="AI351" t="s">
        <v>4616</v>
      </c>
      <c r="AJ351" t="s">
        <v>4648</v>
      </c>
      <c r="AK351" t="s">
        <v>5440</v>
      </c>
      <c r="AL351" s="6" t="s">
        <v>5480</v>
      </c>
      <c r="AM351" s="5">
        <v>10579668</v>
      </c>
      <c r="AN351" s="5" t="s">
        <v>5503</v>
      </c>
      <c r="AO351" s="5" t="s">
        <v>5500</v>
      </c>
      <c r="AP351" s="5">
        <f>VLOOKUP(AL351, '[1]HEAL awards 20250805'!$1:$1048576, 21, FALSE)</f>
        <v>0</v>
      </c>
    </row>
    <row r="352" spans="1:42" x14ac:dyDescent="0.5">
      <c r="A352" t="s">
        <v>62</v>
      </c>
      <c r="B352" t="s">
        <v>95</v>
      </c>
      <c r="C352" t="s">
        <v>491</v>
      </c>
      <c r="D352" t="s">
        <v>1270</v>
      </c>
      <c r="E352" t="s">
        <v>2036</v>
      </c>
      <c r="F352" t="s">
        <v>2403</v>
      </c>
      <c r="AE352" t="s">
        <v>2669</v>
      </c>
      <c r="AF352" t="s">
        <v>3082</v>
      </c>
      <c r="AG352" t="s">
        <v>4011</v>
      </c>
      <c r="AH352" t="s">
        <v>2669</v>
      </c>
      <c r="AI352" t="s">
        <v>4616</v>
      </c>
      <c r="AJ352" t="s">
        <v>4924</v>
      </c>
      <c r="AK352" t="s">
        <v>5440</v>
      </c>
      <c r="AL352" s="6" t="s">
        <v>5480</v>
      </c>
      <c r="AM352" s="5">
        <v>10579668</v>
      </c>
      <c r="AN352" s="5" t="s">
        <v>5503</v>
      </c>
      <c r="AO352" s="5" t="s">
        <v>5500</v>
      </c>
      <c r="AP352" s="5">
        <f>VLOOKUP(AL352, '[1]HEAL awards 20250805'!$1:$1048576, 21, FALSE)</f>
        <v>0</v>
      </c>
    </row>
    <row r="353" spans="1:42" x14ac:dyDescent="0.5">
      <c r="A353" t="s">
        <v>62</v>
      </c>
      <c r="B353" t="s">
        <v>95</v>
      </c>
      <c r="C353" t="s">
        <v>492</v>
      </c>
      <c r="D353" t="s">
        <v>1271</v>
      </c>
      <c r="E353" t="s">
        <v>1271</v>
      </c>
      <c r="F353" t="s">
        <v>2400</v>
      </c>
      <c r="J353" t="s">
        <v>2413</v>
      </c>
      <c r="N353" t="s">
        <v>2512</v>
      </c>
      <c r="AE353" t="s">
        <v>2669</v>
      </c>
      <c r="AF353" t="s">
        <v>3083</v>
      </c>
      <c r="AG353" t="s">
        <v>4012</v>
      </c>
      <c r="AH353" t="s">
        <v>2669</v>
      </c>
      <c r="AI353" t="s">
        <v>4616</v>
      </c>
      <c r="AJ353" t="s">
        <v>4648</v>
      </c>
      <c r="AK353" t="s">
        <v>5440</v>
      </c>
      <c r="AL353" s="6" t="s">
        <v>5480</v>
      </c>
      <c r="AM353" s="5">
        <v>10579668</v>
      </c>
      <c r="AN353" s="5" t="s">
        <v>5503</v>
      </c>
      <c r="AO353" s="5" t="s">
        <v>5500</v>
      </c>
      <c r="AP353" s="5">
        <f>VLOOKUP(AL353, '[1]HEAL awards 20250805'!$1:$1048576, 21, FALSE)</f>
        <v>0</v>
      </c>
    </row>
    <row r="354" spans="1:42" x14ac:dyDescent="0.5">
      <c r="A354" t="s">
        <v>62</v>
      </c>
      <c r="B354" t="s">
        <v>95</v>
      </c>
      <c r="C354" t="s">
        <v>493</v>
      </c>
      <c r="D354" t="s">
        <v>1272</v>
      </c>
      <c r="E354" t="s">
        <v>1272</v>
      </c>
      <c r="F354" t="s">
        <v>2400</v>
      </c>
      <c r="J354" t="s">
        <v>2413</v>
      </c>
      <c r="N354" t="s">
        <v>2561</v>
      </c>
      <c r="AE354" t="s">
        <v>2669</v>
      </c>
      <c r="AF354" t="s">
        <v>3084</v>
      </c>
      <c r="AG354" t="s">
        <v>4013</v>
      </c>
      <c r="AH354" t="s">
        <v>2669</v>
      </c>
      <c r="AI354" t="s">
        <v>4616</v>
      </c>
      <c r="AJ354" t="s">
        <v>4925</v>
      </c>
      <c r="AK354" t="s">
        <v>5440</v>
      </c>
      <c r="AL354" s="6" t="s">
        <v>5480</v>
      </c>
      <c r="AM354" s="5">
        <v>10579668</v>
      </c>
      <c r="AN354" s="5" t="s">
        <v>5503</v>
      </c>
      <c r="AO354" s="5" t="s">
        <v>5500</v>
      </c>
      <c r="AP354" s="5">
        <f>VLOOKUP(AL354, '[1]HEAL awards 20250805'!$1:$1048576, 21, FALSE)</f>
        <v>0</v>
      </c>
    </row>
    <row r="355" spans="1:42" x14ac:dyDescent="0.5">
      <c r="A355" t="s">
        <v>62</v>
      </c>
      <c r="B355" t="s">
        <v>95</v>
      </c>
      <c r="C355" t="s">
        <v>494</v>
      </c>
      <c r="D355" t="s">
        <v>1230</v>
      </c>
      <c r="E355" t="s">
        <v>1230</v>
      </c>
      <c r="F355" t="s">
        <v>2402</v>
      </c>
      <c r="AE355" t="s">
        <v>2669</v>
      </c>
      <c r="AF355" t="s">
        <v>3085</v>
      </c>
      <c r="AG355" t="s">
        <v>4014</v>
      </c>
      <c r="AH355" t="s">
        <v>2669</v>
      </c>
      <c r="AI355" t="s">
        <v>4616</v>
      </c>
      <c r="AJ355" t="s">
        <v>4926</v>
      </c>
      <c r="AK355" t="s">
        <v>5440</v>
      </c>
      <c r="AL355" s="6" t="s">
        <v>5480</v>
      </c>
      <c r="AM355" s="5">
        <v>10579668</v>
      </c>
      <c r="AN355" s="5" t="s">
        <v>5503</v>
      </c>
      <c r="AO355" s="5" t="s">
        <v>5500</v>
      </c>
      <c r="AP355" s="5">
        <f>VLOOKUP(AL355, '[1]HEAL awards 20250805'!$1:$1048576, 21, FALSE)</f>
        <v>0</v>
      </c>
    </row>
    <row r="356" spans="1:42" x14ac:dyDescent="0.5">
      <c r="A356" t="s">
        <v>62</v>
      </c>
      <c r="B356" t="s">
        <v>95</v>
      </c>
      <c r="C356" t="s">
        <v>495</v>
      </c>
      <c r="D356" t="s">
        <v>1273</v>
      </c>
      <c r="E356" t="s">
        <v>1273</v>
      </c>
      <c r="F356" t="s">
        <v>2400</v>
      </c>
      <c r="J356" t="s">
        <v>2413</v>
      </c>
      <c r="N356" t="s">
        <v>2562</v>
      </c>
      <c r="AE356" t="s">
        <v>2669</v>
      </c>
      <c r="AF356" t="s">
        <v>3086</v>
      </c>
      <c r="AG356" t="s">
        <v>4015</v>
      </c>
      <c r="AH356" t="s">
        <v>2669</v>
      </c>
      <c r="AI356" t="s">
        <v>4616</v>
      </c>
      <c r="AJ356" t="s">
        <v>4648</v>
      </c>
      <c r="AK356" t="s">
        <v>5440</v>
      </c>
      <c r="AL356" s="6" t="s">
        <v>5480</v>
      </c>
      <c r="AM356" s="5">
        <v>10579668</v>
      </c>
      <c r="AN356" s="5" t="s">
        <v>5503</v>
      </c>
      <c r="AO356" s="5" t="s">
        <v>5500</v>
      </c>
      <c r="AP356" s="5">
        <f>VLOOKUP(AL356, '[1]HEAL awards 20250805'!$1:$1048576, 21, FALSE)</f>
        <v>0</v>
      </c>
    </row>
    <row r="357" spans="1:42" x14ac:dyDescent="0.5">
      <c r="A357" t="s">
        <v>62</v>
      </c>
      <c r="B357" t="s">
        <v>95</v>
      </c>
      <c r="C357" t="s">
        <v>496</v>
      </c>
      <c r="D357" t="s">
        <v>1274</v>
      </c>
      <c r="E357" t="s">
        <v>2037</v>
      </c>
      <c r="F357" t="s">
        <v>2404</v>
      </c>
      <c r="J357" t="s">
        <v>2410</v>
      </c>
      <c r="N357" t="s">
        <v>2482</v>
      </c>
      <c r="AE357" t="s">
        <v>2669</v>
      </c>
      <c r="AF357" t="s">
        <v>3087</v>
      </c>
      <c r="AG357" t="s">
        <v>4016</v>
      </c>
      <c r="AH357" t="s">
        <v>2669</v>
      </c>
      <c r="AI357" t="s">
        <v>4616</v>
      </c>
      <c r="AJ357" t="s">
        <v>4927</v>
      </c>
      <c r="AK357" t="s">
        <v>5440</v>
      </c>
      <c r="AL357" s="6" t="s">
        <v>5480</v>
      </c>
      <c r="AM357" s="5">
        <v>10579668</v>
      </c>
      <c r="AN357" s="5" t="s">
        <v>5503</v>
      </c>
      <c r="AO357" s="5" t="s">
        <v>5500</v>
      </c>
      <c r="AP357" s="5">
        <f>VLOOKUP(AL357, '[1]HEAL awards 20250805'!$1:$1048576, 21, FALSE)</f>
        <v>0</v>
      </c>
    </row>
    <row r="358" spans="1:42" x14ac:dyDescent="0.5">
      <c r="A358" t="s">
        <v>62</v>
      </c>
      <c r="B358" t="s">
        <v>95</v>
      </c>
      <c r="C358" t="s">
        <v>497</v>
      </c>
      <c r="D358" t="s">
        <v>1275</v>
      </c>
      <c r="E358" t="s">
        <v>2038</v>
      </c>
      <c r="F358" t="s">
        <v>2404</v>
      </c>
      <c r="J358" t="s">
        <v>2410</v>
      </c>
      <c r="N358" t="s">
        <v>2482</v>
      </c>
      <c r="AE358" t="s">
        <v>2669</v>
      </c>
      <c r="AF358" t="s">
        <v>3088</v>
      </c>
      <c r="AG358" t="s">
        <v>4017</v>
      </c>
      <c r="AH358" t="s">
        <v>2669</v>
      </c>
      <c r="AI358" t="s">
        <v>4616</v>
      </c>
      <c r="AJ358" t="s">
        <v>4766</v>
      </c>
      <c r="AK358" t="s">
        <v>5440</v>
      </c>
      <c r="AL358" s="6" t="s">
        <v>5480</v>
      </c>
      <c r="AM358" s="5">
        <v>10579668</v>
      </c>
      <c r="AN358" s="5" t="s">
        <v>5503</v>
      </c>
      <c r="AO358" s="5" t="s">
        <v>5500</v>
      </c>
      <c r="AP358" s="5">
        <f>VLOOKUP(AL358, '[1]HEAL awards 20250805'!$1:$1048576, 21, FALSE)</f>
        <v>0</v>
      </c>
    </row>
    <row r="359" spans="1:42" x14ac:dyDescent="0.5">
      <c r="A359" t="s">
        <v>62</v>
      </c>
      <c r="B359" t="s">
        <v>95</v>
      </c>
      <c r="C359" t="s">
        <v>498</v>
      </c>
      <c r="D359" t="s">
        <v>1276</v>
      </c>
      <c r="E359" t="s">
        <v>2039</v>
      </c>
      <c r="F359" t="s">
        <v>2404</v>
      </c>
      <c r="J359" t="s">
        <v>2410</v>
      </c>
      <c r="N359" t="s">
        <v>2482</v>
      </c>
      <c r="AE359" t="s">
        <v>2669</v>
      </c>
      <c r="AF359" t="s">
        <v>3089</v>
      </c>
      <c r="AG359" t="s">
        <v>4018</v>
      </c>
      <c r="AH359" t="s">
        <v>2669</v>
      </c>
      <c r="AI359" t="s">
        <v>4616</v>
      </c>
      <c r="AJ359" t="s">
        <v>4791</v>
      </c>
      <c r="AK359" t="s">
        <v>5440</v>
      </c>
      <c r="AL359" s="6" t="s">
        <v>5480</v>
      </c>
      <c r="AM359" s="5">
        <v>10579668</v>
      </c>
      <c r="AN359" s="5" t="s">
        <v>5503</v>
      </c>
      <c r="AO359" s="5" t="s">
        <v>5500</v>
      </c>
      <c r="AP359" s="5">
        <f>VLOOKUP(AL359, '[1]HEAL awards 20250805'!$1:$1048576, 21, FALSE)</f>
        <v>0</v>
      </c>
    </row>
    <row r="360" spans="1:42" x14ac:dyDescent="0.5">
      <c r="A360" t="s">
        <v>62</v>
      </c>
      <c r="B360" t="s">
        <v>95</v>
      </c>
      <c r="C360" t="s">
        <v>499</v>
      </c>
      <c r="D360" t="s">
        <v>1277</v>
      </c>
      <c r="E360" t="s">
        <v>2040</v>
      </c>
      <c r="F360" t="s">
        <v>2404</v>
      </c>
      <c r="J360" t="s">
        <v>2410</v>
      </c>
      <c r="N360" t="s">
        <v>2482</v>
      </c>
      <c r="AE360" t="s">
        <v>2669</v>
      </c>
      <c r="AF360" t="s">
        <v>3090</v>
      </c>
      <c r="AG360" t="s">
        <v>4019</v>
      </c>
      <c r="AH360" t="s">
        <v>2669</v>
      </c>
      <c r="AI360" t="s">
        <v>4616</v>
      </c>
      <c r="AJ360" t="s">
        <v>4928</v>
      </c>
      <c r="AK360" t="s">
        <v>5440</v>
      </c>
      <c r="AL360" s="6" t="s">
        <v>5480</v>
      </c>
      <c r="AM360" s="5">
        <v>10579668</v>
      </c>
      <c r="AN360" s="5" t="s">
        <v>5503</v>
      </c>
      <c r="AO360" s="5" t="s">
        <v>5500</v>
      </c>
      <c r="AP360" s="5">
        <f>VLOOKUP(AL360, '[1]HEAL awards 20250805'!$1:$1048576, 21, FALSE)</f>
        <v>0</v>
      </c>
    </row>
    <row r="361" spans="1:42" x14ac:dyDescent="0.5">
      <c r="A361" t="s">
        <v>62</v>
      </c>
      <c r="B361" t="s">
        <v>95</v>
      </c>
      <c r="C361" t="s">
        <v>500</v>
      </c>
      <c r="D361" t="s">
        <v>1278</v>
      </c>
      <c r="E361" t="s">
        <v>2041</v>
      </c>
      <c r="F361" t="s">
        <v>2404</v>
      </c>
      <c r="J361" t="s">
        <v>2410</v>
      </c>
      <c r="N361" t="s">
        <v>2482</v>
      </c>
      <c r="AE361" t="s">
        <v>2669</v>
      </c>
      <c r="AF361" t="s">
        <v>3091</v>
      </c>
      <c r="AG361" t="s">
        <v>4020</v>
      </c>
      <c r="AH361" t="s">
        <v>2669</v>
      </c>
      <c r="AI361" t="s">
        <v>4616</v>
      </c>
      <c r="AJ361" t="s">
        <v>4929</v>
      </c>
      <c r="AK361" t="s">
        <v>5440</v>
      </c>
      <c r="AL361" s="6" t="s">
        <v>5480</v>
      </c>
      <c r="AM361" s="5">
        <v>10579668</v>
      </c>
      <c r="AN361" s="5" t="s">
        <v>5503</v>
      </c>
      <c r="AO361" s="5" t="s">
        <v>5500</v>
      </c>
      <c r="AP361" s="5">
        <f>VLOOKUP(AL361, '[1]HEAL awards 20250805'!$1:$1048576, 21, FALSE)</f>
        <v>0</v>
      </c>
    </row>
    <row r="362" spans="1:42" x14ac:dyDescent="0.5">
      <c r="A362" t="s">
        <v>62</v>
      </c>
      <c r="B362" t="s">
        <v>95</v>
      </c>
      <c r="C362" t="s">
        <v>501</v>
      </c>
      <c r="D362" t="s">
        <v>1279</v>
      </c>
      <c r="E362" t="s">
        <v>2042</v>
      </c>
      <c r="F362" t="s">
        <v>2404</v>
      </c>
      <c r="J362" t="s">
        <v>2410</v>
      </c>
      <c r="N362" t="s">
        <v>2482</v>
      </c>
      <c r="AE362" t="s">
        <v>2669</v>
      </c>
      <c r="AF362" t="s">
        <v>3092</v>
      </c>
      <c r="AG362" t="s">
        <v>4021</v>
      </c>
      <c r="AH362" t="s">
        <v>2669</v>
      </c>
      <c r="AI362" t="s">
        <v>4616</v>
      </c>
      <c r="AJ362" t="s">
        <v>4930</v>
      </c>
      <c r="AK362" t="s">
        <v>5440</v>
      </c>
      <c r="AL362" s="6" t="s">
        <v>5480</v>
      </c>
      <c r="AM362" s="5">
        <v>10579668</v>
      </c>
      <c r="AN362" s="5" t="s">
        <v>5503</v>
      </c>
      <c r="AO362" s="5" t="s">
        <v>5500</v>
      </c>
      <c r="AP362" s="5">
        <f>VLOOKUP(AL362, '[1]HEAL awards 20250805'!$1:$1048576, 21, FALSE)</f>
        <v>0</v>
      </c>
    </row>
    <row r="363" spans="1:42" x14ac:dyDescent="0.5">
      <c r="A363" t="s">
        <v>62</v>
      </c>
      <c r="B363" t="s">
        <v>95</v>
      </c>
      <c r="C363" t="s">
        <v>502</v>
      </c>
      <c r="D363" t="s">
        <v>1280</v>
      </c>
      <c r="E363" t="s">
        <v>2043</v>
      </c>
      <c r="F363" t="s">
        <v>2404</v>
      </c>
      <c r="J363" t="s">
        <v>2410</v>
      </c>
      <c r="N363" t="s">
        <v>2482</v>
      </c>
      <c r="AE363" t="s">
        <v>2669</v>
      </c>
      <c r="AF363" t="s">
        <v>3089</v>
      </c>
      <c r="AG363" t="s">
        <v>4018</v>
      </c>
      <c r="AH363" t="s">
        <v>2669</v>
      </c>
      <c r="AI363" t="s">
        <v>4616</v>
      </c>
      <c r="AJ363" t="s">
        <v>4931</v>
      </c>
      <c r="AK363" t="s">
        <v>5440</v>
      </c>
      <c r="AL363" s="6" t="s">
        <v>5480</v>
      </c>
      <c r="AM363" s="5">
        <v>10579668</v>
      </c>
      <c r="AN363" s="5" t="s">
        <v>5503</v>
      </c>
      <c r="AO363" s="5" t="s">
        <v>5500</v>
      </c>
      <c r="AP363" s="5">
        <f>VLOOKUP(AL363, '[1]HEAL awards 20250805'!$1:$1048576, 21, FALSE)</f>
        <v>0</v>
      </c>
    </row>
    <row r="364" spans="1:42" x14ac:dyDescent="0.5">
      <c r="A364" t="s">
        <v>62</v>
      </c>
      <c r="B364" t="s">
        <v>95</v>
      </c>
      <c r="C364" t="s">
        <v>503</v>
      </c>
      <c r="D364" t="s">
        <v>1281</v>
      </c>
      <c r="E364" t="s">
        <v>1281</v>
      </c>
      <c r="F364" t="s">
        <v>2400</v>
      </c>
      <c r="J364" t="s">
        <v>2416</v>
      </c>
      <c r="N364" t="s">
        <v>2563</v>
      </c>
      <c r="AE364" t="s">
        <v>2669</v>
      </c>
      <c r="AF364" t="s">
        <v>3093</v>
      </c>
      <c r="AG364" t="s">
        <v>4022</v>
      </c>
      <c r="AH364" t="s">
        <v>2669</v>
      </c>
      <c r="AI364" t="s">
        <v>4616</v>
      </c>
      <c r="AJ364" t="s">
        <v>4932</v>
      </c>
      <c r="AK364" t="s">
        <v>5440</v>
      </c>
      <c r="AL364" s="6" t="s">
        <v>5480</v>
      </c>
      <c r="AM364" s="5">
        <v>10579668</v>
      </c>
      <c r="AN364" s="5" t="s">
        <v>5503</v>
      </c>
      <c r="AO364" s="5" t="s">
        <v>5500</v>
      </c>
      <c r="AP364" s="5">
        <f>VLOOKUP(AL364, '[1]HEAL awards 20250805'!$1:$1048576, 21, FALSE)</f>
        <v>0</v>
      </c>
    </row>
    <row r="365" spans="1:42" x14ac:dyDescent="0.5">
      <c r="A365" t="s">
        <v>62</v>
      </c>
      <c r="B365" t="s">
        <v>95</v>
      </c>
      <c r="C365" t="s">
        <v>504</v>
      </c>
      <c r="D365" t="s">
        <v>1282</v>
      </c>
      <c r="E365" t="s">
        <v>1282</v>
      </c>
      <c r="F365" t="s">
        <v>2400</v>
      </c>
      <c r="J365" t="s">
        <v>2413</v>
      </c>
      <c r="N365" t="s">
        <v>2564</v>
      </c>
      <c r="AE365" t="s">
        <v>2669</v>
      </c>
      <c r="AF365" t="s">
        <v>3094</v>
      </c>
      <c r="AG365" t="s">
        <v>4023</v>
      </c>
      <c r="AH365" t="s">
        <v>2669</v>
      </c>
      <c r="AI365" t="s">
        <v>4616</v>
      </c>
      <c r="AJ365" t="s">
        <v>4933</v>
      </c>
      <c r="AK365" t="s">
        <v>5440</v>
      </c>
      <c r="AL365" s="6" t="s">
        <v>5480</v>
      </c>
      <c r="AM365" s="5">
        <v>10579668</v>
      </c>
      <c r="AN365" s="5" t="s">
        <v>5503</v>
      </c>
      <c r="AO365" s="5" t="s">
        <v>5500</v>
      </c>
      <c r="AP365" s="5">
        <f>VLOOKUP(AL365, '[1]HEAL awards 20250805'!$1:$1048576, 21, FALSE)</f>
        <v>0</v>
      </c>
    </row>
    <row r="366" spans="1:42" x14ac:dyDescent="0.5">
      <c r="A366" t="s">
        <v>62</v>
      </c>
      <c r="B366" t="s">
        <v>95</v>
      </c>
      <c r="C366" t="s">
        <v>505</v>
      </c>
      <c r="D366" t="s">
        <v>1283</v>
      </c>
      <c r="E366" t="s">
        <v>1283</v>
      </c>
      <c r="F366" t="s">
        <v>2400</v>
      </c>
      <c r="J366" t="s">
        <v>2436</v>
      </c>
      <c r="N366" t="s">
        <v>2565</v>
      </c>
      <c r="AE366" t="s">
        <v>2669</v>
      </c>
      <c r="AF366" t="s">
        <v>3095</v>
      </c>
      <c r="AG366" t="s">
        <v>4024</v>
      </c>
      <c r="AH366" t="s">
        <v>2669</v>
      </c>
      <c r="AI366" t="s">
        <v>4616</v>
      </c>
      <c r="AJ366" t="s">
        <v>4768</v>
      </c>
      <c r="AK366" t="s">
        <v>5440</v>
      </c>
      <c r="AL366" s="6" t="s">
        <v>5480</v>
      </c>
      <c r="AM366" s="5">
        <v>10579668</v>
      </c>
      <c r="AN366" s="5" t="s">
        <v>5503</v>
      </c>
      <c r="AO366" s="5" t="s">
        <v>5500</v>
      </c>
      <c r="AP366" s="5">
        <f>VLOOKUP(AL366, '[1]HEAL awards 20250805'!$1:$1048576, 21, FALSE)</f>
        <v>0</v>
      </c>
    </row>
    <row r="367" spans="1:42" x14ac:dyDescent="0.5">
      <c r="A367" t="s">
        <v>62</v>
      </c>
      <c r="B367" t="s">
        <v>95</v>
      </c>
      <c r="C367" t="s">
        <v>506</v>
      </c>
      <c r="D367" t="s">
        <v>1284</v>
      </c>
      <c r="E367" t="s">
        <v>1284</v>
      </c>
      <c r="F367" t="s">
        <v>2403</v>
      </c>
      <c r="AE367" t="s">
        <v>2669</v>
      </c>
      <c r="AF367" t="s">
        <v>3096</v>
      </c>
      <c r="AG367" t="s">
        <v>4025</v>
      </c>
      <c r="AH367" t="s">
        <v>2669</v>
      </c>
      <c r="AI367" t="s">
        <v>4616</v>
      </c>
      <c r="AJ367" t="s">
        <v>4934</v>
      </c>
      <c r="AK367" t="s">
        <v>5440</v>
      </c>
      <c r="AL367" s="6" t="s">
        <v>5480</v>
      </c>
      <c r="AM367" s="5">
        <v>10579668</v>
      </c>
      <c r="AN367" s="5" t="s">
        <v>5503</v>
      </c>
      <c r="AO367" s="5" t="s">
        <v>5500</v>
      </c>
      <c r="AP367" s="5">
        <f>VLOOKUP(AL367, '[1]HEAL awards 20250805'!$1:$1048576, 21, FALSE)</f>
        <v>0</v>
      </c>
    </row>
    <row r="368" spans="1:42" x14ac:dyDescent="0.5">
      <c r="A368" t="s">
        <v>62</v>
      </c>
      <c r="B368" t="s">
        <v>95</v>
      </c>
      <c r="C368" t="s">
        <v>507</v>
      </c>
      <c r="D368" t="s">
        <v>1285</v>
      </c>
      <c r="E368" t="s">
        <v>1285</v>
      </c>
      <c r="F368" t="s">
        <v>2400</v>
      </c>
      <c r="J368" t="s">
        <v>2412</v>
      </c>
      <c r="N368" t="s">
        <v>2566</v>
      </c>
      <c r="AE368" t="s">
        <v>2669</v>
      </c>
      <c r="AF368" t="s">
        <v>3097</v>
      </c>
      <c r="AG368" t="s">
        <v>4026</v>
      </c>
      <c r="AH368" t="s">
        <v>2669</v>
      </c>
      <c r="AI368" t="s">
        <v>4616</v>
      </c>
      <c r="AJ368" t="s">
        <v>4935</v>
      </c>
      <c r="AK368" t="s">
        <v>5440</v>
      </c>
      <c r="AL368" s="6" t="s">
        <v>5480</v>
      </c>
      <c r="AM368" s="5">
        <v>10579668</v>
      </c>
      <c r="AN368" s="5" t="s">
        <v>5503</v>
      </c>
      <c r="AO368" s="5" t="s">
        <v>5500</v>
      </c>
      <c r="AP368" s="5">
        <f>VLOOKUP(AL368, '[1]HEAL awards 20250805'!$1:$1048576, 21, FALSE)</f>
        <v>0</v>
      </c>
    </row>
    <row r="369" spans="1:42" x14ac:dyDescent="0.5">
      <c r="A369" t="s">
        <v>62</v>
      </c>
      <c r="B369" t="s">
        <v>95</v>
      </c>
      <c r="C369" t="s">
        <v>508</v>
      </c>
      <c r="D369" t="s">
        <v>1286</v>
      </c>
      <c r="E369" t="s">
        <v>1286</v>
      </c>
      <c r="F369" t="s">
        <v>2400</v>
      </c>
      <c r="J369" t="s">
        <v>2444</v>
      </c>
      <c r="N369" t="s">
        <v>2567</v>
      </c>
      <c r="AE369" t="s">
        <v>2669</v>
      </c>
      <c r="AF369" t="s">
        <v>3098</v>
      </c>
      <c r="AG369" t="s">
        <v>4027</v>
      </c>
      <c r="AH369" t="s">
        <v>2669</v>
      </c>
      <c r="AI369" t="s">
        <v>4616</v>
      </c>
      <c r="AJ369" t="s">
        <v>4936</v>
      </c>
      <c r="AK369" t="s">
        <v>5440</v>
      </c>
      <c r="AL369" s="6" t="s">
        <v>5480</v>
      </c>
      <c r="AM369" s="5">
        <v>10579668</v>
      </c>
      <c r="AN369" s="5" t="s">
        <v>5503</v>
      </c>
      <c r="AO369" s="5" t="s">
        <v>5500</v>
      </c>
      <c r="AP369" s="5">
        <f>VLOOKUP(AL369, '[1]HEAL awards 20250805'!$1:$1048576, 21, FALSE)</f>
        <v>0</v>
      </c>
    </row>
    <row r="370" spans="1:42" x14ac:dyDescent="0.5">
      <c r="A370" t="s">
        <v>62</v>
      </c>
      <c r="B370" t="s">
        <v>95</v>
      </c>
      <c r="C370" t="s">
        <v>509</v>
      </c>
      <c r="D370" t="s">
        <v>1287</v>
      </c>
      <c r="E370" t="s">
        <v>1287</v>
      </c>
      <c r="F370" t="s">
        <v>2400</v>
      </c>
      <c r="J370" t="s">
        <v>2412</v>
      </c>
      <c r="N370" t="s">
        <v>2566</v>
      </c>
      <c r="AE370" t="s">
        <v>2669</v>
      </c>
      <c r="AF370" t="s">
        <v>3099</v>
      </c>
      <c r="AG370" t="s">
        <v>4028</v>
      </c>
      <c r="AH370" t="s">
        <v>2669</v>
      </c>
      <c r="AI370" t="s">
        <v>4616</v>
      </c>
      <c r="AJ370" t="s">
        <v>4937</v>
      </c>
      <c r="AK370" t="s">
        <v>5440</v>
      </c>
      <c r="AL370" s="6" t="s">
        <v>5480</v>
      </c>
      <c r="AM370" s="5">
        <v>10579668</v>
      </c>
      <c r="AN370" s="5" t="s">
        <v>5503</v>
      </c>
      <c r="AO370" s="5" t="s">
        <v>5500</v>
      </c>
      <c r="AP370" s="5">
        <f>VLOOKUP(AL370, '[1]HEAL awards 20250805'!$1:$1048576, 21, FALSE)</f>
        <v>0</v>
      </c>
    </row>
    <row r="371" spans="1:42" x14ac:dyDescent="0.5">
      <c r="A371" t="s">
        <v>62</v>
      </c>
      <c r="B371" t="s">
        <v>95</v>
      </c>
      <c r="C371" t="s">
        <v>510</v>
      </c>
      <c r="D371" t="s">
        <v>1288</v>
      </c>
      <c r="E371" t="s">
        <v>1288</v>
      </c>
      <c r="F371" t="s">
        <v>2400</v>
      </c>
      <c r="J371" t="s">
        <v>2412</v>
      </c>
      <c r="N371" t="s">
        <v>2515</v>
      </c>
      <c r="AE371" t="s">
        <v>2669</v>
      </c>
      <c r="AF371" t="s">
        <v>3100</v>
      </c>
      <c r="AG371" t="s">
        <v>4029</v>
      </c>
      <c r="AH371" t="s">
        <v>2669</v>
      </c>
      <c r="AI371" t="s">
        <v>4616</v>
      </c>
      <c r="AJ371" t="s">
        <v>4938</v>
      </c>
      <c r="AK371" t="s">
        <v>5440</v>
      </c>
      <c r="AL371" s="6" t="s">
        <v>5480</v>
      </c>
      <c r="AM371" s="5">
        <v>10579668</v>
      </c>
      <c r="AN371" s="5" t="s">
        <v>5503</v>
      </c>
      <c r="AO371" s="5" t="s">
        <v>5500</v>
      </c>
      <c r="AP371" s="5">
        <f>VLOOKUP(AL371, '[1]HEAL awards 20250805'!$1:$1048576, 21, FALSE)</f>
        <v>0</v>
      </c>
    </row>
    <row r="372" spans="1:42" x14ac:dyDescent="0.5">
      <c r="A372" t="s">
        <v>62</v>
      </c>
      <c r="B372" t="s">
        <v>95</v>
      </c>
      <c r="C372" t="s">
        <v>511</v>
      </c>
      <c r="D372" t="s">
        <v>1289</v>
      </c>
      <c r="E372" t="s">
        <v>1289</v>
      </c>
      <c r="F372" t="s">
        <v>2400</v>
      </c>
      <c r="J372" t="s">
        <v>2412</v>
      </c>
      <c r="N372" t="s">
        <v>2515</v>
      </c>
      <c r="AE372" t="s">
        <v>2669</v>
      </c>
      <c r="AF372" t="s">
        <v>3101</v>
      </c>
      <c r="AG372" t="s">
        <v>4030</v>
      </c>
      <c r="AH372" t="s">
        <v>2669</v>
      </c>
      <c r="AI372" t="s">
        <v>4616</v>
      </c>
      <c r="AJ372" t="s">
        <v>4939</v>
      </c>
      <c r="AK372" t="s">
        <v>5440</v>
      </c>
      <c r="AL372" s="6" t="s">
        <v>5480</v>
      </c>
      <c r="AM372" s="5">
        <v>10579668</v>
      </c>
      <c r="AN372" s="5" t="s">
        <v>5503</v>
      </c>
      <c r="AO372" s="5" t="s">
        <v>5500</v>
      </c>
      <c r="AP372" s="5">
        <f>VLOOKUP(AL372, '[1]HEAL awards 20250805'!$1:$1048576, 21, FALSE)</f>
        <v>0</v>
      </c>
    </row>
    <row r="373" spans="1:42" x14ac:dyDescent="0.5">
      <c r="A373" t="s">
        <v>62</v>
      </c>
      <c r="B373" t="s">
        <v>95</v>
      </c>
      <c r="C373" t="s">
        <v>512</v>
      </c>
      <c r="D373" t="s">
        <v>1290</v>
      </c>
      <c r="E373" t="s">
        <v>1290</v>
      </c>
      <c r="F373" t="s">
        <v>2400</v>
      </c>
      <c r="J373" t="s">
        <v>2412</v>
      </c>
      <c r="N373" t="s">
        <v>2566</v>
      </c>
      <c r="AE373" t="s">
        <v>2669</v>
      </c>
      <c r="AF373" t="s">
        <v>3102</v>
      </c>
      <c r="AG373" t="s">
        <v>4031</v>
      </c>
      <c r="AH373" t="s">
        <v>2669</v>
      </c>
      <c r="AI373" t="s">
        <v>4616</v>
      </c>
      <c r="AJ373" t="s">
        <v>4939</v>
      </c>
      <c r="AK373" t="s">
        <v>5440</v>
      </c>
      <c r="AL373" s="6" t="s">
        <v>5480</v>
      </c>
      <c r="AM373" s="5">
        <v>10579668</v>
      </c>
      <c r="AN373" s="5" t="s">
        <v>5503</v>
      </c>
      <c r="AO373" s="5" t="s">
        <v>5500</v>
      </c>
      <c r="AP373" s="5">
        <f>VLOOKUP(AL373, '[1]HEAL awards 20250805'!$1:$1048576, 21, FALSE)</f>
        <v>0</v>
      </c>
    </row>
    <row r="374" spans="1:42" x14ac:dyDescent="0.5">
      <c r="A374" t="s">
        <v>62</v>
      </c>
      <c r="B374" t="s">
        <v>95</v>
      </c>
      <c r="C374" t="s">
        <v>513</v>
      </c>
      <c r="D374" t="s">
        <v>1291</v>
      </c>
      <c r="E374" t="s">
        <v>1291</v>
      </c>
      <c r="F374" t="s">
        <v>2400</v>
      </c>
      <c r="J374" t="s">
        <v>2429</v>
      </c>
      <c r="N374" t="s">
        <v>2517</v>
      </c>
      <c r="AE374" t="s">
        <v>2669</v>
      </c>
      <c r="AF374" t="s">
        <v>3103</v>
      </c>
      <c r="AG374" t="s">
        <v>4032</v>
      </c>
      <c r="AH374" t="s">
        <v>2669</v>
      </c>
      <c r="AI374" t="s">
        <v>4616</v>
      </c>
      <c r="AJ374" t="s">
        <v>4940</v>
      </c>
      <c r="AK374" t="s">
        <v>5440</v>
      </c>
      <c r="AL374" s="6" t="s">
        <v>5480</v>
      </c>
      <c r="AM374" s="5">
        <v>10579668</v>
      </c>
      <c r="AN374" s="5" t="s">
        <v>5503</v>
      </c>
      <c r="AO374" s="5" t="s">
        <v>5500</v>
      </c>
      <c r="AP374" s="5">
        <f>VLOOKUP(AL374, '[1]HEAL awards 20250805'!$1:$1048576, 21, FALSE)</f>
        <v>0</v>
      </c>
    </row>
    <row r="375" spans="1:42" x14ac:dyDescent="0.5">
      <c r="A375" t="s">
        <v>62</v>
      </c>
      <c r="B375" t="s">
        <v>95</v>
      </c>
      <c r="C375" t="s">
        <v>514</v>
      </c>
      <c r="D375" t="s">
        <v>1292</v>
      </c>
      <c r="E375" t="s">
        <v>1292</v>
      </c>
      <c r="F375" t="s">
        <v>2403</v>
      </c>
      <c r="AE375" t="s">
        <v>2669</v>
      </c>
      <c r="AF375" t="s">
        <v>3104</v>
      </c>
      <c r="AG375" t="s">
        <v>4033</v>
      </c>
      <c r="AH375" t="s">
        <v>2669</v>
      </c>
      <c r="AI375" t="s">
        <v>4616</v>
      </c>
      <c r="AJ375" t="s">
        <v>4941</v>
      </c>
      <c r="AK375" t="s">
        <v>5440</v>
      </c>
      <c r="AL375" s="6" t="s">
        <v>5480</v>
      </c>
      <c r="AM375" s="5">
        <v>10579668</v>
      </c>
      <c r="AN375" s="5" t="s">
        <v>5503</v>
      </c>
      <c r="AO375" s="5" t="s">
        <v>5500</v>
      </c>
      <c r="AP375" s="5">
        <f>VLOOKUP(AL375, '[1]HEAL awards 20250805'!$1:$1048576, 21, FALSE)</f>
        <v>0</v>
      </c>
    </row>
    <row r="376" spans="1:42" x14ac:dyDescent="0.5">
      <c r="A376" t="s">
        <v>62</v>
      </c>
      <c r="B376" t="s">
        <v>95</v>
      </c>
      <c r="C376" t="s">
        <v>515</v>
      </c>
      <c r="D376" t="s">
        <v>1293</v>
      </c>
      <c r="E376" t="s">
        <v>1293</v>
      </c>
      <c r="F376" t="s">
        <v>2403</v>
      </c>
      <c r="AE376" t="s">
        <v>2669</v>
      </c>
      <c r="AF376" t="s">
        <v>3105</v>
      </c>
      <c r="AG376" t="s">
        <v>4034</v>
      </c>
      <c r="AH376" t="s">
        <v>2669</v>
      </c>
      <c r="AI376" t="s">
        <v>4616</v>
      </c>
      <c r="AJ376" t="s">
        <v>4942</v>
      </c>
      <c r="AK376" t="s">
        <v>5440</v>
      </c>
      <c r="AL376" s="6" t="s">
        <v>5480</v>
      </c>
      <c r="AM376" s="5">
        <v>10579668</v>
      </c>
      <c r="AN376" s="5" t="s">
        <v>5503</v>
      </c>
      <c r="AO376" s="5" t="s">
        <v>5500</v>
      </c>
      <c r="AP376" s="5">
        <f>VLOOKUP(AL376, '[1]HEAL awards 20250805'!$1:$1048576, 21, FALSE)</f>
        <v>0</v>
      </c>
    </row>
    <row r="377" spans="1:42" x14ac:dyDescent="0.5">
      <c r="A377" t="s">
        <v>62</v>
      </c>
      <c r="B377" t="s">
        <v>95</v>
      </c>
      <c r="C377" t="s">
        <v>516</v>
      </c>
      <c r="D377" t="s">
        <v>1294</v>
      </c>
      <c r="E377" t="s">
        <v>1294</v>
      </c>
      <c r="F377" t="s">
        <v>2400</v>
      </c>
      <c r="J377" t="s">
        <v>2428</v>
      </c>
      <c r="N377" t="s">
        <v>2568</v>
      </c>
      <c r="AE377" t="s">
        <v>2669</v>
      </c>
      <c r="AF377" t="s">
        <v>3106</v>
      </c>
      <c r="AG377" t="s">
        <v>4035</v>
      </c>
      <c r="AH377" t="s">
        <v>2669</v>
      </c>
      <c r="AI377" t="s">
        <v>4616</v>
      </c>
      <c r="AJ377" t="s">
        <v>4943</v>
      </c>
      <c r="AK377" t="s">
        <v>5440</v>
      </c>
      <c r="AL377" s="6" t="s">
        <v>5480</v>
      </c>
      <c r="AM377" s="5">
        <v>10579668</v>
      </c>
      <c r="AN377" s="5" t="s">
        <v>5503</v>
      </c>
      <c r="AO377" s="5" t="s">
        <v>5500</v>
      </c>
      <c r="AP377" s="5">
        <f>VLOOKUP(AL377, '[1]HEAL awards 20250805'!$1:$1048576, 21, FALSE)</f>
        <v>0</v>
      </c>
    </row>
    <row r="378" spans="1:42" x14ac:dyDescent="0.5">
      <c r="A378" t="s">
        <v>62</v>
      </c>
      <c r="B378" t="s">
        <v>95</v>
      </c>
      <c r="C378" t="s">
        <v>517</v>
      </c>
      <c r="D378" t="s">
        <v>1295</v>
      </c>
      <c r="E378" t="s">
        <v>1295</v>
      </c>
      <c r="F378" t="s">
        <v>2402</v>
      </c>
      <c r="AE378" t="s">
        <v>2669</v>
      </c>
      <c r="AF378" t="s">
        <v>3107</v>
      </c>
      <c r="AG378" t="s">
        <v>4036</v>
      </c>
      <c r="AH378" t="s">
        <v>2669</v>
      </c>
      <c r="AI378" t="s">
        <v>4616</v>
      </c>
      <c r="AJ378" t="s">
        <v>4944</v>
      </c>
      <c r="AK378" t="s">
        <v>5440</v>
      </c>
      <c r="AL378" s="6" t="s">
        <v>5480</v>
      </c>
      <c r="AM378" s="5">
        <v>10579668</v>
      </c>
      <c r="AN378" s="5" t="s">
        <v>5503</v>
      </c>
      <c r="AO378" s="5" t="s">
        <v>5500</v>
      </c>
      <c r="AP378" s="5">
        <f>VLOOKUP(AL378, '[1]HEAL awards 20250805'!$1:$1048576, 21, FALSE)</f>
        <v>0</v>
      </c>
    </row>
    <row r="379" spans="1:42" x14ac:dyDescent="0.5">
      <c r="A379" t="s">
        <v>62</v>
      </c>
      <c r="B379" t="s">
        <v>95</v>
      </c>
      <c r="C379" t="s">
        <v>518</v>
      </c>
      <c r="D379" t="s">
        <v>1296</v>
      </c>
      <c r="E379" t="s">
        <v>1296</v>
      </c>
      <c r="F379" t="s">
        <v>2400</v>
      </c>
      <c r="J379" t="s">
        <v>2445</v>
      </c>
      <c r="N379" t="s">
        <v>2569</v>
      </c>
      <c r="AE379" t="s">
        <v>2669</v>
      </c>
      <c r="AF379" t="s">
        <v>3108</v>
      </c>
      <c r="AG379" t="s">
        <v>4037</v>
      </c>
      <c r="AH379" t="s">
        <v>2669</v>
      </c>
      <c r="AI379" t="s">
        <v>4616</v>
      </c>
      <c r="AJ379" t="s">
        <v>4945</v>
      </c>
      <c r="AK379" t="s">
        <v>5440</v>
      </c>
      <c r="AL379" s="6" t="s">
        <v>5480</v>
      </c>
      <c r="AM379" s="5">
        <v>10579668</v>
      </c>
      <c r="AN379" s="5" t="s">
        <v>5503</v>
      </c>
      <c r="AO379" s="5" t="s">
        <v>5500</v>
      </c>
      <c r="AP379" s="5">
        <f>VLOOKUP(AL379, '[1]HEAL awards 20250805'!$1:$1048576, 21, FALSE)</f>
        <v>0</v>
      </c>
    </row>
    <row r="380" spans="1:42" x14ac:dyDescent="0.5">
      <c r="A380" t="s">
        <v>62</v>
      </c>
      <c r="B380" t="s">
        <v>95</v>
      </c>
      <c r="C380" t="s">
        <v>519</v>
      </c>
      <c r="D380" t="s">
        <v>1297</v>
      </c>
      <c r="E380" t="s">
        <v>1297</v>
      </c>
      <c r="F380" t="s">
        <v>2400</v>
      </c>
      <c r="J380" t="s">
        <v>2445</v>
      </c>
      <c r="N380" t="s">
        <v>2569</v>
      </c>
      <c r="AE380" t="s">
        <v>2669</v>
      </c>
      <c r="AF380" t="s">
        <v>3109</v>
      </c>
      <c r="AG380" t="s">
        <v>4038</v>
      </c>
      <c r="AH380" t="s">
        <v>2669</v>
      </c>
      <c r="AI380" t="s">
        <v>4616</v>
      </c>
      <c r="AJ380" t="s">
        <v>4946</v>
      </c>
      <c r="AK380" t="s">
        <v>5440</v>
      </c>
      <c r="AL380" s="6" t="s">
        <v>5480</v>
      </c>
      <c r="AM380" s="5">
        <v>10579668</v>
      </c>
      <c r="AN380" s="5" t="s">
        <v>5503</v>
      </c>
      <c r="AO380" s="5" t="s">
        <v>5500</v>
      </c>
      <c r="AP380" s="5">
        <f>VLOOKUP(AL380, '[1]HEAL awards 20250805'!$1:$1048576, 21, FALSE)</f>
        <v>0</v>
      </c>
    </row>
    <row r="381" spans="1:42" x14ac:dyDescent="0.5">
      <c r="A381" t="s">
        <v>62</v>
      </c>
      <c r="B381" t="s">
        <v>95</v>
      </c>
      <c r="C381" t="s">
        <v>520</v>
      </c>
      <c r="D381" t="s">
        <v>1298</v>
      </c>
      <c r="E381" t="s">
        <v>1298</v>
      </c>
      <c r="F381" t="s">
        <v>2402</v>
      </c>
      <c r="AE381" t="s">
        <v>2669</v>
      </c>
      <c r="AF381" t="s">
        <v>3110</v>
      </c>
      <c r="AG381" t="s">
        <v>4039</v>
      </c>
      <c r="AH381" t="s">
        <v>2669</v>
      </c>
      <c r="AI381" t="s">
        <v>4616</v>
      </c>
      <c r="AJ381" t="s">
        <v>4947</v>
      </c>
      <c r="AK381" t="s">
        <v>5440</v>
      </c>
      <c r="AL381" s="6" t="s">
        <v>5480</v>
      </c>
      <c r="AM381" s="5">
        <v>10579668</v>
      </c>
      <c r="AN381" s="5" t="s">
        <v>5503</v>
      </c>
      <c r="AO381" s="5" t="s">
        <v>5500</v>
      </c>
      <c r="AP381" s="5">
        <f>VLOOKUP(AL381, '[1]HEAL awards 20250805'!$1:$1048576, 21, FALSE)</f>
        <v>0</v>
      </c>
    </row>
    <row r="382" spans="1:42" x14ac:dyDescent="0.5">
      <c r="A382" t="s">
        <v>62</v>
      </c>
      <c r="B382" t="s">
        <v>100</v>
      </c>
      <c r="C382" t="s">
        <v>543</v>
      </c>
      <c r="D382" t="s">
        <v>1324</v>
      </c>
      <c r="E382" t="s">
        <v>1324</v>
      </c>
      <c r="F382" t="s">
        <v>2402</v>
      </c>
      <c r="AE382" t="s">
        <v>2669</v>
      </c>
      <c r="AF382" t="s">
        <v>3136</v>
      </c>
      <c r="AG382" t="s">
        <v>4065</v>
      </c>
      <c r="AH382" t="s">
        <v>2669</v>
      </c>
      <c r="AI382" t="s">
        <v>4616</v>
      </c>
      <c r="AJ382" t="s">
        <v>4973</v>
      </c>
      <c r="AK382" t="s">
        <v>5441</v>
      </c>
      <c r="AL382" s="5" t="s">
        <v>5481</v>
      </c>
      <c r="AM382" s="5">
        <v>10598312</v>
      </c>
      <c r="AN382" s="5" t="s">
        <v>5503</v>
      </c>
      <c r="AO382" s="5" t="s">
        <v>5501</v>
      </c>
      <c r="AP382" s="5">
        <f>VLOOKUP(AL382, '[1]HEAL awards 20250805'!$1:$1048576, 21, FALSE)</f>
        <v>0</v>
      </c>
    </row>
    <row r="383" spans="1:42" x14ac:dyDescent="0.5">
      <c r="A383" t="s">
        <v>62</v>
      </c>
      <c r="B383" t="s">
        <v>100</v>
      </c>
      <c r="C383" t="s">
        <v>484</v>
      </c>
      <c r="D383" t="s">
        <v>1325</v>
      </c>
      <c r="E383" t="s">
        <v>1325</v>
      </c>
      <c r="F383" t="s">
        <v>2400</v>
      </c>
      <c r="AE383" t="s">
        <v>2669</v>
      </c>
      <c r="AF383" t="s">
        <v>3137</v>
      </c>
      <c r="AG383" t="s">
        <v>4066</v>
      </c>
      <c r="AH383" t="s">
        <v>2669</v>
      </c>
      <c r="AI383" t="s">
        <v>4616</v>
      </c>
      <c r="AJ383" t="s">
        <v>4974</v>
      </c>
      <c r="AK383" t="s">
        <v>5441</v>
      </c>
      <c r="AL383" s="5" t="s">
        <v>5481</v>
      </c>
      <c r="AM383" s="5">
        <v>10598312</v>
      </c>
      <c r="AN383" s="5" t="s">
        <v>5503</v>
      </c>
      <c r="AO383" s="5" t="s">
        <v>5501</v>
      </c>
      <c r="AP383" s="5">
        <f>VLOOKUP(AL383, '[1]HEAL awards 20250805'!$1:$1048576, 21, FALSE)</f>
        <v>0</v>
      </c>
    </row>
    <row r="384" spans="1:42" x14ac:dyDescent="0.5">
      <c r="A384" t="s">
        <v>62</v>
      </c>
      <c r="B384" t="s">
        <v>100</v>
      </c>
      <c r="C384" t="s">
        <v>485</v>
      </c>
      <c r="D384" t="s">
        <v>485</v>
      </c>
      <c r="E384" t="s">
        <v>485</v>
      </c>
      <c r="F384" t="s">
        <v>2402</v>
      </c>
      <c r="AE384" t="s">
        <v>2669</v>
      </c>
      <c r="AF384" t="s">
        <v>3138</v>
      </c>
      <c r="AG384" t="s">
        <v>4067</v>
      </c>
      <c r="AH384" t="s">
        <v>2669</v>
      </c>
      <c r="AI384" t="s">
        <v>4616</v>
      </c>
      <c r="AJ384" t="s">
        <v>4975</v>
      </c>
      <c r="AK384" t="s">
        <v>5441</v>
      </c>
      <c r="AL384" s="5" t="s">
        <v>5481</v>
      </c>
      <c r="AM384" s="5">
        <v>10598312</v>
      </c>
      <c r="AN384" s="5" t="s">
        <v>5503</v>
      </c>
      <c r="AO384" s="5" t="s">
        <v>5501</v>
      </c>
      <c r="AP384" s="5">
        <f>VLOOKUP(AL384, '[1]HEAL awards 20250805'!$1:$1048576, 21, FALSE)</f>
        <v>0</v>
      </c>
    </row>
    <row r="385" spans="1:42" x14ac:dyDescent="0.5">
      <c r="A385" t="s">
        <v>62</v>
      </c>
      <c r="B385" t="s">
        <v>100</v>
      </c>
      <c r="C385" t="s">
        <v>544</v>
      </c>
      <c r="D385" t="s">
        <v>1326</v>
      </c>
      <c r="E385" t="s">
        <v>1326</v>
      </c>
      <c r="F385" t="s">
        <v>2400</v>
      </c>
      <c r="J385" t="s">
        <v>2410</v>
      </c>
      <c r="N385" t="s">
        <v>2479</v>
      </c>
      <c r="AE385" t="s">
        <v>2669</v>
      </c>
      <c r="AF385" t="s">
        <v>3139</v>
      </c>
      <c r="AG385" t="s">
        <v>4068</v>
      </c>
      <c r="AH385" t="s">
        <v>2669</v>
      </c>
      <c r="AI385" t="s">
        <v>4616</v>
      </c>
      <c r="AJ385" t="s">
        <v>4976</v>
      </c>
      <c r="AK385" t="s">
        <v>5441</v>
      </c>
      <c r="AL385" s="5" t="s">
        <v>5481</v>
      </c>
      <c r="AM385" s="5">
        <v>10598312</v>
      </c>
      <c r="AN385" s="5" t="s">
        <v>5503</v>
      </c>
      <c r="AO385" s="5" t="s">
        <v>5501</v>
      </c>
      <c r="AP385" s="5">
        <f>VLOOKUP(AL385, '[1]HEAL awards 20250805'!$1:$1048576, 21, FALSE)</f>
        <v>0</v>
      </c>
    </row>
    <row r="386" spans="1:42" x14ac:dyDescent="0.5">
      <c r="A386" t="s">
        <v>62</v>
      </c>
      <c r="B386" t="s">
        <v>100</v>
      </c>
      <c r="C386" t="s">
        <v>545</v>
      </c>
      <c r="D386" t="s">
        <v>486</v>
      </c>
      <c r="E386" t="s">
        <v>486</v>
      </c>
      <c r="F386" t="s">
        <v>2400</v>
      </c>
      <c r="J386" t="s">
        <v>2427</v>
      </c>
      <c r="N386" t="s">
        <v>2577</v>
      </c>
      <c r="AE386" t="s">
        <v>2669</v>
      </c>
      <c r="AF386" t="s">
        <v>3140</v>
      </c>
      <c r="AG386" t="s">
        <v>4069</v>
      </c>
      <c r="AH386" t="s">
        <v>2669</v>
      </c>
      <c r="AI386" t="s">
        <v>4616</v>
      </c>
      <c r="AJ386" t="s">
        <v>4639</v>
      </c>
      <c r="AK386" t="s">
        <v>5441</v>
      </c>
      <c r="AL386" s="5" t="s">
        <v>5481</v>
      </c>
      <c r="AM386" s="5">
        <v>10598312</v>
      </c>
      <c r="AN386" s="5" t="s">
        <v>5503</v>
      </c>
      <c r="AO386" s="5" t="s">
        <v>5501</v>
      </c>
      <c r="AP386" s="5">
        <f>VLOOKUP(AL386, '[1]HEAL awards 20250805'!$1:$1048576, 21, FALSE)</f>
        <v>0</v>
      </c>
    </row>
    <row r="387" spans="1:42" x14ac:dyDescent="0.5">
      <c r="A387" t="s">
        <v>62</v>
      </c>
      <c r="B387" t="s">
        <v>101</v>
      </c>
      <c r="C387" t="s">
        <v>546</v>
      </c>
      <c r="D387" t="s">
        <v>1327</v>
      </c>
      <c r="E387" t="s">
        <v>1327</v>
      </c>
      <c r="F387" t="s">
        <v>2402</v>
      </c>
      <c r="AE387" t="s">
        <v>2669</v>
      </c>
      <c r="AF387" t="s">
        <v>3141</v>
      </c>
      <c r="AG387" t="s">
        <v>4070</v>
      </c>
      <c r="AH387" t="s">
        <v>2669</v>
      </c>
      <c r="AI387" t="s">
        <v>4616</v>
      </c>
      <c r="AJ387" t="s">
        <v>4880</v>
      </c>
      <c r="AK387" t="s">
        <v>5441</v>
      </c>
      <c r="AL387" s="5" t="s">
        <v>5481</v>
      </c>
      <c r="AM387" s="5">
        <v>10598312</v>
      </c>
      <c r="AN387" s="5" t="s">
        <v>5503</v>
      </c>
      <c r="AO387" s="5" t="s">
        <v>5501</v>
      </c>
      <c r="AP387" s="5">
        <f>VLOOKUP(AL387, '[1]HEAL awards 20250805'!$1:$1048576, 21, FALSE)</f>
        <v>0</v>
      </c>
    </row>
    <row r="388" spans="1:42" x14ac:dyDescent="0.5">
      <c r="A388" t="s">
        <v>62</v>
      </c>
      <c r="B388" t="s">
        <v>102</v>
      </c>
      <c r="C388" t="s">
        <v>547</v>
      </c>
      <c r="D388" t="s">
        <v>1328</v>
      </c>
      <c r="E388" t="s">
        <v>1328</v>
      </c>
      <c r="F388" t="s">
        <v>2402</v>
      </c>
      <c r="AE388" t="s">
        <v>2669</v>
      </c>
      <c r="AF388" t="s">
        <v>3142</v>
      </c>
      <c r="AG388" t="s">
        <v>4071</v>
      </c>
      <c r="AH388" t="s">
        <v>2669</v>
      </c>
      <c r="AI388" t="s">
        <v>4616</v>
      </c>
      <c r="AJ388" t="s">
        <v>4977</v>
      </c>
      <c r="AK388" t="s">
        <v>5442</v>
      </c>
      <c r="AL388" s="5" t="s">
        <v>5482</v>
      </c>
      <c r="AM388" s="5">
        <v>10536153</v>
      </c>
      <c r="AN388" s="5" t="s">
        <v>5503</v>
      </c>
      <c r="AO388" s="5" t="s">
        <v>5500</v>
      </c>
      <c r="AP388" s="5">
        <f>VLOOKUP(AL388, '[1]HEAL awards 20250805'!$1:$1048576, 21, FALSE)</f>
        <v>0</v>
      </c>
    </row>
    <row r="389" spans="1:42" x14ac:dyDescent="0.5">
      <c r="A389" t="s">
        <v>62</v>
      </c>
      <c r="B389" t="s">
        <v>102</v>
      </c>
      <c r="C389" t="s">
        <v>548</v>
      </c>
      <c r="D389" t="s">
        <v>1329</v>
      </c>
      <c r="E389" t="s">
        <v>1329</v>
      </c>
      <c r="F389" t="s">
        <v>2402</v>
      </c>
      <c r="AE389" t="s">
        <v>2669</v>
      </c>
      <c r="AF389" t="s">
        <v>3143</v>
      </c>
      <c r="AG389" t="s">
        <v>4072</v>
      </c>
      <c r="AH389" t="s">
        <v>2669</v>
      </c>
      <c r="AI389" t="s">
        <v>4616</v>
      </c>
      <c r="AJ389" t="s">
        <v>4978</v>
      </c>
      <c r="AK389" t="s">
        <v>5442</v>
      </c>
      <c r="AL389" s="5" t="s">
        <v>5482</v>
      </c>
      <c r="AM389" s="5">
        <v>10536153</v>
      </c>
      <c r="AN389" s="5" t="s">
        <v>5503</v>
      </c>
      <c r="AO389" s="5" t="s">
        <v>5500</v>
      </c>
      <c r="AP389" s="5">
        <f>VLOOKUP(AL389, '[1]HEAL awards 20250805'!$1:$1048576, 21, FALSE)</f>
        <v>0</v>
      </c>
    </row>
    <row r="390" spans="1:42" x14ac:dyDescent="0.5">
      <c r="A390" t="s">
        <v>62</v>
      </c>
      <c r="B390" t="s">
        <v>95</v>
      </c>
      <c r="C390" t="s">
        <v>549</v>
      </c>
      <c r="D390" t="s">
        <v>1235</v>
      </c>
      <c r="E390" t="s">
        <v>1235</v>
      </c>
      <c r="F390" t="s">
        <v>2401</v>
      </c>
      <c r="G390" t="s">
        <v>2406</v>
      </c>
      <c r="AE390" t="s">
        <v>2669</v>
      </c>
      <c r="AF390" t="s">
        <v>3144</v>
      </c>
      <c r="AG390" t="s">
        <v>4073</v>
      </c>
      <c r="AH390" t="s">
        <v>2669</v>
      </c>
      <c r="AI390" t="s">
        <v>4616</v>
      </c>
      <c r="AJ390" t="s">
        <v>4979</v>
      </c>
      <c r="AK390" t="s">
        <v>5442</v>
      </c>
      <c r="AL390" s="5" t="s">
        <v>5482</v>
      </c>
      <c r="AM390" s="5">
        <v>10536153</v>
      </c>
      <c r="AN390" s="5" t="s">
        <v>5503</v>
      </c>
      <c r="AO390" s="5" t="s">
        <v>5500</v>
      </c>
      <c r="AP390" s="5">
        <f>VLOOKUP(AL390, '[1]HEAL awards 20250805'!$1:$1048576, 21, FALSE)</f>
        <v>0</v>
      </c>
    </row>
    <row r="391" spans="1:42" x14ac:dyDescent="0.5">
      <c r="A391" t="s">
        <v>62</v>
      </c>
      <c r="B391" t="s">
        <v>95</v>
      </c>
      <c r="C391" t="s">
        <v>266</v>
      </c>
      <c r="D391" t="s">
        <v>1330</v>
      </c>
      <c r="E391" t="s">
        <v>1330</v>
      </c>
      <c r="F391" t="s">
        <v>2403</v>
      </c>
      <c r="AE391" t="s">
        <v>2669</v>
      </c>
      <c r="AF391" t="s">
        <v>3145</v>
      </c>
      <c r="AG391" t="s">
        <v>4074</v>
      </c>
      <c r="AH391" t="s">
        <v>2669</v>
      </c>
      <c r="AI391" t="s">
        <v>4616</v>
      </c>
      <c r="AJ391" t="s">
        <v>4980</v>
      </c>
      <c r="AK391" t="s">
        <v>5442</v>
      </c>
      <c r="AL391" s="5" t="s">
        <v>5482</v>
      </c>
      <c r="AM391" s="5">
        <v>10536153</v>
      </c>
      <c r="AN391" s="5" t="s">
        <v>5503</v>
      </c>
      <c r="AO391" s="5" t="s">
        <v>5500</v>
      </c>
      <c r="AP391" s="5">
        <f>VLOOKUP(AL391, '[1]HEAL awards 20250805'!$1:$1048576, 21, FALSE)</f>
        <v>0</v>
      </c>
    </row>
    <row r="392" spans="1:42" x14ac:dyDescent="0.5">
      <c r="A392" t="s">
        <v>62</v>
      </c>
      <c r="B392" t="s">
        <v>95</v>
      </c>
      <c r="C392" t="s">
        <v>550</v>
      </c>
      <c r="D392" t="s">
        <v>1331</v>
      </c>
      <c r="E392" t="s">
        <v>1331</v>
      </c>
      <c r="F392" t="s">
        <v>2400</v>
      </c>
      <c r="J392" t="s">
        <v>2420</v>
      </c>
      <c r="N392" t="s">
        <v>2578</v>
      </c>
      <c r="AE392" t="s">
        <v>2669</v>
      </c>
      <c r="AF392" t="s">
        <v>3146</v>
      </c>
      <c r="AG392" t="s">
        <v>4075</v>
      </c>
      <c r="AH392" t="s">
        <v>2669</v>
      </c>
      <c r="AI392" t="s">
        <v>4616</v>
      </c>
      <c r="AJ392" t="s">
        <v>4981</v>
      </c>
      <c r="AK392" t="s">
        <v>5442</v>
      </c>
      <c r="AL392" s="5" t="s">
        <v>5482</v>
      </c>
      <c r="AM392" s="5">
        <v>10536153</v>
      </c>
      <c r="AN392" s="5" t="s">
        <v>5503</v>
      </c>
      <c r="AO392" s="5" t="s">
        <v>5500</v>
      </c>
      <c r="AP392" s="5">
        <f>VLOOKUP(AL392, '[1]HEAL awards 20250805'!$1:$1048576, 21, FALSE)</f>
        <v>0</v>
      </c>
    </row>
    <row r="393" spans="1:42" x14ac:dyDescent="0.5">
      <c r="A393" t="s">
        <v>62</v>
      </c>
      <c r="B393" t="s">
        <v>95</v>
      </c>
      <c r="C393" t="s">
        <v>551</v>
      </c>
      <c r="D393" t="s">
        <v>1332</v>
      </c>
      <c r="E393" t="s">
        <v>1332</v>
      </c>
      <c r="F393" t="s">
        <v>2400</v>
      </c>
      <c r="J393" t="s">
        <v>2420</v>
      </c>
      <c r="N393" t="s">
        <v>2579</v>
      </c>
      <c r="AE393" t="s">
        <v>2669</v>
      </c>
      <c r="AF393" t="s">
        <v>3147</v>
      </c>
      <c r="AG393" t="s">
        <v>4076</v>
      </c>
      <c r="AH393" t="s">
        <v>2669</v>
      </c>
      <c r="AI393" t="s">
        <v>4616</v>
      </c>
      <c r="AJ393" t="s">
        <v>4982</v>
      </c>
      <c r="AK393" t="s">
        <v>5442</v>
      </c>
      <c r="AL393" s="5" t="s">
        <v>5482</v>
      </c>
      <c r="AM393" s="5">
        <v>10536153</v>
      </c>
      <c r="AN393" s="5" t="s">
        <v>5503</v>
      </c>
      <c r="AO393" s="5" t="s">
        <v>5500</v>
      </c>
      <c r="AP393" s="5">
        <f>VLOOKUP(AL393, '[1]HEAL awards 20250805'!$1:$1048576, 21, FALSE)</f>
        <v>0</v>
      </c>
    </row>
    <row r="394" spans="1:42" x14ac:dyDescent="0.5">
      <c r="A394" t="s">
        <v>62</v>
      </c>
      <c r="B394" t="s">
        <v>95</v>
      </c>
      <c r="C394" t="s">
        <v>552</v>
      </c>
      <c r="D394" t="s">
        <v>1333</v>
      </c>
      <c r="E394" t="s">
        <v>1333</v>
      </c>
      <c r="F394" t="s">
        <v>2402</v>
      </c>
      <c r="AE394" t="s">
        <v>2669</v>
      </c>
      <c r="AF394" t="s">
        <v>3148</v>
      </c>
      <c r="AG394" t="s">
        <v>4077</v>
      </c>
      <c r="AH394" t="s">
        <v>2669</v>
      </c>
      <c r="AI394" t="s">
        <v>4616</v>
      </c>
      <c r="AJ394" t="s">
        <v>4983</v>
      </c>
      <c r="AK394" t="s">
        <v>5442</v>
      </c>
      <c r="AL394" s="5" t="s">
        <v>5482</v>
      </c>
      <c r="AM394" s="5">
        <v>10536153</v>
      </c>
      <c r="AN394" s="5" t="s">
        <v>5503</v>
      </c>
      <c r="AO394" s="5" t="s">
        <v>5500</v>
      </c>
      <c r="AP394" s="5">
        <f>VLOOKUP(AL394, '[1]HEAL awards 20250805'!$1:$1048576, 21, FALSE)</f>
        <v>0</v>
      </c>
    </row>
    <row r="395" spans="1:42" x14ac:dyDescent="0.5">
      <c r="A395" t="s">
        <v>62</v>
      </c>
      <c r="B395" t="s">
        <v>95</v>
      </c>
      <c r="C395" t="s">
        <v>164</v>
      </c>
      <c r="D395" t="s">
        <v>1261</v>
      </c>
      <c r="E395" t="s">
        <v>1261</v>
      </c>
      <c r="F395" t="s">
        <v>2400</v>
      </c>
      <c r="J395" t="s">
        <v>2420</v>
      </c>
      <c r="N395" t="s">
        <v>2580</v>
      </c>
      <c r="AE395" t="s">
        <v>2669</v>
      </c>
      <c r="AF395" t="s">
        <v>3149</v>
      </c>
      <c r="AG395" t="s">
        <v>4078</v>
      </c>
      <c r="AH395" t="s">
        <v>2669</v>
      </c>
      <c r="AI395" t="s">
        <v>4616</v>
      </c>
      <c r="AJ395" t="s">
        <v>4984</v>
      </c>
      <c r="AK395" t="s">
        <v>5442</v>
      </c>
      <c r="AL395" s="5" t="s">
        <v>5482</v>
      </c>
      <c r="AM395" s="5">
        <v>10536153</v>
      </c>
      <c r="AN395" s="5" t="s">
        <v>5503</v>
      </c>
      <c r="AO395" s="5" t="s">
        <v>5500</v>
      </c>
      <c r="AP395" s="5">
        <f>VLOOKUP(AL395, '[1]HEAL awards 20250805'!$1:$1048576, 21, FALSE)</f>
        <v>0</v>
      </c>
    </row>
    <row r="396" spans="1:42" x14ac:dyDescent="0.5">
      <c r="A396" t="s">
        <v>62</v>
      </c>
      <c r="B396" t="s">
        <v>95</v>
      </c>
      <c r="C396" t="s">
        <v>333</v>
      </c>
      <c r="D396" t="s">
        <v>1334</v>
      </c>
      <c r="E396" t="s">
        <v>2068</v>
      </c>
      <c r="F396" t="s">
        <v>2404</v>
      </c>
      <c r="J396" t="s">
        <v>2410</v>
      </c>
      <c r="N396" t="s">
        <v>2482</v>
      </c>
      <c r="AE396" t="s">
        <v>2669</v>
      </c>
      <c r="AF396" t="s">
        <v>3150</v>
      </c>
      <c r="AG396" t="s">
        <v>4079</v>
      </c>
      <c r="AH396" t="s">
        <v>2669</v>
      </c>
      <c r="AI396" t="s">
        <v>4616</v>
      </c>
      <c r="AJ396" t="s">
        <v>4985</v>
      </c>
      <c r="AK396" t="s">
        <v>5442</v>
      </c>
      <c r="AL396" s="5" t="s">
        <v>5482</v>
      </c>
      <c r="AM396" s="5">
        <v>10536153</v>
      </c>
      <c r="AN396" s="5" t="s">
        <v>5503</v>
      </c>
      <c r="AO396" s="5" t="s">
        <v>5500</v>
      </c>
      <c r="AP396" s="5">
        <f>VLOOKUP(AL396, '[1]HEAL awards 20250805'!$1:$1048576, 21, FALSE)</f>
        <v>0</v>
      </c>
    </row>
    <row r="397" spans="1:42" x14ac:dyDescent="0.5">
      <c r="A397" t="s">
        <v>62</v>
      </c>
      <c r="B397" t="s">
        <v>95</v>
      </c>
      <c r="C397" t="s">
        <v>334</v>
      </c>
      <c r="D397" t="s">
        <v>1140</v>
      </c>
      <c r="E397" t="s">
        <v>2069</v>
      </c>
      <c r="F397" t="s">
        <v>2404</v>
      </c>
      <c r="J397" t="s">
        <v>2410</v>
      </c>
      <c r="N397" t="s">
        <v>2482</v>
      </c>
      <c r="AE397" t="s">
        <v>2669</v>
      </c>
      <c r="AF397" t="s">
        <v>3151</v>
      </c>
      <c r="AG397" t="s">
        <v>4080</v>
      </c>
      <c r="AH397" t="s">
        <v>2669</v>
      </c>
      <c r="AI397" t="s">
        <v>4616</v>
      </c>
      <c r="AJ397" t="s">
        <v>4639</v>
      </c>
      <c r="AK397" t="s">
        <v>5442</v>
      </c>
      <c r="AL397" s="5" t="s">
        <v>5482</v>
      </c>
      <c r="AM397" s="5">
        <v>10536153</v>
      </c>
      <c r="AN397" s="5" t="s">
        <v>5503</v>
      </c>
      <c r="AO397" s="5" t="s">
        <v>5500</v>
      </c>
      <c r="AP397" s="5">
        <f>VLOOKUP(AL397, '[1]HEAL awards 20250805'!$1:$1048576, 21, FALSE)</f>
        <v>0</v>
      </c>
    </row>
    <row r="398" spans="1:42" x14ac:dyDescent="0.5">
      <c r="A398" t="s">
        <v>62</v>
      </c>
      <c r="B398" t="s">
        <v>95</v>
      </c>
      <c r="C398" t="s">
        <v>335</v>
      </c>
      <c r="D398" t="s">
        <v>1141</v>
      </c>
      <c r="E398" t="s">
        <v>2070</v>
      </c>
      <c r="F398" t="s">
        <v>2404</v>
      </c>
      <c r="J398" t="s">
        <v>2410</v>
      </c>
      <c r="N398" t="s">
        <v>2482</v>
      </c>
      <c r="AE398" t="s">
        <v>2669</v>
      </c>
      <c r="AF398" t="s">
        <v>3152</v>
      </c>
      <c r="AG398" t="s">
        <v>4081</v>
      </c>
      <c r="AH398" t="s">
        <v>2669</v>
      </c>
      <c r="AI398" t="s">
        <v>4616</v>
      </c>
      <c r="AJ398" t="s">
        <v>4791</v>
      </c>
      <c r="AK398" t="s">
        <v>5442</v>
      </c>
      <c r="AL398" s="5" t="s">
        <v>5482</v>
      </c>
      <c r="AM398" s="5">
        <v>10536153</v>
      </c>
      <c r="AN398" s="5" t="s">
        <v>5503</v>
      </c>
      <c r="AO398" s="5" t="s">
        <v>5500</v>
      </c>
      <c r="AP398" s="5">
        <f>VLOOKUP(AL398, '[1]HEAL awards 20250805'!$1:$1048576, 21, FALSE)</f>
        <v>0</v>
      </c>
    </row>
    <row r="399" spans="1:42" x14ac:dyDescent="0.5">
      <c r="A399" t="s">
        <v>62</v>
      </c>
      <c r="B399" t="s">
        <v>95</v>
      </c>
      <c r="C399" t="s">
        <v>336</v>
      </c>
      <c r="D399" t="s">
        <v>1142</v>
      </c>
      <c r="E399" t="s">
        <v>2071</v>
      </c>
      <c r="F399" t="s">
        <v>2404</v>
      </c>
      <c r="J399" t="s">
        <v>2410</v>
      </c>
      <c r="N399" t="s">
        <v>2482</v>
      </c>
      <c r="AE399" t="s">
        <v>2669</v>
      </c>
      <c r="AF399" t="s">
        <v>3153</v>
      </c>
      <c r="AG399" t="s">
        <v>4082</v>
      </c>
      <c r="AH399" t="s">
        <v>2669</v>
      </c>
      <c r="AI399" t="s">
        <v>4616</v>
      </c>
      <c r="AJ399" t="s">
        <v>4986</v>
      </c>
      <c r="AK399" t="s">
        <v>5442</v>
      </c>
      <c r="AL399" s="5" t="s">
        <v>5482</v>
      </c>
      <c r="AM399" s="5">
        <v>10536153</v>
      </c>
      <c r="AN399" s="5" t="s">
        <v>5503</v>
      </c>
      <c r="AO399" s="5" t="s">
        <v>5500</v>
      </c>
      <c r="AP399" s="5">
        <f>VLOOKUP(AL399, '[1]HEAL awards 20250805'!$1:$1048576, 21, FALSE)</f>
        <v>0</v>
      </c>
    </row>
    <row r="400" spans="1:42" x14ac:dyDescent="0.5">
      <c r="A400" t="s">
        <v>62</v>
      </c>
      <c r="B400" t="s">
        <v>95</v>
      </c>
      <c r="C400" t="s">
        <v>337</v>
      </c>
      <c r="D400" t="s">
        <v>1143</v>
      </c>
      <c r="E400" t="s">
        <v>2072</v>
      </c>
      <c r="F400" t="s">
        <v>2404</v>
      </c>
      <c r="J400" t="s">
        <v>2410</v>
      </c>
      <c r="N400" t="s">
        <v>2482</v>
      </c>
      <c r="AE400" t="s">
        <v>2669</v>
      </c>
      <c r="AF400" t="s">
        <v>3154</v>
      </c>
      <c r="AG400" t="s">
        <v>4083</v>
      </c>
      <c r="AH400" t="s">
        <v>2669</v>
      </c>
      <c r="AI400" t="s">
        <v>4616</v>
      </c>
      <c r="AJ400" t="s">
        <v>4987</v>
      </c>
      <c r="AK400" t="s">
        <v>5442</v>
      </c>
      <c r="AL400" s="5" t="s">
        <v>5482</v>
      </c>
      <c r="AM400" s="5">
        <v>10536153</v>
      </c>
      <c r="AN400" s="5" t="s">
        <v>5503</v>
      </c>
      <c r="AO400" s="5" t="s">
        <v>5500</v>
      </c>
      <c r="AP400" s="5">
        <f>VLOOKUP(AL400, '[1]HEAL awards 20250805'!$1:$1048576, 21, FALSE)</f>
        <v>0</v>
      </c>
    </row>
    <row r="401" spans="1:42" x14ac:dyDescent="0.5">
      <c r="A401" t="s">
        <v>62</v>
      </c>
      <c r="B401" t="s">
        <v>95</v>
      </c>
      <c r="C401" t="s">
        <v>338</v>
      </c>
      <c r="D401" t="s">
        <v>1144</v>
      </c>
      <c r="E401" t="s">
        <v>2073</v>
      </c>
      <c r="F401" t="s">
        <v>2404</v>
      </c>
      <c r="J401" t="s">
        <v>2410</v>
      </c>
      <c r="N401" t="s">
        <v>2482</v>
      </c>
      <c r="AE401" t="s">
        <v>2669</v>
      </c>
      <c r="AF401" t="s">
        <v>3155</v>
      </c>
      <c r="AG401" t="s">
        <v>4084</v>
      </c>
      <c r="AH401" t="s">
        <v>2669</v>
      </c>
      <c r="AI401" t="s">
        <v>4616</v>
      </c>
      <c r="AJ401" t="s">
        <v>4988</v>
      </c>
      <c r="AK401" t="s">
        <v>5442</v>
      </c>
      <c r="AL401" s="5" t="s">
        <v>5482</v>
      </c>
      <c r="AM401" s="5">
        <v>10536153</v>
      </c>
      <c r="AN401" s="5" t="s">
        <v>5503</v>
      </c>
      <c r="AO401" s="5" t="s">
        <v>5500</v>
      </c>
      <c r="AP401" s="5">
        <f>VLOOKUP(AL401, '[1]HEAL awards 20250805'!$1:$1048576, 21, FALSE)</f>
        <v>0</v>
      </c>
    </row>
    <row r="402" spans="1:42" x14ac:dyDescent="0.5">
      <c r="A402" t="s">
        <v>62</v>
      </c>
      <c r="B402" t="s">
        <v>95</v>
      </c>
      <c r="C402" t="s">
        <v>339</v>
      </c>
      <c r="D402" t="s">
        <v>1335</v>
      </c>
      <c r="E402" t="s">
        <v>2074</v>
      </c>
      <c r="F402" t="s">
        <v>2404</v>
      </c>
      <c r="J402" t="s">
        <v>2410</v>
      </c>
      <c r="N402" t="s">
        <v>2482</v>
      </c>
      <c r="AE402" t="s">
        <v>2669</v>
      </c>
      <c r="AF402" t="s">
        <v>3156</v>
      </c>
      <c r="AG402" t="s">
        <v>4085</v>
      </c>
      <c r="AH402" t="s">
        <v>2669</v>
      </c>
      <c r="AI402" t="s">
        <v>4616</v>
      </c>
      <c r="AJ402" t="s">
        <v>4989</v>
      </c>
      <c r="AK402" t="s">
        <v>5442</v>
      </c>
      <c r="AL402" s="5" t="s">
        <v>5482</v>
      </c>
      <c r="AM402" s="5">
        <v>10536153</v>
      </c>
      <c r="AN402" s="5" t="s">
        <v>5503</v>
      </c>
      <c r="AO402" s="5" t="s">
        <v>5500</v>
      </c>
      <c r="AP402" s="5">
        <f>VLOOKUP(AL402, '[1]HEAL awards 20250805'!$1:$1048576, 21, FALSE)</f>
        <v>0</v>
      </c>
    </row>
    <row r="403" spans="1:42" x14ac:dyDescent="0.5">
      <c r="A403" t="s">
        <v>62</v>
      </c>
      <c r="B403" t="s">
        <v>95</v>
      </c>
      <c r="C403" t="s">
        <v>553</v>
      </c>
      <c r="D403" t="s">
        <v>1336</v>
      </c>
      <c r="E403" t="s">
        <v>2075</v>
      </c>
      <c r="F403" t="s">
        <v>2404</v>
      </c>
      <c r="J403" t="s">
        <v>2410</v>
      </c>
      <c r="N403" t="s">
        <v>2482</v>
      </c>
      <c r="AE403" t="s">
        <v>2669</v>
      </c>
      <c r="AF403" t="s">
        <v>3157</v>
      </c>
      <c r="AG403" t="s">
        <v>4086</v>
      </c>
      <c r="AH403" t="s">
        <v>2669</v>
      </c>
      <c r="AI403" t="s">
        <v>4616</v>
      </c>
      <c r="AJ403" t="s">
        <v>4990</v>
      </c>
      <c r="AK403" t="s">
        <v>5442</v>
      </c>
      <c r="AL403" s="5" t="s">
        <v>5482</v>
      </c>
      <c r="AM403" s="5">
        <v>10536153</v>
      </c>
      <c r="AN403" s="5" t="s">
        <v>5503</v>
      </c>
      <c r="AO403" s="5" t="s">
        <v>5500</v>
      </c>
      <c r="AP403" s="5">
        <f>VLOOKUP(AL403, '[1]HEAL awards 20250805'!$1:$1048576, 21, FALSE)</f>
        <v>0</v>
      </c>
    </row>
    <row r="404" spans="1:42" x14ac:dyDescent="0.5">
      <c r="A404" t="s">
        <v>62</v>
      </c>
      <c r="B404" t="s">
        <v>95</v>
      </c>
      <c r="C404" t="s">
        <v>554</v>
      </c>
      <c r="D404" t="s">
        <v>1146</v>
      </c>
      <c r="E404" t="s">
        <v>1146</v>
      </c>
      <c r="F404" t="s">
        <v>2400</v>
      </c>
      <c r="J404" t="s">
        <v>2415</v>
      </c>
      <c r="N404" t="s">
        <v>2581</v>
      </c>
      <c r="AE404" t="s">
        <v>2669</v>
      </c>
      <c r="AF404" t="s">
        <v>3158</v>
      </c>
      <c r="AG404" t="s">
        <v>4087</v>
      </c>
      <c r="AH404" t="s">
        <v>2669</v>
      </c>
      <c r="AI404" t="s">
        <v>4616</v>
      </c>
      <c r="AJ404" t="s">
        <v>4991</v>
      </c>
      <c r="AK404" t="s">
        <v>5442</v>
      </c>
      <c r="AL404" s="5" t="s">
        <v>5482</v>
      </c>
      <c r="AM404" s="5">
        <v>10536153</v>
      </c>
      <c r="AN404" s="5" t="s">
        <v>5503</v>
      </c>
      <c r="AO404" s="5" t="s">
        <v>5500</v>
      </c>
      <c r="AP404" s="5">
        <f>VLOOKUP(AL404, '[1]HEAL awards 20250805'!$1:$1048576, 21, FALSE)</f>
        <v>0</v>
      </c>
    </row>
    <row r="405" spans="1:42" x14ac:dyDescent="0.5">
      <c r="A405" t="s">
        <v>62</v>
      </c>
      <c r="B405" t="s">
        <v>95</v>
      </c>
      <c r="C405" t="s">
        <v>555</v>
      </c>
      <c r="D405" t="s">
        <v>1337</v>
      </c>
      <c r="E405" t="s">
        <v>1337</v>
      </c>
      <c r="F405" t="s">
        <v>2400</v>
      </c>
      <c r="J405" t="s">
        <v>2413</v>
      </c>
      <c r="N405" t="s">
        <v>2582</v>
      </c>
      <c r="AE405" t="s">
        <v>2669</v>
      </c>
      <c r="AF405" t="s">
        <v>3159</v>
      </c>
      <c r="AG405" t="s">
        <v>4088</v>
      </c>
      <c r="AH405" t="s">
        <v>2669</v>
      </c>
      <c r="AI405" t="s">
        <v>4616</v>
      </c>
      <c r="AJ405" t="s">
        <v>4992</v>
      </c>
      <c r="AK405" t="s">
        <v>5442</v>
      </c>
      <c r="AL405" s="5" t="s">
        <v>5482</v>
      </c>
      <c r="AM405" s="5">
        <v>10536153</v>
      </c>
      <c r="AN405" s="5" t="s">
        <v>5503</v>
      </c>
      <c r="AO405" s="5" t="s">
        <v>5500</v>
      </c>
      <c r="AP405" s="5">
        <f>VLOOKUP(AL405, '[1]HEAL awards 20250805'!$1:$1048576, 21, FALSE)</f>
        <v>0</v>
      </c>
    </row>
    <row r="406" spans="1:42" x14ac:dyDescent="0.5">
      <c r="A406" t="s">
        <v>62</v>
      </c>
      <c r="B406" t="s">
        <v>95</v>
      </c>
      <c r="C406" t="s">
        <v>556</v>
      </c>
      <c r="D406" t="s">
        <v>1338</v>
      </c>
      <c r="E406" t="s">
        <v>1338</v>
      </c>
      <c r="F406" t="s">
        <v>2400</v>
      </c>
      <c r="J406" t="s">
        <v>2415</v>
      </c>
      <c r="N406" t="s">
        <v>2583</v>
      </c>
      <c r="AE406" t="s">
        <v>2669</v>
      </c>
      <c r="AF406" t="s">
        <v>3160</v>
      </c>
      <c r="AG406" t="s">
        <v>4089</v>
      </c>
      <c r="AH406" t="s">
        <v>2669</v>
      </c>
      <c r="AI406" t="s">
        <v>4616</v>
      </c>
      <c r="AJ406" t="s">
        <v>4768</v>
      </c>
      <c r="AK406" t="s">
        <v>5442</v>
      </c>
      <c r="AL406" s="5" t="s">
        <v>5482</v>
      </c>
      <c r="AM406" s="5">
        <v>10536153</v>
      </c>
      <c r="AN406" s="5" t="s">
        <v>5503</v>
      </c>
      <c r="AO406" s="5" t="s">
        <v>5500</v>
      </c>
      <c r="AP406" s="5">
        <f>VLOOKUP(AL406, '[1]HEAL awards 20250805'!$1:$1048576, 21, FALSE)</f>
        <v>0</v>
      </c>
    </row>
    <row r="407" spans="1:42" x14ac:dyDescent="0.5">
      <c r="A407" t="s">
        <v>62</v>
      </c>
      <c r="B407" t="s">
        <v>95</v>
      </c>
      <c r="C407" t="s">
        <v>557</v>
      </c>
      <c r="D407" t="s">
        <v>1339</v>
      </c>
      <c r="E407" t="s">
        <v>1339</v>
      </c>
      <c r="F407" t="s">
        <v>2400</v>
      </c>
      <c r="J407" t="s">
        <v>2428</v>
      </c>
      <c r="N407" t="s">
        <v>2584</v>
      </c>
      <c r="AE407" t="s">
        <v>2669</v>
      </c>
      <c r="AF407" t="s">
        <v>3161</v>
      </c>
      <c r="AG407" t="s">
        <v>4090</v>
      </c>
      <c r="AH407" t="s">
        <v>2669</v>
      </c>
      <c r="AI407" t="s">
        <v>4616</v>
      </c>
      <c r="AJ407" t="s">
        <v>4993</v>
      </c>
      <c r="AK407" t="s">
        <v>5442</v>
      </c>
      <c r="AL407" s="5" t="s">
        <v>5482</v>
      </c>
      <c r="AM407" s="5">
        <v>10536153</v>
      </c>
      <c r="AN407" s="5" t="s">
        <v>5503</v>
      </c>
      <c r="AO407" s="5" t="s">
        <v>5500</v>
      </c>
      <c r="AP407" s="5">
        <f>VLOOKUP(AL407, '[1]HEAL awards 20250805'!$1:$1048576, 21, FALSE)</f>
        <v>0</v>
      </c>
    </row>
    <row r="408" spans="1:42" x14ac:dyDescent="0.5">
      <c r="A408" t="s">
        <v>62</v>
      </c>
      <c r="B408" t="s">
        <v>95</v>
      </c>
      <c r="C408" t="s">
        <v>558</v>
      </c>
      <c r="D408" t="s">
        <v>1340</v>
      </c>
      <c r="E408" t="s">
        <v>2076</v>
      </c>
      <c r="F408" t="s">
        <v>2404</v>
      </c>
      <c r="J408" t="s">
        <v>2410</v>
      </c>
      <c r="N408" t="s">
        <v>2482</v>
      </c>
      <c r="AE408" t="s">
        <v>2669</v>
      </c>
      <c r="AF408" t="s">
        <v>3162</v>
      </c>
      <c r="AG408" t="s">
        <v>4091</v>
      </c>
      <c r="AH408" t="s">
        <v>2669</v>
      </c>
      <c r="AI408" t="s">
        <v>4616</v>
      </c>
      <c r="AJ408" t="s">
        <v>4994</v>
      </c>
      <c r="AK408" t="s">
        <v>5442</v>
      </c>
      <c r="AL408" s="5" t="s">
        <v>5482</v>
      </c>
      <c r="AM408" s="5">
        <v>10536153</v>
      </c>
      <c r="AN408" s="5" t="s">
        <v>5503</v>
      </c>
      <c r="AO408" s="5" t="s">
        <v>5500</v>
      </c>
      <c r="AP408" s="5">
        <f>VLOOKUP(AL408, '[1]HEAL awards 20250805'!$1:$1048576, 21, FALSE)</f>
        <v>0</v>
      </c>
    </row>
    <row r="409" spans="1:42" x14ac:dyDescent="0.5">
      <c r="A409" t="s">
        <v>62</v>
      </c>
      <c r="B409" t="s">
        <v>95</v>
      </c>
      <c r="C409" t="s">
        <v>559</v>
      </c>
      <c r="D409" t="s">
        <v>1341</v>
      </c>
      <c r="E409" t="s">
        <v>2077</v>
      </c>
      <c r="F409" t="s">
        <v>2404</v>
      </c>
      <c r="J409" t="s">
        <v>2410</v>
      </c>
      <c r="N409" t="s">
        <v>2482</v>
      </c>
      <c r="AE409" t="s">
        <v>2669</v>
      </c>
      <c r="AF409" t="s">
        <v>3163</v>
      </c>
      <c r="AG409" t="s">
        <v>4092</v>
      </c>
      <c r="AH409" t="s">
        <v>2669</v>
      </c>
      <c r="AI409" t="s">
        <v>4616</v>
      </c>
      <c r="AJ409" t="s">
        <v>4995</v>
      </c>
      <c r="AK409" t="s">
        <v>5442</v>
      </c>
      <c r="AL409" s="5" t="s">
        <v>5482</v>
      </c>
      <c r="AM409" s="5">
        <v>10536153</v>
      </c>
      <c r="AN409" s="5" t="s">
        <v>5503</v>
      </c>
      <c r="AO409" s="5" t="s">
        <v>5500</v>
      </c>
      <c r="AP409" s="5">
        <f>VLOOKUP(AL409, '[1]HEAL awards 20250805'!$1:$1048576, 21, FALSE)</f>
        <v>0</v>
      </c>
    </row>
    <row r="410" spans="1:42" x14ac:dyDescent="0.5">
      <c r="A410" t="s">
        <v>62</v>
      </c>
      <c r="B410" t="s">
        <v>95</v>
      </c>
      <c r="C410" t="s">
        <v>560</v>
      </c>
      <c r="D410" t="s">
        <v>1342</v>
      </c>
      <c r="E410" t="s">
        <v>2078</v>
      </c>
      <c r="F410" t="s">
        <v>2404</v>
      </c>
      <c r="J410" t="s">
        <v>2410</v>
      </c>
      <c r="N410" t="s">
        <v>2482</v>
      </c>
      <c r="AE410" t="s">
        <v>2669</v>
      </c>
      <c r="AF410" t="s">
        <v>3163</v>
      </c>
      <c r="AG410" t="s">
        <v>4092</v>
      </c>
      <c r="AH410" t="s">
        <v>2669</v>
      </c>
      <c r="AI410" t="s">
        <v>4616</v>
      </c>
      <c r="AJ410" t="s">
        <v>4996</v>
      </c>
      <c r="AK410" t="s">
        <v>5442</v>
      </c>
      <c r="AL410" s="5" t="s">
        <v>5482</v>
      </c>
      <c r="AM410" s="5">
        <v>10536153</v>
      </c>
      <c r="AN410" s="5" t="s">
        <v>5503</v>
      </c>
      <c r="AO410" s="5" t="s">
        <v>5500</v>
      </c>
      <c r="AP410" s="5">
        <f>VLOOKUP(AL410, '[1]HEAL awards 20250805'!$1:$1048576, 21, FALSE)</f>
        <v>0</v>
      </c>
    </row>
    <row r="411" spans="1:42" x14ac:dyDescent="0.5">
      <c r="A411" t="s">
        <v>62</v>
      </c>
      <c r="B411" t="s">
        <v>95</v>
      </c>
      <c r="C411" t="s">
        <v>561</v>
      </c>
      <c r="D411" t="s">
        <v>1343</v>
      </c>
      <c r="E411" t="s">
        <v>2079</v>
      </c>
      <c r="F411" t="s">
        <v>2404</v>
      </c>
      <c r="J411" t="s">
        <v>2410</v>
      </c>
      <c r="N411" t="s">
        <v>2482</v>
      </c>
      <c r="AE411" t="s">
        <v>2669</v>
      </c>
      <c r="AF411" t="s">
        <v>3164</v>
      </c>
      <c r="AG411" t="s">
        <v>4093</v>
      </c>
      <c r="AH411" t="s">
        <v>2669</v>
      </c>
      <c r="AI411" t="s">
        <v>4616</v>
      </c>
      <c r="AJ411" t="s">
        <v>4997</v>
      </c>
      <c r="AK411" t="s">
        <v>5442</v>
      </c>
      <c r="AL411" s="5" t="s">
        <v>5482</v>
      </c>
      <c r="AM411" s="5">
        <v>10536153</v>
      </c>
      <c r="AN411" s="5" t="s">
        <v>5503</v>
      </c>
      <c r="AO411" s="5" t="s">
        <v>5500</v>
      </c>
      <c r="AP411" s="5">
        <f>VLOOKUP(AL411, '[1]HEAL awards 20250805'!$1:$1048576, 21, FALSE)</f>
        <v>0</v>
      </c>
    </row>
    <row r="412" spans="1:42" x14ac:dyDescent="0.5">
      <c r="A412" t="s">
        <v>62</v>
      </c>
      <c r="B412" t="s">
        <v>95</v>
      </c>
      <c r="C412" t="s">
        <v>562</v>
      </c>
      <c r="D412" t="s">
        <v>1344</v>
      </c>
      <c r="E412" t="s">
        <v>2080</v>
      </c>
      <c r="F412" t="s">
        <v>2404</v>
      </c>
      <c r="J412" t="s">
        <v>2410</v>
      </c>
      <c r="N412" t="s">
        <v>2482</v>
      </c>
      <c r="AE412" t="s">
        <v>2669</v>
      </c>
      <c r="AF412" t="s">
        <v>3165</v>
      </c>
      <c r="AG412" t="s">
        <v>4094</v>
      </c>
      <c r="AH412" t="s">
        <v>2669</v>
      </c>
      <c r="AI412" t="s">
        <v>4616</v>
      </c>
      <c r="AJ412" t="s">
        <v>4998</v>
      </c>
      <c r="AK412" t="s">
        <v>5442</v>
      </c>
      <c r="AL412" s="5" t="s">
        <v>5482</v>
      </c>
      <c r="AM412" s="5">
        <v>10536153</v>
      </c>
      <c r="AN412" s="5" t="s">
        <v>5503</v>
      </c>
      <c r="AO412" s="5" t="s">
        <v>5500</v>
      </c>
      <c r="AP412" s="5">
        <f>VLOOKUP(AL412, '[1]HEAL awards 20250805'!$1:$1048576, 21, FALSE)</f>
        <v>0</v>
      </c>
    </row>
    <row r="413" spans="1:42" x14ac:dyDescent="0.5">
      <c r="A413" t="s">
        <v>62</v>
      </c>
      <c r="B413" t="s">
        <v>95</v>
      </c>
      <c r="C413" t="s">
        <v>563</v>
      </c>
      <c r="D413" t="s">
        <v>1345</v>
      </c>
      <c r="E413" t="s">
        <v>2081</v>
      </c>
      <c r="F413" t="s">
        <v>2404</v>
      </c>
      <c r="J413" t="s">
        <v>2410</v>
      </c>
      <c r="N413" t="s">
        <v>2482</v>
      </c>
      <c r="AE413" t="s">
        <v>2669</v>
      </c>
      <c r="AF413" t="s">
        <v>3164</v>
      </c>
      <c r="AG413" t="s">
        <v>4093</v>
      </c>
      <c r="AH413" t="s">
        <v>2669</v>
      </c>
      <c r="AI413" t="s">
        <v>4616</v>
      </c>
      <c r="AJ413" t="s">
        <v>4999</v>
      </c>
      <c r="AK413" t="s">
        <v>5442</v>
      </c>
      <c r="AL413" s="5" t="s">
        <v>5482</v>
      </c>
      <c r="AM413" s="5">
        <v>10536153</v>
      </c>
      <c r="AN413" s="5" t="s">
        <v>5503</v>
      </c>
      <c r="AO413" s="5" t="s">
        <v>5500</v>
      </c>
      <c r="AP413" s="5">
        <f>VLOOKUP(AL413, '[1]HEAL awards 20250805'!$1:$1048576, 21, FALSE)</f>
        <v>0</v>
      </c>
    </row>
    <row r="414" spans="1:42" x14ac:dyDescent="0.5">
      <c r="A414" t="s">
        <v>62</v>
      </c>
      <c r="B414" t="s">
        <v>95</v>
      </c>
      <c r="C414" t="s">
        <v>564</v>
      </c>
      <c r="D414" t="s">
        <v>1346</v>
      </c>
      <c r="E414" t="s">
        <v>2082</v>
      </c>
      <c r="F414" t="s">
        <v>2404</v>
      </c>
      <c r="J414" t="s">
        <v>2410</v>
      </c>
      <c r="N414" t="s">
        <v>2482</v>
      </c>
      <c r="AE414" t="s">
        <v>2669</v>
      </c>
      <c r="AF414" t="s">
        <v>3166</v>
      </c>
      <c r="AG414" t="s">
        <v>4095</v>
      </c>
      <c r="AH414" t="s">
        <v>2669</v>
      </c>
      <c r="AI414" t="s">
        <v>4616</v>
      </c>
      <c r="AJ414" t="s">
        <v>4998</v>
      </c>
      <c r="AK414" t="s">
        <v>5442</v>
      </c>
      <c r="AL414" s="5" t="s">
        <v>5482</v>
      </c>
      <c r="AM414" s="5">
        <v>10536153</v>
      </c>
      <c r="AN414" s="5" t="s">
        <v>5503</v>
      </c>
      <c r="AO414" s="5" t="s">
        <v>5500</v>
      </c>
      <c r="AP414" s="5">
        <f>VLOOKUP(AL414, '[1]HEAL awards 20250805'!$1:$1048576, 21, FALSE)</f>
        <v>0</v>
      </c>
    </row>
    <row r="415" spans="1:42" x14ac:dyDescent="0.5">
      <c r="A415" t="s">
        <v>62</v>
      </c>
      <c r="B415" t="s">
        <v>95</v>
      </c>
      <c r="C415" t="s">
        <v>565</v>
      </c>
      <c r="D415" t="s">
        <v>1347</v>
      </c>
      <c r="E415" t="s">
        <v>1347</v>
      </c>
      <c r="F415" t="s">
        <v>2402</v>
      </c>
      <c r="AE415" t="s">
        <v>2669</v>
      </c>
      <c r="AF415" t="s">
        <v>3167</v>
      </c>
      <c r="AG415" t="s">
        <v>4096</v>
      </c>
      <c r="AH415" t="s">
        <v>2669</v>
      </c>
      <c r="AI415" t="s">
        <v>4616</v>
      </c>
      <c r="AJ415" t="s">
        <v>5000</v>
      </c>
      <c r="AK415" t="s">
        <v>5442</v>
      </c>
      <c r="AL415" s="5" t="s">
        <v>5482</v>
      </c>
      <c r="AM415" s="5">
        <v>10536153</v>
      </c>
      <c r="AN415" s="5" t="s">
        <v>5503</v>
      </c>
      <c r="AO415" s="5" t="s">
        <v>5500</v>
      </c>
      <c r="AP415" s="5">
        <f>VLOOKUP(AL415, '[1]HEAL awards 20250805'!$1:$1048576, 21, FALSE)</f>
        <v>0</v>
      </c>
    </row>
    <row r="416" spans="1:42" x14ac:dyDescent="0.5">
      <c r="A416" t="s">
        <v>62</v>
      </c>
      <c r="B416" t="s">
        <v>95</v>
      </c>
      <c r="C416" t="s">
        <v>566</v>
      </c>
      <c r="D416" t="s">
        <v>1348</v>
      </c>
      <c r="E416" t="s">
        <v>1348</v>
      </c>
      <c r="F416" t="s">
        <v>2400</v>
      </c>
      <c r="J416" t="s">
        <v>2407</v>
      </c>
      <c r="N416" t="s">
        <v>2585</v>
      </c>
      <c r="AE416" t="s">
        <v>2669</v>
      </c>
      <c r="AF416" t="s">
        <v>3168</v>
      </c>
      <c r="AG416" t="s">
        <v>4097</v>
      </c>
      <c r="AH416" t="s">
        <v>2669</v>
      </c>
      <c r="AI416" t="s">
        <v>4616</v>
      </c>
      <c r="AJ416" t="s">
        <v>4771</v>
      </c>
      <c r="AK416" t="s">
        <v>5442</v>
      </c>
      <c r="AL416" s="5" t="s">
        <v>5482</v>
      </c>
      <c r="AM416" s="5">
        <v>10536153</v>
      </c>
      <c r="AN416" s="5" t="s">
        <v>5503</v>
      </c>
      <c r="AO416" s="5" t="s">
        <v>5500</v>
      </c>
      <c r="AP416" s="5">
        <f>VLOOKUP(AL416, '[1]HEAL awards 20250805'!$1:$1048576, 21, FALSE)</f>
        <v>0</v>
      </c>
    </row>
    <row r="417" spans="1:42" x14ac:dyDescent="0.5">
      <c r="A417" t="s">
        <v>62</v>
      </c>
      <c r="B417" t="s">
        <v>95</v>
      </c>
      <c r="C417" t="s">
        <v>567</v>
      </c>
      <c r="D417" t="s">
        <v>1349</v>
      </c>
      <c r="E417" t="s">
        <v>1349</v>
      </c>
      <c r="F417" t="s">
        <v>2403</v>
      </c>
      <c r="AE417" t="s">
        <v>2669</v>
      </c>
      <c r="AF417" t="s">
        <v>3169</v>
      </c>
      <c r="AG417" t="s">
        <v>4098</v>
      </c>
      <c r="AH417" t="s">
        <v>2669</v>
      </c>
      <c r="AI417" t="s">
        <v>4616</v>
      </c>
      <c r="AJ417" t="s">
        <v>5001</v>
      </c>
      <c r="AK417" t="s">
        <v>5442</v>
      </c>
      <c r="AL417" s="5" t="s">
        <v>5482</v>
      </c>
      <c r="AM417" s="5">
        <v>10536153</v>
      </c>
      <c r="AN417" s="5" t="s">
        <v>5503</v>
      </c>
      <c r="AO417" s="5" t="s">
        <v>5500</v>
      </c>
      <c r="AP417" s="5">
        <f>VLOOKUP(AL417, '[1]HEAL awards 20250805'!$1:$1048576, 21, FALSE)</f>
        <v>0</v>
      </c>
    </row>
    <row r="418" spans="1:42" x14ac:dyDescent="0.5">
      <c r="A418" t="s">
        <v>62</v>
      </c>
      <c r="B418" t="s">
        <v>95</v>
      </c>
      <c r="C418" t="s">
        <v>568</v>
      </c>
      <c r="D418" t="s">
        <v>1350</v>
      </c>
      <c r="E418" t="s">
        <v>1350</v>
      </c>
      <c r="F418" t="s">
        <v>2402</v>
      </c>
      <c r="AE418" t="s">
        <v>2669</v>
      </c>
      <c r="AF418" t="s">
        <v>3170</v>
      </c>
      <c r="AG418" t="s">
        <v>4099</v>
      </c>
      <c r="AH418" t="s">
        <v>2669</v>
      </c>
      <c r="AI418" t="s">
        <v>4616</v>
      </c>
      <c r="AJ418" t="s">
        <v>5002</v>
      </c>
      <c r="AK418" t="s">
        <v>5442</v>
      </c>
      <c r="AL418" s="5" t="s">
        <v>5482</v>
      </c>
      <c r="AM418" s="5">
        <v>10536153</v>
      </c>
      <c r="AN418" s="5" t="s">
        <v>5503</v>
      </c>
      <c r="AO418" s="5" t="s">
        <v>5500</v>
      </c>
      <c r="AP418" s="5">
        <f>VLOOKUP(AL418, '[1]HEAL awards 20250805'!$1:$1048576, 21, FALSE)</f>
        <v>0</v>
      </c>
    </row>
    <row r="419" spans="1:42" x14ac:dyDescent="0.5">
      <c r="A419" t="s">
        <v>62</v>
      </c>
      <c r="B419" t="s">
        <v>95</v>
      </c>
      <c r="C419" t="s">
        <v>569</v>
      </c>
      <c r="D419" t="s">
        <v>1351</v>
      </c>
      <c r="E419" t="s">
        <v>1351</v>
      </c>
      <c r="F419" t="s">
        <v>2402</v>
      </c>
      <c r="AE419" t="s">
        <v>2669</v>
      </c>
      <c r="AF419" t="s">
        <v>3171</v>
      </c>
      <c r="AG419" t="s">
        <v>4100</v>
      </c>
      <c r="AH419" t="s">
        <v>2669</v>
      </c>
      <c r="AI419" t="s">
        <v>4616</v>
      </c>
      <c r="AJ419" t="s">
        <v>5003</v>
      </c>
      <c r="AK419" t="s">
        <v>5442</v>
      </c>
      <c r="AL419" s="5" t="s">
        <v>5482</v>
      </c>
      <c r="AM419" s="5">
        <v>10536153</v>
      </c>
      <c r="AN419" s="5" t="s">
        <v>5503</v>
      </c>
      <c r="AO419" s="5" t="s">
        <v>5500</v>
      </c>
      <c r="AP419" s="5">
        <f>VLOOKUP(AL419, '[1]HEAL awards 20250805'!$1:$1048576, 21, FALSE)</f>
        <v>0</v>
      </c>
    </row>
    <row r="420" spans="1:42" x14ac:dyDescent="0.5">
      <c r="A420" t="s">
        <v>62</v>
      </c>
      <c r="B420" t="s">
        <v>95</v>
      </c>
      <c r="C420" t="s">
        <v>570</v>
      </c>
      <c r="D420" t="s">
        <v>1352</v>
      </c>
      <c r="E420" t="s">
        <v>1352</v>
      </c>
      <c r="F420" t="s">
        <v>2402</v>
      </c>
      <c r="AE420" t="s">
        <v>2669</v>
      </c>
      <c r="AF420" t="s">
        <v>3172</v>
      </c>
      <c r="AG420" t="s">
        <v>4101</v>
      </c>
      <c r="AH420" t="s">
        <v>2669</v>
      </c>
      <c r="AI420" t="s">
        <v>4616</v>
      </c>
      <c r="AJ420" t="s">
        <v>5004</v>
      </c>
      <c r="AK420" t="s">
        <v>5442</v>
      </c>
      <c r="AL420" s="5" t="s">
        <v>5482</v>
      </c>
      <c r="AM420" s="5">
        <v>10536153</v>
      </c>
      <c r="AN420" s="5" t="s">
        <v>5503</v>
      </c>
      <c r="AO420" s="5" t="s">
        <v>5500</v>
      </c>
      <c r="AP420" s="5">
        <f>VLOOKUP(AL420, '[1]HEAL awards 20250805'!$1:$1048576, 21, FALSE)</f>
        <v>0</v>
      </c>
    </row>
    <row r="421" spans="1:42" x14ac:dyDescent="0.5">
      <c r="A421" t="s">
        <v>62</v>
      </c>
      <c r="B421" t="s">
        <v>95</v>
      </c>
      <c r="C421" t="s">
        <v>571</v>
      </c>
      <c r="D421" t="s">
        <v>1353</v>
      </c>
      <c r="E421" t="s">
        <v>1353</v>
      </c>
      <c r="F421" t="s">
        <v>2402</v>
      </c>
      <c r="AE421" t="s">
        <v>2669</v>
      </c>
      <c r="AF421" t="s">
        <v>3173</v>
      </c>
      <c r="AG421" t="s">
        <v>4102</v>
      </c>
      <c r="AH421" t="s">
        <v>2669</v>
      </c>
      <c r="AI421" t="s">
        <v>4616</v>
      </c>
      <c r="AJ421" t="s">
        <v>5005</v>
      </c>
      <c r="AK421" t="s">
        <v>5442</v>
      </c>
      <c r="AL421" s="5" t="s">
        <v>5482</v>
      </c>
      <c r="AM421" s="5">
        <v>10536153</v>
      </c>
      <c r="AN421" s="5" t="s">
        <v>5503</v>
      </c>
      <c r="AO421" s="5" t="s">
        <v>5500</v>
      </c>
      <c r="AP421" s="5">
        <f>VLOOKUP(AL421, '[1]HEAL awards 20250805'!$1:$1048576, 21, FALSE)</f>
        <v>0</v>
      </c>
    </row>
    <row r="422" spans="1:42" x14ac:dyDescent="0.5">
      <c r="A422" t="s">
        <v>62</v>
      </c>
      <c r="B422" t="s">
        <v>95</v>
      </c>
      <c r="C422" t="s">
        <v>572</v>
      </c>
      <c r="D422" t="s">
        <v>1354</v>
      </c>
      <c r="E422" t="s">
        <v>1354</v>
      </c>
      <c r="F422" t="s">
        <v>2402</v>
      </c>
      <c r="AE422" t="s">
        <v>2669</v>
      </c>
      <c r="AF422" t="s">
        <v>3174</v>
      </c>
      <c r="AG422" t="s">
        <v>4103</v>
      </c>
      <c r="AH422" t="s">
        <v>2669</v>
      </c>
      <c r="AI422" t="s">
        <v>4616</v>
      </c>
      <c r="AJ422" t="s">
        <v>5006</v>
      </c>
      <c r="AK422" t="s">
        <v>5442</v>
      </c>
      <c r="AL422" s="5" t="s">
        <v>5482</v>
      </c>
      <c r="AM422" s="5">
        <v>10536153</v>
      </c>
      <c r="AN422" s="5" t="s">
        <v>5503</v>
      </c>
      <c r="AO422" s="5" t="s">
        <v>5500</v>
      </c>
      <c r="AP422" s="5">
        <f>VLOOKUP(AL422, '[1]HEAL awards 20250805'!$1:$1048576, 21, FALSE)</f>
        <v>0</v>
      </c>
    </row>
    <row r="423" spans="1:42" x14ac:dyDescent="0.5">
      <c r="A423" t="s">
        <v>62</v>
      </c>
      <c r="B423" t="s">
        <v>95</v>
      </c>
      <c r="C423" t="s">
        <v>573</v>
      </c>
      <c r="D423" t="s">
        <v>1355</v>
      </c>
      <c r="E423" t="s">
        <v>1355</v>
      </c>
      <c r="F423" t="s">
        <v>2402</v>
      </c>
      <c r="AE423" t="s">
        <v>2669</v>
      </c>
      <c r="AF423" t="s">
        <v>3175</v>
      </c>
      <c r="AG423" t="s">
        <v>4104</v>
      </c>
      <c r="AH423" t="s">
        <v>2669</v>
      </c>
      <c r="AI423" t="s">
        <v>4616</v>
      </c>
      <c r="AJ423" t="s">
        <v>5007</v>
      </c>
      <c r="AK423" t="s">
        <v>5442</v>
      </c>
      <c r="AL423" s="5" t="s">
        <v>5482</v>
      </c>
      <c r="AM423" s="5">
        <v>10536153</v>
      </c>
      <c r="AN423" s="5" t="s">
        <v>5503</v>
      </c>
      <c r="AO423" s="5" t="s">
        <v>5500</v>
      </c>
      <c r="AP423" s="5">
        <f>VLOOKUP(AL423, '[1]HEAL awards 20250805'!$1:$1048576, 21, FALSE)</f>
        <v>0</v>
      </c>
    </row>
    <row r="424" spans="1:42" x14ac:dyDescent="0.5">
      <c r="A424" t="s">
        <v>62</v>
      </c>
      <c r="B424" t="s">
        <v>95</v>
      </c>
      <c r="C424" t="s">
        <v>574</v>
      </c>
      <c r="D424" t="s">
        <v>1356</v>
      </c>
      <c r="E424" t="s">
        <v>1356</v>
      </c>
      <c r="F424" t="s">
        <v>2402</v>
      </c>
      <c r="AE424" t="s">
        <v>2669</v>
      </c>
      <c r="AF424" t="s">
        <v>3176</v>
      </c>
      <c r="AG424" t="s">
        <v>4105</v>
      </c>
      <c r="AH424" t="s">
        <v>2669</v>
      </c>
      <c r="AI424" t="s">
        <v>4616</v>
      </c>
      <c r="AJ424" t="s">
        <v>5008</v>
      </c>
      <c r="AK424" t="s">
        <v>5442</v>
      </c>
      <c r="AL424" s="5" t="s">
        <v>5482</v>
      </c>
      <c r="AM424" s="5">
        <v>10536153</v>
      </c>
      <c r="AN424" s="5" t="s">
        <v>5503</v>
      </c>
      <c r="AO424" s="5" t="s">
        <v>5500</v>
      </c>
      <c r="AP424" s="5">
        <f>VLOOKUP(AL424, '[1]HEAL awards 20250805'!$1:$1048576, 21, FALSE)</f>
        <v>0</v>
      </c>
    </row>
    <row r="425" spans="1:42" x14ac:dyDescent="0.5">
      <c r="A425" t="s">
        <v>62</v>
      </c>
      <c r="B425" t="s">
        <v>95</v>
      </c>
      <c r="C425" t="s">
        <v>575</v>
      </c>
      <c r="D425" t="s">
        <v>1357</v>
      </c>
      <c r="E425" t="s">
        <v>1357</v>
      </c>
      <c r="F425" t="s">
        <v>2404</v>
      </c>
      <c r="J425" t="s">
        <v>2410</v>
      </c>
      <c r="N425" t="s">
        <v>2479</v>
      </c>
      <c r="AE425" t="s">
        <v>2669</v>
      </c>
      <c r="AF425" t="s">
        <v>3177</v>
      </c>
      <c r="AG425" t="s">
        <v>4106</v>
      </c>
      <c r="AH425" t="s">
        <v>2669</v>
      </c>
      <c r="AI425" t="s">
        <v>4616</v>
      </c>
      <c r="AJ425" t="s">
        <v>5009</v>
      </c>
      <c r="AK425" t="s">
        <v>5442</v>
      </c>
      <c r="AL425" s="5" t="s">
        <v>5482</v>
      </c>
      <c r="AM425" s="5">
        <v>10536153</v>
      </c>
      <c r="AN425" s="5" t="s">
        <v>5503</v>
      </c>
      <c r="AO425" s="5" t="s">
        <v>5500</v>
      </c>
      <c r="AP425" s="5">
        <f>VLOOKUP(AL425, '[1]HEAL awards 20250805'!$1:$1048576, 21, FALSE)</f>
        <v>0</v>
      </c>
    </row>
    <row r="426" spans="1:42" x14ac:dyDescent="0.5">
      <c r="A426" t="s">
        <v>62</v>
      </c>
      <c r="B426" t="s">
        <v>95</v>
      </c>
      <c r="C426" t="s">
        <v>576</v>
      </c>
      <c r="D426" t="s">
        <v>1358</v>
      </c>
      <c r="E426" t="s">
        <v>1358</v>
      </c>
      <c r="F426" t="s">
        <v>2400</v>
      </c>
      <c r="J426" t="s">
        <v>2446</v>
      </c>
      <c r="N426" t="s">
        <v>2586</v>
      </c>
      <c r="AE426" t="s">
        <v>2669</v>
      </c>
      <c r="AF426" t="s">
        <v>3178</v>
      </c>
      <c r="AG426" t="s">
        <v>4107</v>
      </c>
      <c r="AH426" t="s">
        <v>2669</v>
      </c>
      <c r="AI426" t="s">
        <v>4616</v>
      </c>
      <c r="AJ426" t="s">
        <v>4648</v>
      </c>
      <c r="AK426" t="s">
        <v>5442</v>
      </c>
      <c r="AL426" s="5" t="s">
        <v>5482</v>
      </c>
      <c r="AM426" s="5">
        <v>10536153</v>
      </c>
      <c r="AN426" s="5" t="s">
        <v>5503</v>
      </c>
      <c r="AO426" s="5" t="s">
        <v>5500</v>
      </c>
      <c r="AP426" s="5">
        <f>VLOOKUP(AL426, '[1]HEAL awards 20250805'!$1:$1048576, 21, FALSE)</f>
        <v>0</v>
      </c>
    </row>
    <row r="427" spans="1:42" x14ac:dyDescent="0.5">
      <c r="A427" t="s">
        <v>62</v>
      </c>
      <c r="B427" t="s">
        <v>95</v>
      </c>
      <c r="C427" t="s">
        <v>577</v>
      </c>
      <c r="D427" t="s">
        <v>1359</v>
      </c>
      <c r="E427" t="s">
        <v>1359</v>
      </c>
      <c r="F427" t="s">
        <v>2400</v>
      </c>
      <c r="J427" t="s">
        <v>2420</v>
      </c>
      <c r="N427" t="s">
        <v>2587</v>
      </c>
      <c r="AE427" t="s">
        <v>2669</v>
      </c>
      <c r="AF427" t="s">
        <v>3179</v>
      </c>
      <c r="AG427" t="s">
        <v>4108</v>
      </c>
      <c r="AH427" t="s">
        <v>2669</v>
      </c>
      <c r="AI427" t="s">
        <v>4616</v>
      </c>
      <c r="AJ427" t="s">
        <v>5010</v>
      </c>
      <c r="AK427" t="s">
        <v>5442</v>
      </c>
      <c r="AL427" s="5" t="s">
        <v>5482</v>
      </c>
      <c r="AM427" s="5">
        <v>10536153</v>
      </c>
      <c r="AN427" s="5" t="s">
        <v>5503</v>
      </c>
      <c r="AO427" s="5" t="s">
        <v>5500</v>
      </c>
      <c r="AP427" s="5">
        <f>VLOOKUP(AL427, '[1]HEAL awards 20250805'!$1:$1048576, 21, FALSE)</f>
        <v>0</v>
      </c>
    </row>
    <row r="428" spans="1:42" x14ac:dyDescent="0.5">
      <c r="A428" t="s">
        <v>62</v>
      </c>
      <c r="B428" t="s">
        <v>103</v>
      </c>
      <c r="C428" t="s">
        <v>578</v>
      </c>
      <c r="D428" t="s">
        <v>1360</v>
      </c>
      <c r="E428" t="s">
        <v>2083</v>
      </c>
      <c r="F428" t="s">
        <v>2400</v>
      </c>
      <c r="J428" t="s">
        <v>2447</v>
      </c>
      <c r="N428" t="s">
        <v>2588</v>
      </c>
      <c r="AE428" t="s">
        <v>2669</v>
      </c>
      <c r="AF428" t="s">
        <v>3180</v>
      </c>
      <c r="AG428" t="s">
        <v>4109</v>
      </c>
      <c r="AH428" t="s">
        <v>2669</v>
      </c>
      <c r="AI428" t="s">
        <v>4616</v>
      </c>
      <c r="AJ428" t="s">
        <v>4824</v>
      </c>
      <c r="AK428" t="s">
        <v>5443</v>
      </c>
      <c r="AL428" s="5" t="s">
        <v>5483</v>
      </c>
      <c r="AM428" s="5">
        <v>10590281</v>
      </c>
      <c r="AN428" s="5" t="s">
        <v>5503</v>
      </c>
      <c r="AO428" s="5" t="s">
        <v>5499</v>
      </c>
      <c r="AP428" s="5" t="str">
        <f>VLOOKUP(AL428, '[1]HEAL awards 20250805'!$1:$1048576, 21, FALSE)</f>
        <v>HARM REDUCTION</v>
      </c>
    </row>
    <row r="429" spans="1:42" x14ac:dyDescent="0.5">
      <c r="A429" t="s">
        <v>62</v>
      </c>
      <c r="B429" t="s">
        <v>103</v>
      </c>
      <c r="C429" t="s">
        <v>478</v>
      </c>
      <c r="D429" t="s">
        <v>1361</v>
      </c>
      <c r="E429" t="s">
        <v>2084</v>
      </c>
      <c r="F429" t="s">
        <v>2402</v>
      </c>
      <c r="K429" t="s">
        <v>2474</v>
      </c>
      <c r="AE429" t="s">
        <v>2669</v>
      </c>
      <c r="AF429" t="s">
        <v>3181</v>
      </c>
      <c r="AG429" t="s">
        <v>4110</v>
      </c>
      <c r="AH429" t="s">
        <v>2669</v>
      </c>
      <c r="AI429" t="s">
        <v>4616</v>
      </c>
      <c r="AJ429" t="s">
        <v>5011</v>
      </c>
      <c r="AK429" t="s">
        <v>5443</v>
      </c>
      <c r="AL429" s="5" t="s">
        <v>5483</v>
      </c>
      <c r="AM429" s="5">
        <v>10590281</v>
      </c>
      <c r="AN429" s="5" t="s">
        <v>5503</v>
      </c>
      <c r="AO429" s="5" t="s">
        <v>5499</v>
      </c>
      <c r="AP429" s="5" t="str">
        <f>VLOOKUP(AL429, '[1]HEAL awards 20250805'!$1:$1048576, 21, FALSE)</f>
        <v>HARM REDUCTION</v>
      </c>
    </row>
    <row r="430" spans="1:42" x14ac:dyDescent="0.5">
      <c r="A430" t="s">
        <v>62</v>
      </c>
      <c r="B430" t="s">
        <v>103</v>
      </c>
      <c r="C430" t="s">
        <v>579</v>
      </c>
      <c r="D430" t="s">
        <v>1361</v>
      </c>
      <c r="E430" t="s">
        <v>2084</v>
      </c>
      <c r="F430" t="s">
        <v>2400</v>
      </c>
      <c r="J430" t="s">
        <v>2448</v>
      </c>
      <c r="N430" t="s">
        <v>2589</v>
      </c>
      <c r="AE430" t="s">
        <v>2669</v>
      </c>
      <c r="AF430" t="s">
        <v>3182</v>
      </c>
      <c r="AG430" t="s">
        <v>4111</v>
      </c>
      <c r="AH430" t="s">
        <v>2669</v>
      </c>
      <c r="AI430" t="s">
        <v>4616</v>
      </c>
      <c r="AJ430" t="s">
        <v>5012</v>
      </c>
      <c r="AK430" t="s">
        <v>5443</v>
      </c>
      <c r="AL430" s="5" t="s">
        <v>5483</v>
      </c>
      <c r="AM430" s="5">
        <v>10590281</v>
      </c>
      <c r="AN430" s="5" t="s">
        <v>5503</v>
      </c>
      <c r="AO430" s="5" t="s">
        <v>5499</v>
      </c>
      <c r="AP430" s="5" t="str">
        <f>VLOOKUP(AL430, '[1]HEAL awards 20250805'!$1:$1048576, 21, FALSE)</f>
        <v>HARM REDUCTION</v>
      </c>
    </row>
    <row r="431" spans="1:42" x14ac:dyDescent="0.5">
      <c r="A431" t="s">
        <v>62</v>
      </c>
      <c r="B431" t="s">
        <v>103</v>
      </c>
      <c r="C431" t="s">
        <v>580</v>
      </c>
      <c r="D431" t="s">
        <v>1362</v>
      </c>
      <c r="E431" t="s">
        <v>2085</v>
      </c>
      <c r="F431" t="s">
        <v>2404</v>
      </c>
      <c r="J431" t="s">
        <v>2410</v>
      </c>
      <c r="N431" t="s">
        <v>2482</v>
      </c>
      <c r="AE431" t="s">
        <v>2698</v>
      </c>
      <c r="AF431" t="s">
        <v>3183</v>
      </c>
      <c r="AG431" t="s">
        <v>4112</v>
      </c>
      <c r="AH431" t="s">
        <v>2669</v>
      </c>
      <c r="AI431" t="s">
        <v>4616</v>
      </c>
      <c r="AJ431" t="s">
        <v>5013</v>
      </c>
      <c r="AK431" t="s">
        <v>5443</v>
      </c>
      <c r="AL431" s="5" t="s">
        <v>5483</v>
      </c>
      <c r="AM431" s="5">
        <v>10590281</v>
      </c>
      <c r="AN431" s="5" t="s">
        <v>5503</v>
      </c>
      <c r="AO431" s="5" t="s">
        <v>5499</v>
      </c>
      <c r="AP431" s="5" t="str">
        <f>VLOOKUP(AL431, '[1]HEAL awards 20250805'!$1:$1048576, 21, FALSE)</f>
        <v>HARM REDUCTION</v>
      </c>
    </row>
    <row r="432" spans="1:42" x14ac:dyDescent="0.5">
      <c r="A432" t="s">
        <v>62</v>
      </c>
      <c r="B432" t="s">
        <v>103</v>
      </c>
      <c r="C432" t="s">
        <v>581</v>
      </c>
      <c r="D432" t="s">
        <v>1363</v>
      </c>
      <c r="E432" t="s">
        <v>2086</v>
      </c>
      <c r="F432" t="s">
        <v>2404</v>
      </c>
      <c r="J432" t="s">
        <v>2410</v>
      </c>
      <c r="N432" t="s">
        <v>2482</v>
      </c>
      <c r="AE432" t="s">
        <v>2698</v>
      </c>
      <c r="AF432" t="s">
        <v>3184</v>
      </c>
      <c r="AG432" t="s">
        <v>4113</v>
      </c>
      <c r="AH432" t="s">
        <v>2669</v>
      </c>
      <c r="AI432" t="s">
        <v>4618</v>
      </c>
      <c r="AJ432" t="s">
        <v>5014</v>
      </c>
      <c r="AK432" t="s">
        <v>5443</v>
      </c>
      <c r="AL432" s="5" t="s">
        <v>5483</v>
      </c>
      <c r="AM432" s="5">
        <v>10590281</v>
      </c>
      <c r="AN432" s="5" t="s">
        <v>5503</v>
      </c>
      <c r="AO432" s="5" t="s">
        <v>5499</v>
      </c>
      <c r="AP432" s="5" t="str">
        <f>VLOOKUP(AL432, '[1]HEAL awards 20250805'!$1:$1048576, 21, FALSE)</f>
        <v>HARM REDUCTION</v>
      </c>
    </row>
    <row r="433" spans="1:42" x14ac:dyDescent="0.5">
      <c r="A433" t="s">
        <v>62</v>
      </c>
      <c r="B433" t="s">
        <v>103</v>
      </c>
      <c r="C433" t="s">
        <v>582</v>
      </c>
      <c r="D433" t="s">
        <v>1364</v>
      </c>
      <c r="E433" t="s">
        <v>2087</v>
      </c>
      <c r="F433" t="s">
        <v>2404</v>
      </c>
      <c r="J433" t="s">
        <v>2410</v>
      </c>
      <c r="N433" t="s">
        <v>2482</v>
      </c>
      <c r="AE433" t="s">
        <v>2698</v>
      </c>
      <c r="AF433" t="s">
        <v>3185</v>
      </c>
      <c r="AG433" t="s">
        <v>4114</v>
      </c>
      <c r="AH433" t="s">
        <v>2669</v>
      </c>
      <c r="AI433" t="s">
        <v>4616</v>
      </c>
      <c r="AJ433" t="s">
        <v>5015</v>
      </c>
      <c r="AK433" t="s">
        <v>5443</v>
      </c>
      <c r="AL433" s="5" t="s">
        <v>5483</v>
      </c>
      <c r="AM433" s="5">
        <v>10590281</v>
      </c>
      <c r="AN433" s="5" t="s">
        <v>5503</v>
      </c>
      <c r="AO433" s="5" t="s">
        <v>5499</v>
      </c>
      <c r="AP433" s="5" t="str">
        <f>VLOOKUP(AL433, '[1]HEAL awards 20250805'!$1:$1048576, 21, FALSE)</f>
        <v>HARM REDUCTION</v>
      </c>
    </row>
    <row r="434" spans="1:42" x14ac:dyDescent="0.5">
      <c r="A434" t="s">
        <v>62</v>
      </c>
      <c r="B434" t="s">
        <v>103</v>
      </c>
      <c r="C434" t="s">
        <v>583</v>
      </c>
      <c r="D434" t="s">
        <v>1365</v>
      </c>
      <c r="E434" t="s">
        <v>2088</v>
      </c>
      <c r="F434" t="s">
        <v>2404</v>
      </c>
      <c r="J434" t="s">
        <v>2410</v>
      </c>
      <c r="N434" t="s">
        <v>2482</v>
      </c>
      <c r="AE434" t="s">
        <v>2698</v>
      </c>
      <c r="AF434" t="s">
        <v>3186</v>
      </c>
      <c r="AG434" t="s">
        <v>4115</v>
      </c>
      <c r="AH434" t="s">
        <v>2669</v>
      </c>
      <c r="AI434" t="s">
        <v>4616</v>
      </c>
      <c r="AJ434" t="s">
        <v>5016</v>
      </c>
      <c r="AK434" t="s">
        <v>5443</v>
      </c>
      <c r="AL434" s="5" t="s">
        <v>5483</v>
      </c>
      <c r="AM434" s="5">
        <v>10590281</v>
      </c>
      <c r="AN434" s="5" t="s">
        <v>5503</v>
      </c>
      <c r="AO434" s="5" t="s">
        <v>5499</v>
      </c>
      <c r="AP434" s="5" t="str">
        <f>VLOOKUP(AL434, '[1]HEAL awards 20250805'!$1:$1048576, 21, FALSE)</f>
        <v>HARM REDUCTION</v>
      </c>
    </row>
    <row r="435" spans="1:42" x14ac:dyDescent="0.5">
      <c r="A435" t="s">
        <v>62</v>
      </c>
      <c r="B435" t="s">
        <v>103</v>
      </c>
      <c r="C435" t="s">
        <v>584</v>
      </c>
      <c r="D435" t="s">
        <v>1366</v>
      </c>
      <c r="E435" t="s">
        <v>2089</v>
      </c>
      <c r="F435" t="s">
        <v>2404</v>
      </c>
      <c r="J435" t="s">
        <v>2410</v>
      </c>
      <c r="N435" t="s">
        <v>2482</v>
      </c>
      <c r="AE435" t="s">
        <v>2698</v>
      </c>
      <c r="AF435" t="s">
        <v>3187</v>
      </c>
      <c r="AG435" t="s">
        <v>4116</v>
      </c>
      <c r="AH435" t="s">
        <v>2669</v>
      </c>
      <c r="AI435" t="s">
        <v>4616</v>
      </c>
      <c r="AJ435" t="s">
        <v>5017</v>
      </c>
      <c r="AK435" t="s">
        <v>5443</v>
      </c>
      <c r="AL435" s="5" t="s">
        <v>5483</v>
      </c>
      <c r="AM435" s="5">
        <v>10590281</v>
      </c>
      <c r="AN435" s="5" t="s">
        <v>5503</v>
      </c>
      <c r="AO435" s="5" t="s">
        <v>5499</v>
      </c>
      <c r="AP435" s="5" t="str">
        <f>VLOOKUP(AL435, '[1]HEAL awards 20250805'!$1:$1048576, 21, FALSE)</f>
        <v>HARM REDUCTION</v>
      </c>
    </row>
    <row r="436" spans="1:42" x14ac:dyDescent="0.5">
      <c r="A436" t="s">
        <v>62</v>
      </c>
      <c r="B436" t="s">
        <v>103</v>
      </c>
      <c r="C436" t="s">
        <v>585</v>
      </c>
      <c r="D436" t="s">
        <v>1367</v>
      </c>
      <c r="E436" t="s">
        <v>2090</v>
      </c>
      <c r="F436" t="s">
        <v>2404</v>
      </c>
      <c r="J436" t="s">
        <v>2410</v>
      </c>
      <c r="N436" t="s">
        <v>2482</v>
      </c>
      <c r="AE436" t="s">
        <v>2698</v>
      </c>
      <c r="AF436" t="s">
        <v>3188</v>
      </c>
      <c r="AG436" t="s">
        <v>4117</v>
      </c>
      <c r="AH436" t="s">
        <v>2669</v>
      </c>
      <c r="AI436" t="s">
        <v>4616</v>
      </c>
      <c r="AJ436" t="s">
        <v>5018</v>
      </c>
      <c r="AK436" t="s">
        <v>5443</v>
      </c>
      <c r="AL436" s="5" t="s">
        <v>5483</v>
      </c>
      <c r="AM436" s="5">
        <v>10590281</v>
      </c>
      <c r="AN436" s="5" t="s">
        <v>5503</v>
      </c>
      <c r="AO436" s="5" t="s">
        <v>5499</v>
      </c>
      <c r="AP436" s="5" t="str">
        <f>VLOOKUP(AL436, '[1]HEAL awards 20250805'!$1:$1048576, 21, FALSE)</f>
        <v>HARM REDUCTION</v>
      </c>
    </row>
    <row r="437" spans="1:42" x14ac:dyDescent="0.5">
      <c r="A437" t="s">
        <v>62</v>
      </c>
      <c r="B437" t="s">
        <v>103</v>
      </c>
      <c r="C437" t="s">
        <v>586</v>
      </c>
      <c r="D437" t="s">
        <v>1368</v>
      </c>
      <c r="E437" t="s">
        <v>2091</v>
      </c>
      <c r="F437" t="s">
        <v>2400</v>
      </c>
      <c r="J437" t="s">
        <v>2449</v>
      </c>
      <c r="N437" t="s">
        <v>2590</v>
      </c>
      <c r="AE437" t="s">
        <v>2669</v>
      </c>
      <c r="AF437" t="s">
        <v>3189</v>
      </c>
      <c r="AG437" t="s">
        <v>4118</v>
      </c>
      <c r="AH437" t="s">
        <v>2669</v>
      </c>
      <c r="AI437" t="s">
        <v>4616</v>
      </c>
      <c r="AJ437" t="s">
        <v>5019</v>
      </c>
      <c r="AK437" t="s">
        <v>5443</v>
      </c>
      <c r="AL437" s="5" t="s">
        <v>5483</v>
      </c>
      <c r="AM437" s="5">
        <v>10590281</v>
      </c>
      <c r="AN437" s="5" t="s">
        <v>5503</v>
      </c>
      <c r="AO437" s="5" t="s">
        <v>5499</v>
      </c>
      <c r="AP437" s="5" t="str">
        <f>VLOOKUP(AL437, '[1]HEAL awards 20250805'!$1:$1048576, 21, FALSE)</f>
        <v>HARM REDUCTION</v>
      </c>
    </row>
    <row r="438" spans="1:42" x14ac:dyDescent="0.5">
      <c r="A438" t="s">
        <v>62</v>
      </c>
      <c r="B438" t="s">
        <v>103</v>
      </c>
      <c r="C438" t="s">
        <v>587</v>
      </c>
      <c r="D438" t="s">
        <v>1238</v>
      </c>
      <c r="E438" t="s">
        <v>2092</v>
      </c>
      <c r="F438" t="s">
        <v>2400</v>
      </c>
      <c r="J438" t="s">
        <v>2450</v>
      </c>
      <c r="N438" t="s">
        <v>2591</v>
      </c>
      <c r="AE438" t="s">
        <v>2669</v>
      </c>
      <c r="AF438" t="s">
        <v>3190</v>
      </c>
      <c r="AG438" t="s">
        <v>4119</v>
      </c>
      <c r="AH438" t="s">
        <v>2669</v>
      </c>
      <c r="AI438" t="s">
        <v>4616</v>
      </c>
      <c r="AJ438" t="s">
        <v>4638</v>
      </c>
      <c r="AK438" t="s">
        <v>5443</v>
      </c>
      <c r="AL438" s="5" t="s">
        <v>5483</v>
      </c>
      <c r="AM438" s="5">
        <v>10590281</v>
      </c>
      <c r="AN438" s="5" t="s">
        <v>5503</v>
      </c>
      <c r="AO438" s="5" t="s">
        <v>5499</v>
      </c>
      <c r="AP438" s="5" t="str">
        <f>VLOOKUP(AL438, '[1]HEAL awards 20250805'!$1:$1048576, 21, FALSE)</f>
        <v>HARM REDUCTION</v>
      </c>
    </row>
    <row r="439" spans="1:42" x14ac:dyDescent="0.5">
      <c r="A439" t="s">
        <v>62</v>
      </c>
      <c r="B439" t="s">
        <v>103</v>
      </c>
      <c r="C439" t="s">
        <v>588</v>
      </c>
      <c r="D439" t="s">
        <v>1369</v>
      </c>
      <c r="E439" t="s">
        <v>2093</v>
      </c>
      <c r="F439" t="s">
        <v>2404</v>
      </c>
      <c r="J439" t="s">
        <v>2410</v>
      </c>
      <c r="N439" t="s">
        <v>2482</v>
      </c>
      <c r="AE439" t="s">
        <v>2669</v>
      </c>
      <c r="AF439" t="s">
        <v>3191</v>
      </c>
      <c r="AG439" t="s">
        <v>4120</v>
      </c>
      <c r="AH439" t="s">
        <v>2669</v>
      </c>
      <c r="AI439" t="s">
        <v>4616</v>
      </c>
      <c r="AJ439" t="s">
        <v>5020</v>
      </c>
      <c r="AK439" t="s">
        <v>5443</v>
      </c>
      <c r="AL439" s="5" t="s">
        <v>5483</v>
      </c>
      <c r="AM439" s="5">
        <v>10590281</v>
      </c>
      <c r="AN439" s="5" t="s">
        <v>5503</v>
      </c>
      <c r="AO439" s="5" t="s">
        <v>5499</v>
      </c>
      <c r="AP439" s="5" t="str">
        <f>VLOOKUP(AL439, '[1]HEAL awards 20250805'!$1:$1048576, 21, FALSE)</f>
        <v>HARM REDUCTION</v>
      </c>
    </row>
    <row r="440" spans="1:42" x14ac:dyDescent="0.5">
      <c r="A440" t="s">
        <v>62</v>
      </c>
      <c r="B440" t="s">
        <v>103</v>
      </c>
      <c r="C440" t="s">
        <v>589</v>
      </c>
      <c r="D440" t="s">
        <v>1370</v>
      </c>
      <c r="E440" t="s">
        <v>2094</v>
      </c>
      <c r="F440" t="s">
        <v>2404</v>
      </c>
      <c r="J440" t="s">
        <v>2410</v>
      </c>
      <c r="N440" t="s">
        <v>2482</v>
      </c>
      <c r="AE440" t="s">
        <v>2669</v>
      </c>
      <c r="AF440" t="s">
        <v>3192</v>
      </c>
      <c r="AG440" t="s">
        <v>4121</v>
      </c>
      <c r="AH440" t="s">
        <v>2669</v>
      </c>
      <c r="AI440" t="s">
        <v>4616</v>
      </c>
      <c r="AJ440" t="s">
        <v>5021</v>
      </c>
      <c r="AK440" t="s">
        <v>5443</v>
      </c>
      <c r="AL440" s="5" t="s">
        <v>5483</v>
      </c>
      <c r="AM440" s="5">
        <v>10590281</v>
      </c>
      <c r="AN440" s="5" t="s">
        <v>5503</v>
      </c>
      <c r="AO440" s="5" t="s">
        <v>5499</v>
      </c>
      <c r="AP440" s="5" t="str">
        <f>VLOOKUP(AL440, '[1]HEAL awards 20250805'!$1:$1048576, 21, FALSE)</f>
        <v>HARM REDUCTION</v>
      </c>
    </row>
    <row r="441" spans="1:42" x14ac:dyDescent="0.5">
      <c r="A441" t="s">
        <v>62</v>
      </c>
      <c r="B441" t="s">
        <v>103</v>
      </c>
      <c r="C441" t="s">
        <v>590</v>
      </c>
      <c r="D441" t="s">
        <v>1371</v>
      </c>
      <c r="E441" t="s">
        <v>2095</v>
      </c>
      <c r="F441" t="s">
        <v>2404</v>
      </c>
      <c r="J441" t="s">
        <v>2410</v>
      </c>
      <c r="N441" t="s">
        <v>2482</v>
      </c>
      <c r="AE441" t="s">
        <v>2669</v>
      </c>
      <c r="AF441" t="s">
        <v>3193</v>
      </c>
      <c r="AG441" t="s">
        <v>4122</v>
      </c>
      <c r="AH441" t="s">
        <v>2669</v>
      </c>
      <c r="AI441" t="s">
        <v>4616</v>
      </c>
      <c r="AJ441" t="s">
        <v>5021</v>
      </c>
      <c r="AK441" t="s">
        <v>5443</v>
      </c>
      <c r="AL441" s="5" t="s">
        <v>5483</v>
      </c>
      <c r="AM441" s="5">
        <v>10590281</v>
      </c>
      <c r="AN441" s="5" t="s">
        <v>5503</v>
      </c>
      <c r="AO441" s="5" t="s">
        <v>5499</v>
      </c>
      <c r="AP441" s="5" t="str">
        <f>VLOOKUP(AL441, '[1]HEAL awards 20250805'!$1:$1048576, 21, FALSE)</f>
        <v>HARM REDUCTION</v>
      </c>
    </row>
    <row r="442" spans="1:42" x14ac:dyDescent="0.5">
      <c r="A442" t="s">
        <v>62</v>
      </c>
      <c r="B442" t="s">
        <v>103</v>
      </c>
      <c r="C442" t="s">
        <v>591</v>
      </c>
      <c r="D442" t="s">
        <v>1372</v>
      </c>
      <c r="E442" t="s">
        <v>2096</v>
      </c>
      <c r="F442" t="s">
        <v>2404</v>
      </c>
      <c r="J442" t="s">
        <v>2410</v>
      </c>
      <c r="N442" t="s">
        <v>2482</v>
      </c>
      <c r="AE442" t="s">
        <v>2669</v>
      </c>
      <c r="AF442" t="s">
        <v>3194</v>
      </c>
      <c r="AG442" t="s">
        <v>4123</v>
      </c>
      <c r="AH442" t="s">
        <v>2669</v>
      </c>
      <c r="AI442" t="s">
        <v>4616</v>
      </c>
      <c r="AJ442" t="s">
        <v>5020</v>
      </c>
      <c r="AK442" t="s">
        <v>5443</v>
      </c>
      <c r="AL442" s="5" t="s">
        <v>5483</v>
      </c>
      <c r="AM442" s="5">
        <v>10590281</v>
      </c>
      <c r="AN442" s="5" t="s">
        <v>5503</v>
      </c>
      <c r="AO442" s="5" t="s">
        <v>5499</v>
      </c>
      <c r="AP442" s="5" t="str">
        <f>VLOOKUP(AL442, '[1]HEAL awards 20250805'!$1:$1048576, 21, FALSE)</f>
        <v>HARM REDUCTION</v>
      </c>
    </row>
    <row r="443" spans="1:42" x14ac:dyDescent="0.5">
      <c r="A443" t="s">
        <v>62</v>
      </c>
      <c r="B443" t="s">
        <v>103</v>
      </c>
      <c r="C443" t="s">
        <v>592</v>
      </c>
      <c r="D443" t="s">
        <v>1373</v>
      </c>
      <c r="E443" t="s">
        <v>2097</v>
      </c>
      <c r="F443" t="s">
        <v>2404</v>
      </c>
      <c r="J443" t="s">
        <v>2410</v>
      </c>
      <c r="N443" t="s">
        <v>2482</v>
      </c>
      <c r="AE443" t="s">
        <v>2669</v>
      </c>
      <c r="AF443" t="s">
        <v>3191</v>
      </c>
      <c r="AG443" t="s">
        <v>4120</v>
      </c>
      <c r="AH443" t="s">
        <v>2669</v>
      </c>
      <c r="AI443" t="s">
        <v>4616</v>
      </c>
      <c r="AJ443" t="s">
        <v>5020</v>
      </c>
      <c r="AK443" t="s">
        <v>5443</v>
      </c>
      <c r="AL443" s="5" t="s">
        <v>5483</v>
      </c>
      <c r="AM443" s="5">
        <v>10590281</v>
      </c>
      <c r="AN443" s="5" t="s">
        <v>5503</v>
      </c>
      <c r="AO443" s="5" t="s">
        <v>5499</v>
      </c>
      <c r="AP443" s="5" t="str">
        <f>VLOOKUP(AL443, '[1]HEAL awards 20250805'!$1:$1048576, 21, FALSE)</f>
        <v>HARM REDUCTION</v>
      </c>
    </row>
    <row r="444" spans="1:42" x14ac:dyDescent="0.5">
      <c r="A444" t="s">
        <v>62</v>
      </c>
      <c r="B444" t="s">
        <v>103</v>
      </c>
      <c r="C444" t="s">
        <v>593</v>
      </c>
      <c r="D444" t="s">
        <v>1374</v>
      </c>
      <c r="E444" t="s">
        <v>2098</v>
      </c>
      <c r="F444" t="s">
        <v>2404</v>
      </c>
      <c r="J444" t="s">
        <v>2410</v>
      </c>
      <c r="N444" t="s">
        <v>2482</v>
      </c>
      <c r="AE444" t="s">
        <v>2669</v>
      </c>
      <c r="AF444" t="s">
        <v>3195</v>
      </c>
      <c r="AG444" t="s">
        <v>4124</v>
      </c>
      <c r="AH444" t="s">
        <v>2669</v>
      </c>
      <c r="AI444" t="s">
        <v>4616</v>
      </c>
      <c r="AJ444" t="s">
        <v>5021</v>
      </c>
      <c r="AK444" t="s">
        <v>5443</v>
      </c>
      <c r="AL444" s="5" t="s">
        <v>5483</v>
      </c>
      <c r="AM444" s="5">
        <v>10590281</v>
      </c>
      <c r="AN444" s="5" t="s">
        <v>5503</v>
      </c>
      <c r="AO444" s="5" t="s">
        <v>5499</v>
      </c>
      <c r="AP444" s="5" t="str">
        <f>VLOOKUP(AL444, '[1]HEAL awards 20250805'!$1:$1048576, 21, FALSE)</f>
        <v>HARM REDUCTION</v>
      </c>
    </row>
    <row r="445" spans="1:42" x14ac:dyDescent="0.5">
      <c r="A445" t="s">
        <v>62</v>
      </c>
      <c r="B445" t="s">
        <v>103</v>
      </c>
      <c r="C445" t="s">
        <v>594</v>
      </c>
      <c r="D445" t="s">
        <v>1375</v>
      </c>
      <c r="E445" t="s">
        <v>2099</v>
      </c>
      <c r="F445" t="s">
        <v>2404</v>
      </c>
      <c r="J445" t="s">
        <v>2410</v>
      </c>
      <c r="N445" t="s">
        <v>2482</v>
      </c>
      <c r="AE445" t="s">
        <v>2669</v>
      </c>
      <c r="AF445" t="s">
        <v>3191</v>
      </c>
      <c r="AG445" t="s">
        <v>4120</v>
      </c>
      <c r="AH445" t="s">
        <v>2669</v>
      </c>
      <c r="AI445" t="s">
        <v>4616</v>
      </c>
      <c r="AJ445" t="s">
        <v>5021</v>
      </c>
      <c r="AK445" t="s">
        <v>5443</v>
      </c>
      <c r="AL445" s="5" t="s">
        <v>5483</v>
      </c>
      <c r="AM445" s="5">
        <v>10590281</v>
      </c>
      <c r="AN445" s="5" t="s">
        <v>5503</v>
      </c>
      <c r="AO445" s="5" t="s">
        <v>5499</v>
      </c>
      <c r="AP445" s="5" t="str">
        <f>VLOOKUP(AL445, '[1]HEAL awards 20250805'!$1:$1048576, 21, FALSE)</f>
        <v>HARM REDUCTION</v>
      </c>
    </row>
    <row r="446" spans="1:42" x14ac:dyDescent="0.5">
      <c r="A446" t="s">
        <v>62</v>
      </c>
      <c r="B446" t="s">
        <v>103</v>
      </c>
      <c r="C446" t="s">
        <v>595</v>
      </c>
      <c r="D446" t="s">
        <v>1376</v>
      </c>
      <c r="E446" t="s">
        <v>2100</v>
      </c>
      <c r="F446" t="s">
        <v>2404</v>
      </c>
      <c r="J446" t="s">
        <v>2410</v>
      </c>
      <c r="N446" t="s">
        <v>2482</v>
      </c>
      <c r="AE446" t="s">
        <v>2669</v>
      </c>
      <c r="AF446" t="s">
        <v>3196</v>
      </c>
      <c r="AG446" t="s">
        <v>4125</v>
      </c>
      <c r="AH446" t="s">
        <v>2669</v>
      </c>
      <c r="AI446" t="s">
        <v>4616</v>
      </c>
      <c r="AJ446" t="s">
        <v>5022</v>
      </c>
      <c r="AK446" t="s">
        <v>5443</v>
      </c>
      <c r="AL446" s="5" t="s">
        <v>5483</v>
      </c>
      <c r="AM446" s="5">
        <v>10590281</v>
      </c>
      <c r="AN446" s="5" t="s">
        <v>5503</v>
      </c>
      <c r="AO446" s="5" t="s">
        <v>5499</v>
      </c>
      <c r="AP446" s="5" t="str">
        <f>VLOOKUP(AL446, '[1]HEAL awards 20250805'!$1:$1048576, 21, FALSE)</f>
        <v>HARM REDUCTION</v>
      </c>
    </row>
    <row r="447" spans="1:42" x14ac:dyDescent="0.5">
      <c r="A447" t="s">
        <v>62</v>
      </c>
      <c r="B447" t="s">
        <v>103</v>
      </c>
      <c r="C447" t="s">
        <v>596</v>
      </c>
      <c r="D447" t="s">
        <v>1377</v>
      </c>
      <c r="E447" t="s">
        <v>2101</v>
      </c>
      <c r="F447" t="s">
        <v>2404</v>
      </c>
      <c r="J447" t="s">
        <v>2410</v>
      </c>
      <c r="N447" t="s">
        <v>2482</v>
      </c>
      <c r="AE447" t="s">
        <v>2669</v>
      </c>
      <c r="AF447" t="s">
        <v>3197</v>
      </c>
      <c r="AG447" t="s">
        <v>4126</v>
      </c>
      <c r="AH447" t="s">
        <v>2669</v>
      </c>
      <c r="AI447" t="s">
        <v>4616</v>
      </c>
      <c r="AJ447" t="s">
        <v>5020</v>
      </c>
      <c r="AK447" t="s">
        <v>5443</v>
      </c>
      <c r="AL447" s="5" t="s">
        <v>5483</v>
      </c>
      <c r="AM447" s="5">
        <v>10590281</v>
      </c>
      <c r="AN447" s="5" t="s">
        <v>5503</v>
      </c>
      <c r="AO447" s="5" t="s">
        <v>5499</v>
      </c>
      <c r="AP447" s="5" t="str">
        <f>VLOOKUP(AL447, '[1]HEAL awards 20250805'!$1:$1048576, 21, FALSE)</f>
        <v>HARM REDUCTION</v>
      </c>
    </row>
    <row r="448" spans="1:42" x14ac:dyDescent="0.5">
      <c r="A448" t="s">
        <v>62</v>
      </c>
      <c r="B448" t="s">
        <v>103</v>
      </c>
      <c r="C448" t="s">
        <v>597</v>
      </c>
      <c r="D448" t="s">
        <v>1378</v>
      </c>
      <c r="E448" t="s">
        <v>2102</v>
      </c>
      <c r="F448" t="s">
        <v>2404</v>
      </c>
      <c r="J448" t="s">
        <v>2410</v>
      </c>
      <c r="N448" t="s">
        <v>2482</v>
      </c>
      <c r="AE448" t="s">
        <v>2669</v>
      </c>
      <c r="AF448" t="s">
        <v>3198</v>
      </c>
      <c r="AG448" t="s">
        <v>4127</v>
      </c>
      <c r="AH448" t="s">
        <v>2669</v>
      </c>
      <c r="AI448" t="s">
        <v>4616</v>
      </c>
      <c r="AJ448" t="s">
        <v>5021</v>
      </c>
      <c r="AK448" t="s">
        <v>5443</v>
      </c>
      <c r="AL448" s="5" t="s">
        <v>5483</v>
      </c>
      <c r="AM448" s="5">
        <v>10590281</v>
      </c>
      <c r="AN448" s="5" t="s">
        <v>5503</v>
      </c>
      <c r="AO448" s="5" t="s">
        <v>5499</v>
      </c>
      <c r="AP448" s="5" t="str">
        <f>VLOOKUP(AL448, '[1]HEAL awards 20250805'!$1:$1048576, 21, FALSE)</f>
        <v>HARM REDUCTION</v>
      </c>
    </row>
    <row r="449" spans="1:42" x14ac:dyDescent="0.5">
      <c r="A449" t="s">
        <v>62</v>
      </c>
      <c r="B449" t="s">
        <v>103</v>
      </c>
      <c r="C449" t="s">
        <v>598</v>
      </c>
      <c r="D449" t="s">
        <v>1379</v>
      </c>
      <c r="E449" t="s">
        <v>2103</v>
      </c>
      <c r="F449" t="s">
        <v>2402</v>
      </c>
      <c r="AE449" t="s">
        <v>2669</v>
      </c>
      <c r="AF449" t="s">
        <v>3194</v>
      </c>
      <c r="AG449" t="s">
        <v>4123</v>
      </c>
      <c r="AH449" t="s">
        <v>2669</v>
      </c>
      <c r="AI449" t="s">
        <v>4616</v>
      </c>
      <c r="AJ449" t="s">
        <v>5021</v>
      </c>
      <c r="AK449" t="s">
        <v>5443</v>
      </c>
      <c r="AL449" s="5" t="s">
        <v>5483</v>
      </c>
      <c r="AM449" s="5">
        <v>10590281</v>
      </c>
      <c r="AN449" s="5" t="s">
        <v>5503</v>
      </c>
      <c r="AO449" s="5" t="s">
        <v>5499</v>
      </c>
      <c r="AP449" s="5" t="str">
        <f>VLOOKUP(AL449, '[1]HEAL awards 20250805'!$1:$1048576, 21, FALSE)</f>
        <v>HARM REDUCTION</v>
      </c>
    </row>
    <row r="450" spans="1:42" x14ac:dyDescent="0.5">
      <c r="A450" t="s">
        <v>62</v>
      </c>
      <c r="B450" t="s">
        <v>103</v>
      </c>
      <c r="C450" t="s">
        <v>599</v>
      </c>
      <c r="D450" t="s">
        <v>1380</v>
      </c>
      <c r="E450" t="s">
        <v>2104</v>
      </c>
      <c r="F450" t="s">
        <v>2404</v>
      </c>
      <c r="J450" t="s">
        <v>2410</v>
      </c>
      <c r="N450" t="s">
        <v>2482</v>
      </c>
      <c r="AE450" t="s">
        <v>2669</v>
      </c>
      <c r="AF450" t="s">
        <v>3199</v>
      </c>
      <c r="AG450" t="s">
        <v>4128</v>
      </c>
      <c r="AH450" t="s">
        <v>2669</v>
      </c>
      <c r="AI450" t="s">
        <v>4616</v>
      </c>
      <c r="AJ450" t="s">
        <v>5023</v>
      </c>
      <c r="AK450" t="s">
        <v>5443</v>
      </c>
      <c r="AL450" s="5" t="s">
        <v>5483</v>
      </c>
      <c r="AM450" s="5">
        <v>10590281</v>
      </c>
      <c r="AN450" s="5" t="s">
        <v>5503</v>
      </c>
      <c r="AO450" s="5" t="s">
        <v>5499</v>
      </c>
      <c r="AP450" s="5" t="str">
        <f>VLOOKUP(AL450, '[1]HEAL awards 20250805'!$1:$1048576, 21, FALSE)</f>
        <v>HARM REDUCTION</v>
      </c>
    </row>
    <row r="451" spans="1:42" x14ac:dyDescent="0.5">
      <c r="A451" t="s">
        <v>62</v>
      </c>
      <c r="B451" t="s">
        <v>103</v>
      </c>
      <c r="C451" t="s">
        <v>600</v>
      </c>
      <c r="D451" t="s">
        <v>1381</v>
      </c>
      <c r="E451" t="s">
        <v>2105</v>
      </c>
      <c r="F451" t="s">
        <v>2404</v>
      </c>
      <c r="J451" t="s">
        <v>2410</v>
      </c>
      <c r="N451" t="s">
        <v>2482</v>
      </c>
      <c r="AE451" t="s">
        <v>2669</v>
      </c>
      <c r="AF451" t="s">
        <v>3200</v>
      </c>
      <c r="AG451" t="s">
        <v>4129</v>
      </c>
      <c r="AH451" t="s">
        <v>2669</v>
      </c>
      <c r="AI451" t="s">
        <v>4616</v>
      </c>
      <c r="AJ451" t="s">
        <v>5024</v>
      </c>
      <c r="AK451" t="s">
        <v>5443</v>
      </c>
      <c r="AL451" s="5" t="s">
        <v>5483</v>
      </c>
      <c r="AM451" s="5">
        <v>10590281</v>
      </c>
      <c r="AN451" s="5" t="s">
        <v>5503</v>
      </c>
      <c r="AO451" s="5" t="s">
        <v>5499</v>
      </c>
      <c r="AP451" s="5" t="str">
        <f>VLOOKUP(AL451, '[1]HEAL awards 20250805'!$1:$1048576, 21, FALSE)</f>
        <v>HARM REDUCTION</v>
      </c>
    </row>
    <row r="452" spans="1:42" x14ac:dyDescent="0.5">
      <c r="A452" t="s">
        <v>62</v>
      </c>
      <c r="B452" t="s">
        <v>103</v>
      </c>
      <c r="C452" t="s">
        <v>601</v>
      </c>
      <c r="D452" t="s">
        <v>1382</v>
      </c>
      <c r="E452" t="s">
        <v>2106</v>
      </c>
      <c r="F452" t="s">
        <v>2404</v>
      </c>
      <c r="J452" t="s">
        <v>2410</v>
      </c>
      <c r="N452" t="s">
        <v>2482</v>
      </c>
      <c r="AE452" t="s">
        <v>2669</v>
      </c>
      <c r="AF452" t="s">
        <v>3201</v>
      </c>
      <c r="AG452" t="s">
        <v>4130</v>
      </c>
      <c r="AH452" t="s">
        <v>2669</v>
      </c>
      <c r="AI452" t="s">
        <v>4616</v>
      </c>
      <c r="AJ452" t="s">
        <v>5025</v>
      </c>
      <c r="AK452" t="s">
        <v>5443</v>
      </c>
      <c r="AL452" s="5" t="s">
        <v>5483</v>
      </c>
      <c r="AM452" s="5">
        <v>10590281</v>
      </c>
      <c r="AN452" s="5" t="s">
        <v>5503</v>
      </c>
      <c r="AO452" s="5" t="s">
        <v>5499</v>
      </c>
      <c r="AP452" s="5" t="str">
        <f>VLOOKUP(AL452, '[1]HEAL awards 20250805'!$1:$1048576, 21, FALSE)</f>
        <v>HARM REDUCTION</v>
      </c>
    </row>
    <row r="453" spans="1:42" x14ac:dyDescent="0.5">
      <c r="A453" t="s">
        <v>62</v>
      </c>
      <c r="B453" t="s">
        <v>103</v>
      </c>
      <c r="C453" t="s">
        <v>602</v>
      </c>
      <c r="D453" t="s">
        <v>1383</v>
      </c>
      <c r="E453" t="s">
        <v>2107</v>
      </c>
      <c r="F453" t="s">
        <v>2404</v>
      </c>
      <c r="J453" t="s">
        <v>2410</v>
      </c>
      <c r="N453" t="s">
        <v>2482</v>
      </c>
      <c r="AE453" t="s">
        <v>2669</v>
      </c>
      <c r="AF453" t="s">
        <v>3202</v>
      </c>
      <c r="AG453" t="s">
        <v>4131</v>
      </c>
      <c r="AH453" t="s">
        <v>2669</v>
      </c>
      <c r="AI453" t="s">
        <v>4616</v>
      </c>
      <c r="AJ453" t="s">
        <v>5026</v>
      </c>
      <c r="AK453" t="s">
        <v>5443</v>
      </c>
      <c r="AL453" s="5" t="s">
        <v>5483</v>
      </c>
      <c r="AM453" s="5">
        <v>10590281</v>
      </c>
      <c r="AN453" s="5" t="s">
        <v>5503</v>
      </c>
      <c r="AO453" s="5" t="s">
        <v>5499</v>
      </c>
      <c r="AP453" s="5" t="str">
        <f>VLOOKUP(AL453, '[1]HEAL awards 20250805'!$1:$1048576, 21, FALSE)</f>
        <v>HARM REDUCTION</v>
      </c>
    </row>
    <row r="454" spans="1:42" x14ac:dyDescent="0.5">
      <c r="A454" t="s">
        <v>62</v>
      </c>
      <c r="B454" t="s">
        <v>103</v>
      </c>
      <c r="C454" t="s">
        <v>603</v>
      </c>
      <c r="D454" t="s">
        <v>1384</v>
      </c>
      <c r="E454" t="s">
        <v>2108</v>
      </c>
      <c r="F454" t="s">
        <v>2404</v>
      </c>
      <c r="J454" t="s">
        <v>2410</v>
      </c>
      <c r="N454" t="s">
        <v>2482</v>
      </c>
      <c r="AE454" t="s">
        <v>2669</v>
      </c>
      <c r="AF454" t="s">
        <v>3203</v>
      </c>
      <c r="AG454" t="s">
        <v>4132</v>
      </c>
      <c r="AH454" t="s">
        <v>2669</v>
      </c>
      <c r="AI454" t="s">
        <v>4616</v>
      </c>
      <c r="AJ454" t="s">
        <v>5024</v>
      </c>
      <c r="AK454" t="s">
        <v>5443</v>
      </c>
      <c r="AL454" s="5" t="s">
        <v>5483</v>
      </c>
      <c r="AM454" s="5">
        <v>10590281</v>
      </c>
      <c r="AN454" s="5" t="s">
        <v>5503</v>
      </c>
      <c r="AO454" s="5" t="s">
        <v>5499</v>
      </c>
      <c r="AP454" s="5" t="str">
        <f>VLOOKUP(AL454, '[1]HEAL awards 20250805'!$1:$1048576, 21, FALSE)</f>
        <v>HARM REDUCTION</v>
      </c>
    </row>
    <row r="455" spans="1:42" x14ac:dyDescent="0.5">
      <c r="A455" t="s">
        <v>62</v>
      </c>
      <c r="B455" t="s">
        <v>103</v>
      </c>
      <c r="C455" t="s">
        <v>604</v>
      </c>
      <c r="D455" t="s">
        <v>1385</v>
      </c>
      <c r="E455" t="s">
        <v>2109</v>
      </c>
      <c r="F455" t="s">
        <v>2404</v>
      </c>
      <c r="J455" t="s">
        <v>2410</v>
      </c>
      <c r="N455" t="s">
        <v>2482</v>
      </c>
      <c r="AE455" t="s">
        <v>2669</v>
      </c>
      <c r="AF455" t="s">
        <v>3204</v>
      </c>
      <c r="AG455" t="s">
        <v>4133</v>
      </c>
      <c r="AH455" t="s">
        <v>2669</v>
      </c>
      <c r="AI455" t="s">
        <v>4616</v>
      </c>
      <c r="AJ455" t="s">
        <v>5024</v>
      </c>
      <c r="AK455" t="s">
        <v>5443</v>
      </c>
      <c r="AL455" s="5" t="s">
        <v>5483</v>
      </c>
      <c r="AM455" s="5">
        <v>10590281</v>
      </c>
      <c r="AN455" s="5" t="s">
        <v>5503</v>
      </c>
      <c r="AO455" s="5" t="s">
        <v>5499</v>
      </c>
      <c r="AP455" s="5" t="str">
        <f>VLOOKUP(AL455, '[1]HEAL awards 20250805'!$1:$1048576, 21, FALSE)</f>
        <v>HARM REDUCTION</v>
      </c>
    </row>
    <row r="456" spans="1:42" x14ac:dyDescent="0.5">
      <c r="A456" t="s">
        <v>62</v>
      </c>
      <c r="B456" t="s">
        <v>103</v>
      </c>
      <c r="C456" t="s">
        <v>605</v>
      </c>
      <c r="D456" t="s">
        <v>1386</v>
      </c>
      <c r="E456" t="s">
        <v>2110</v>
      </c>
      <c r="F456" t="s">
        <v>2404</v>
      </c>
      <c r="J456" t="s">
        <v>2410</v>
      </c>
      <c r="N456" t="s">
        <v>2482</v>
      </c>
      <c r="AE456" t="s">
        <v>2669</v>
      </c>
      <c r="AF456" t="s">
        <v>3200</v>
      </c>
      <c r="AG456" t="s">
        <v>4129</v>
      </c>
      <c r="AH456" t="s">
        <v>2669</v>
      </c>
      <c r="AI456" t="s">
        <v>4616</v>
      </c>
      <c r="AJ456" t="s">
        <v>5025</v>
      </c>
      <c r="AK456" t="s">
        <v>5443</v>
      </c>
      <c r="AL456" s="5" t="s">
        <v>5483</v>
      </c>
      <c r="AM456" s="5">
        <v>10590281</v>
      </c>
      <c r="AN456" s="5" t="s">
        <v>5503</v>
      </c>
      <c r="AO456" s="5" t="s">
        <v>5499</v>
      </c>
      <c r="AP456" s="5" t="str">
        <f>VLOOKUP(AL456, '[1]HEAL awards 20250805'!$1:$1048576, 21, FALSE)</f>
        <v>HARM REDUCTION</v>
      </c>
    </row>
    <row r="457" spans="1:42" x14ac:dyDescent="0.5">
      <c r="A457" t="s">
        <v>62</v>
      </c>
      <c r="B457" t="s">
        <v>103</v>
      </c>
      <c r="C457" t="s">
        <v>606</v>
      </c>
      <c r="D457" t="s">
        <v>1387</v>
      </c>
      <c r="E457" t="s">
        <v>2111</v>
      </c>
      <c r="F457" t="s">
        <v>2404</v>
      </c>
      <c r="J457" t="s">
        <v>2410</v>
      </c>
      <c r="N457" t="s">
        <v>2482</v>
      </c>
      <c r="AE457" t="s">
        <v>2669</v>
      </c>
      <c r="AF457" t="s">
        <v>3205</v>
      </c>
      <c r="AG457" t="s">
        <v>4134</v>
      </c>
      <c r="AH457" t="s">
        <v>2669</v>
      </c>
      <c r="AI457" t="s">
        <v>4616</v>
      </c>
      <c r="AJ457" t="s">
        <v>5025</v>
      </c>
      <c r="AK457" t="s">
        <v>5443</v>
      </c>
      <c r="AL457" s="5" t="s">
        <v>5483</v>
      </c>
      <c r="AM457" s="5">
        <v>10590281</v>
      </c>
      <c r="AN457" s="5" t="s">
        <v>5503</v>
      </c>
      <c r="AO457" s="5" t="s">
        <v>5499</v>
      </c>
      <c r="AP457" s="5" t="str">
        <f>VLOOKUP(AL457, '[1]HEAL awards 20250805'!$1:$1048576, 21, FALSE)</f>
        <v>HARM REDUCTION</v>
      </c>
    </row>
    <row r="458" spans="1:42" x14ac:dyDescent="0.5">
      <c r="A458" t="s">
        <v>62</v>
      </c>
      <c r="B458" t="s">
        <v>103</v>
      </c>
      <c r="C458" t="s">
        <v>607</v>
      </c>
      <c r="D458" t="s">
        <v>1388</v>
      </c>
      <c r="E458" t="s">
        <v>2112</v>
      </c>
      <c r="F458" t="s">
        <v>2402</v>
      </c>
      <c r="AE458" t="s">
        <v>2669</v>
      </c>
      <c r="AF458" t="s">
        <v>3206</v>
      </c>
      <c r="AG458" t="s">
        <v>4135</v>
      </c>
      <c r="AH458" t="s">
        <v>2669</v>
      </c>
      <c r="AI458" t="s">
        <v>4616</v>
      </c>
      <c r="AJ458" t="s">
        <v>5027</v>
      </c>
      <c r="AK458" t="s">
        <v>5443</v>
      </c>
      <c r="AL458" s="5" t="s">
        <v>5483</v>
      </c>
      <c r="AM458" s="5">
        <v>10590281</v>
      </c>
      <c r="AN458" s="5" t="s">
        <v>5503</v>
      </c>
      <c r="AO458" s="5" t="s">
        <v>5499</v>
      </c>
      <c r="AP458" s="5" t="str">
        <f>VLOOKUP(AL458, '[1]HEAL awards 20250805'!$1:$1048576, 21, FALSE)</f>
        <v>HARM REDUCTION</v>
      </c>
    </row>
    <row r="459" spans="1:42" x14ac:dyDescent="0.5">
      <c r="A459" t="s">
        <v>62</v>
      </c>
      <c r="B459" t="s">
        <v>103</v>
      </c>
      <c r="C459" t="s">
        <v>608</v>
      </c>
      <c r="D459" t="s">
        <v>1389</v>
      </c>
      <c r="E459" t="s">
        <v>2113</v>
      </c>
      <c r="F459" t="s">
        <v>2400</v>
      </c>
      <c r="J459" t="s">
        <v>2451</v>
      </c>
      <c r="N459" t="s">
        <v>2592</v>
      </c>
      <c r="AE459" t="s">
        <v>2669</v>
      </c>
      <c r="AF459" t="s">
        <v>3207</v>
      </c>
      <c r="AG459" t="s">
        <v>4136</v>
      </c>
      <c r="AH459" t="s">
        <v>2669</v>
      </c>
      <c r="AI459" t="s">
        <v>4616</v>
      </c>
      <c r="AJ459" t="s">
        <v>5028</v>
      </c>
      <c r="AK459" t="s">
        <v>5443</v>
      </c>
      <c r="AL459" s="5" t="s">
        <v>5483</v>
      </c>
      <c r="AM459" s="5">
        <v>10590281</v>
      </c>
      <c r="AN459" s="5" t="s">
        <v>5503</v>
      </c>
      <c r="AO459" s="5" t="s">
        <v>5499</v>
      </c>
      <c r="AP459" s="5" t="str">
        <f>VLOOKUP(AL459, '[1]HEAL awards 20250805'!$1:$1048576, 21, FALSE)</f>
        <v>HARM REDUCTION</v>
      </c>
    </row>
    <row r="460" spans="1:42" x14ac:dyDescent="0.5">
      <c r="A460" t="s">
        <v>62</v>
      </c>
      <c r="B460" t="s">
        <v>103</v>
      </c>
      <c r="C460" t="s">
        <v>609</v>
      </c>
      <c r="D460" t="s">
        <v>1390</v>
      </c>
      <c r="E460" t="s">
        <v>2114</v>
      </c>
      <c r="F460" t="s">
        <v>2400</v>
      </c>
      <c r="J460" t="s">
        <v>2452</v>
      </c>
      <c r="N460" t="s">
        <v>2593</v>
      </c>
      <c r="AE460" t="s">
        <v>2669</v>
      </c>
      <c r="AF460" t="s">
        <v>3208</v>
      </c>
      <c r="AG460" t="s">
        <v>4137</v>
      </c>
      <c r="AH460" t="s">
        <v>2669</v>
      </c>
      <c r="AI460" t="s">
        <v>4616</v>
      </c>
      <c r="AJ460" t="s">
        <v>5029</v>
      </c>
      <c r="AK460" t="s">
        <v>5443</v>
      </c>
      <c r="AL460" s="5" t="s">
        <v>5483</v>
      </c>
      <c r="AM460" s="5">
        <v>10590281</v>
      </c>
      <c r="AN460" s="5" t="s">
        <v>5503</v>
      </c>
      <c r="AO460" s="5" t="s">
        <v>5499</v>
      </c>
      <c r="AP460" s="5" t="str">
        <f>VLOOKUP(AL460, '[1]HEAL awards 20250805'!$1:$1048576, 21, FALSE)</f>
        <v>HARM REDUCTION</v>
      </c>
    </row>
    <row r="461" spans="1:42" x14ac:dyDescent="0.5">
      <c r="A461" t="s">
        <v>62</v>
      </c>
      <c r="B461" t="s">
        <v>103</v>
      </c>
      <c r="C461" t="s">
        <v>610</v>
      </c>
      <c r="D461" t="s">
        <v>1390</v>
      </c>
      <c r="E461" t="s">
        <v>2114</v>
      </c>
      <c r="F461" t="s">
        <v>2400</v>
      </c>
      <c r="AE461" t="s">
        <v>2669</v>
      </c>
      <c r="AF461" t="s">
        <v>3209</v>
      </c>
      <c r="AG461" t="s">
        <v>4138</v>
      </c>
      <c r="AH461" t="s">
        <v>2669</v>
      </c>
      <c r="AI461" t="s">
        <v>4616</v>
      </c>
      <c r="AJ461" t="s">
        <v>5030</v>
      </c>
      <c r="AK461" t="s">
        <v>5443</v>
      </c>
      <c r="AL461" s="5" t="s">
        <v>5483</v>
      </c>
      <c r="AM461" s="5">
        <v>10590281</v>
      </c>
      <c r="AN461" s="5" t="s">
        <v>5503</v>
      </c>
      <c r="AO461" s="5" t="s">
        <v>5499</v>
      </c>
      <c r="AP461" s="5" t="str">
        <f>VLOOKUP(AL461, '[1]HEAL awards 20250805'!$1:$1048576, 21, FALSE)</f>
        <v>HARM REDUCTION</v>
      </c>
    </row>
    <row r="462" spans="1:42" x14ac:dyDescent="0.5">
      <c r="A462" t="s">
        <v>62</v>
      </c>
      <c r="B462" t="s">
        <v>103</v>
      </c>
      <c r="C462" t="s">
        <v>611</v>
      </c>
      <c r="D462" t="s">
        <v>1391</v>
      </c>
      <c r="E462" t="s">
        <v>2115</v>
      </c>
      <c r="F462" t="s">
        <v>2400</v>
      </c>
      <c r="J462" t="s">
        <v>2453</v>
      </c>
      <c r="N462" t="s">
        <v>2594</v>
      </c>
      <c r="AE462" t="s">
        <v>2669</v>
      </c>
      <c r="AF462" t="s">
        <v>3210</v>
      </c>
      <c r="AG462" t="s">
        <v>4139</v>
      </c>
      <c r="AH462" t="s">
        <v>2669</v>
      </c>
      <c r="AI462" t="s">
        <v>4616</v>
      </c>
      <c r="AJ462" t="s">
        <v>5031</v>
      </c>
      <c r="AK462" t="s">
        <v>5443</v>
      </c>
      <c r="AL462" s="5" t="s">
        <v>5483</v>
      </c>
      <c r="AM462" s="5">
        <v>10590281</v>
      </c>
      <c r="AN462" s="5" t="s">
        <v>5503</v>
      </c>
      <c r="AO462" s="5" t="s">
        <v>5499</v>
      </c>
      <c r="AP462" s="5" t="str">
        <f>VLOOKUP(AL462, '[1]HEAL awards 20250805'!$1:$1048576, 21, FALSE)</f>
        <v>HARM REDUCTION</v>
      </c>
    </row>
    <row r="463" spans="1:42" x14ac:dyDescent="0.5">
      <c r="A463" t="s">
        <v>62</v>
      </c>
      <c r="B463" t="s">
        <v>103</v>
      </c>
      <c r="C463" t="s">
        <v>612</v>
      </c>
      <c r="D463" t="s">
        <v>1392</v>
      </c>
      <c r="E463" t="s">
        <v>2116</v>
      </c>
      <c r="F463" t="s">
        <v>2402</v>
      </c>
      <c r="AE463" t="s">
        <v>2669</v>
      </c>
      <c r="AF463" t="s">
        <v>3211</v>
      </c>
      <c r="AG463" t="s">
        <v>4140</v>
      </c>
      <c r="AH463" t="s">
        <v>2669</v>
      </c>
      <c r="AI463" t="s">
        <v>4616</v>
      </c>
      <c r="AJ463" t="s">
        <v>4648</v>
      </c>
      <c r="AK463" t="s">
        <v>5443</v>
      </c>
      <c r="AL463" s="5" t="s">
        <v>5483</v>
      </c>
      <c r="AM463" s="5">
        <v>10590281</v>
      </c>
      <c r="AN463" s="5" t="s">
        <v>5503</v>
      </c>
      <c r="AO463" s="5" t="s">
        <v>5499</v>
      </c>
      <c r="AP463" s="5" t="str">
        <f>VLOOKUP(AL463, '[1]HEAL awards 20250805'!$1:$1048576, 21, FALSE)</f>
        <v>HARM REDUCTION</v>
      </c>
    </row>
    <row r="464" spans="1:42" x14ac:dyDescent="0.5">
      <c r="A464" t="s">
        <v>62</v>
      </c>
      <c r="B464" t="s">
        <v>103</v>
      </c>
      <c r="C464" t="s">
        <v>613</v>
      </c>
      <c r="D464" t="s">
        <v>1393</v>
      </c>
      <c r="E464" t="s">
        <v>2117</v>
      </c>
      <c r="F464" t="s">
        <v>2400</v>
      </c>
      <c r="J464" t="s">
        <v>2447</v>
      </c>
      <c r="N464" t="s">
        <v>2595</v>
      </c>
      <c r="AE464" t="s">
        <v>2669</v>
      </c>
      <c r="AF464" t="s">
        <v>3212</v>
      </c>
      <c r="AG464" t="s">
        <v>4141</v>
      </c>
      <c r="AH464" t="s">
        <v>2669</v>
      </c>
      <c r="AI464" t="s">
        <v>4616</v>
      </c>
      <c r="AJ464" t="s">
        <v>4824</v>
      </c>
      <c r="AK464" t="s">
        <v>5443</v>
      </c>
      <c r="AL464" s="5" t="s">
        <v>5483</v>
      </c>
      <c r="AM464" s="5">
        <v>10590281</v>
      </c>
      <c r="AN464" s="5" t="s">
        <v>5503</v>
      </c>
      <c r="AO464" s="5" t="s">
        <v>5499</v>
      </c>
      <c r="AP464" s="5" t="str">
        <f>VLOOKUP(AL464, '[1]HEAL awards 20250805'!$1:$1048576, 21, FALSE)</f>
        <v>HARM REDUCTION</v>
      </c>
    </row>
    <row r="465" spans="1:42" x14ac:dyDescent="0.5">
      <c r="A465" t="s">
        <v>62</v>
      </c>
      <c r="B465" t="s">
        <v>103</v>
      </c>
      <c r="C465" t="s">
        <v>614</v>
      </c>
      <c r="D465" t="s">
        <v>1394</v>
      </c>
      <c r="E465" t="s">
        <v>2118</v>
      </c>
      <c r="F465" t="s">
        <v>2400</v>
      </c>
      <c r="J465" t="s">
        <v>2450</v>
      </c>
      <c r="N465" t="s">
        <v>2591</v>
      </c>
      <c r="AE465" t="s">
        <v>2669</v>
      </c>
      <c r="AF465" t="s">
        <v>3213</v>
      </c>
      <c r="AG465" t="s">
        <v>4142</v>
      </c>
      <c r="AH465" t="s">
        <v>2669</v>
      </c>
      <c r="AI465" t="s">
        <v>4616</v>
      </c>
      <c r="AJ465" t="s">
        <v>5032</v>
      </c>
      <c r="AK465" t="s">
        <v>5443</v>
      </c>
      <c r="AL465" s="5" t="s">
        <v>5483</v>
      </c>
      <c r="AM465" s="5">
        <v>10590281</v>
      </c>
      <c r="AN465" s="5" t="s">
        <v>5503</v>
      </c>
      <c r="AO465" s="5" t="s">
        <v>5499</v>
      </c>
      <c r="AP465" s="5" t="str">
        <f>VLOOKUP(AL465, '[1]HEAL awards 20250805'!$1:$1048576, 21, FALSE)</f>
        <v>HARM REDUCTION</v>
      </c>
    </row>
    <row r="466" spans="1:42" x14ac:dyDescent="0.5">
      <c r="A466" t="s">
        <v>62</v>
      </c>
      <c r="B466" t="s">
        <v>103</v>
      </c>
      <c r="C466" t="s">
        <v>615</v>
      </c>
      <c r="D466" t="s">
        <v>1395</v>
      </c>
      <c r="E466" t="s">
        <v>2119</v>
      </c>
      <c r="F466" t="s">
        <v>2400</v>
      </c>
      <c r="J466" t="s">
        <v>2454</v>
      </c>
      <c r="N466" t="s">
        <v>2596</v>
      </c>
      <c r="AE466" t="s">
        <v>2669</v>
      </c>
      <c r="AF466" t="s">
        <v>3214</v>
      </c>
      <c r="AG466" t="s">
        <v>4143</v>
      </c>
      <c r="AH466" t="s">
        <v>2669</v>
      </c>
      <c r="AI466" t="s">
        <v>4616</v>
      </c>
      <c r="AJ466" t="s">
        <v>5033</v>
      </c>
      <c r="AK466" t="s">
        <v>5443</v>
      </c>
      <c r="AL466" s="5" t="s">
        <v>5483</v>
      </c>
      <c r="AM466" s="5">
        <v>10590281</v>
      </c>
      <c r="AN466" s="5" t="s">
        <v>5503</v>
      </c>
      <c r="AO466" s="5" t="s">
        <v>5499</v>
      </c>
      <c r="AP466" s="5" t="str">
        <f>VLOOKUP(AL466, '[1]HEAL awards 20250805'!$1:$1048576, 21, FALSE)</f>
        <v>HARM REDUCTION</v>
      </c>
    </row>
    <row r="467" spans="1:42" x14ac:dyDescent="0.5">
      <c r="A467" t="s">
        <v>62</v>
      </c>
      <c r="B467" t="s">
        <v>103</v>
      </c>
      <c r="C467" t="s">
        <v>616</v>
      </c>
      <c r="D467" t="s">
        <v>1396</v>
      </c>
      <c r="E467" t="s">
        <v>2120</v>
      </c>
      <c r="F467" t="s">
        <v>2402</v>
      </c>
      <c r="AE467" t="s">
        <v>2669</v>
      </c>
      <c r="AF467" t="s">
        <v>3215</v>
      </c>
      <c r="AG467" t="s">
        <v>4144</v>
      </c>
      <c r="AH467" t="s">
        <v>2669</v>
      </c>
      <c r="AI467" t="s">
        <v>4616</v>
      </c>
      <c r="AJ467" t="s">
        <v>5034</v>
      </c>
      <c r="AK467" t="s">
        <v>5443</v>
      </c>
      <c r="AL467" s="5" t="s">
        <v>5483</v>
      </c>
      <c r="AM467" s="5">
        <v>10590281</v>
      </c>
      <c r="AN467" s="5" t="s">
        <v>5503</v>
      </c>
      <c r="AO467" s="5" t="s">
        <v>5499</v>
      </c>
      <c r="AP467" s="5" t="str">
        <f>VLOOKUP(AL467, '[1]HEAL awards 20250805'!$1:$1048576, 21, FALSE)</f>
        <v>HARM REDUCTION</v>
      </c>
    </row>
    <row r="468" spans="1:42" x14ac:dyDescent="0.5">
      <c r="A468" t="s">
        <v>62</v>
      </c>
      <c r="B468" t="s">
        <v>104</v>
      </c>
      <c r="C468" t="s">
        <v>617</v>
      </c>
      <c r="D468" t="s">
        <v>1233</v>
      </c>
      <c r="E468" t="s">
        <v>1233</v>
      </c>
      <c r="F468" t="s">
        <v>2400</v>
      </c>
      <c r="J468" t="s">
        <v>2411</v>
      </c>
      <c r="N468" t="s">
        <v>2597</v>
      </c>
      <c r="AE468" t="s">
        <v>2699</v>
      </c>
      <c r="AF468" t="s">
        <v>3216</v>
      </c>
      <c r="AG468" t="s">
        <v>4145</v>
      </c>
      <c r="AH468" t="s">
        <v>2669</v>
      </c>
      <c r="AI468" t="s">
        <v>4616</v>
      </c>
      <c r="AJ468" t="s">
        <v>5035</v>
      </c>
      <c r="AK468" t="s">
        <v>5444</v>
      </c>
      <c r="AL468" s="5" t="s">
        <v>5484</v>
      </c>
      <c r="AM468" s="5">
        <v>10590120</v>
      </c>
      <c r="AN468" s="5" t="s">
        <v>5503</v>
      </c>
      <c r="AO468" s="5" t="s">
        <v>5499</v>
      </c>
      <c r="AP468" s="5" t="str">
        <f>VLOOKUP(AL468, '[1]HEAL awards 20250805'!$1:$1048576, 21, FALSE)</f>
        <v>HARM REDUCTION</v>
      </c>
    </row>
    <row r="469" spans="1:42" x14ac:dyDescent="0.5">
      <c r="A469" t="s">
        <v>62</v>
      </c>
      <c r="B469" t="s">
        <v>104</v>
      </c>
      <c r="C469" t="s">
        <v>618</v>
      </c>
      <c r="D469" t="s">
        <v>1397</v>
      </c>
      <c r="E469" t="s">
        <v>1397</v>
      </c>
      <c r="F469" t="s">
        <v>2400</v>
      </c>
      <c r="AE469" t="s">
        <v>2699</v>
      </c>
      <c r="AF469" t="s">
        <v>3217</v>
      </c>
      <c r="AG469" t="s">
        <v>4146</v>
      </c>
      <c r="AH469" t="s">
        <v>2669</v>
      </c>
      <c r="AI469" t="s">
        <v>4617</v>
      </c>
      <c r="AJ469" t="s">
        <v>5036</v>
      </c>
      <c r="AK469" t="s">
        <v>5444</v>
      </c>
      <c r="AL469" s="5" t="s">
        <v>5484</v>
      </c>
      <c r="AM469" s="5">
        <v>10590120</v>
      </c>
      <c r="AN469" s="5" t="s">
        <v>5503</v>
      </c>
      <c r="AO469" s="5" t="s">
        <v>5499</v>
      </c>
      <c r="AP469" s="5" t="str">
        <f>VLOOKUP(AL469, '[1]HEAL awards 20250805'!$1:$1048576, 21, FALSE)</f>
        <v>HARM REDUCTION</v>
      </c>
    </row>
    <row r="470" spans="1:42" x14ac:dyDescent="0.5">
      <c r="A470" t="s">
        <v>62</v>
      </c>
      <c r="B470" t="s">
        <v>105</v>
      </c>
      <c r="C470" t="s">
        <v>619</v>
      </c>
      <c r="D470" t="s">
        <v>1398</v>
      </c>
      <c r="E470" t="s">
        <v>1398</v>
      </c>
      <c r="F470" t="s">
        <v>2400</v>
      </c>
      <c r="AE470" t="s">
        <v>2700</v>
      </c>
      <c r="AF470" t="s">
        <v>3218</v>
      </c>
      <c r="AG470" t="s">
        <v>4147</v>
      </c>
      <c r="AH470" t="s">
        <v>2669</v>
      </c>
      <c r="AI470" t="s">
        <v>4616</v>
      </c>
      <c r="AJ470" t="s">
        <v>5037</v>
      </c>
      <c r="AK470" t="s">
        <v>5444</v>
      </c>
      <c r="AL470" s="5" t="s">
        <v>5484</v>
      </c>
      <c r="AM470" s="5">
        <v>10590120</v>
      </c>
      <c r="AN470" s="5" t="s">
        <v>5503</v>
      </c>
      <c r="AO470" s="5" t="s">
        <v>5499</v>
      </c>
      <c r="AP470" s="5" t="str">
        <f>VLOOKUP(AL470, '[1]HEAL awards 20250805'!$1:$1048576, 21, FALSE)</f>
        <v>HARM REDUCTION</v>
      </c>
    </row>
    <row r="471" spans="1:42" x14ac:dyDescent="0.5">
      <c r="A471" t="s">
        <v>62</v>
      </c>
      <c r="B471" t="s">
        <v>106</v>
      </c>
      <c r="C471" t="s">
        <v>491</v>
      </c>
      <c r="D471" t="s">
        <v>1233</v>
      </c>
      <c r="E471" t="s">
        <v>1233</v>
      </c>
      <c r="F471" t="s">
        <v>2400</v>
      </c>
      <c r="AE471" t="s">
        <v>2669</v>
      </c>
      <c r="AF471" t="s">
        <v>3219</v>
      </c>
      <c r="AG471" t="s">
        <v>4148</v>
      </c>
      <c r="AH471" t="s">
        <v>2669</v>
      </c>
      <c r="AI471" t="s">
        <v>4616</v>
      </c>
      <c r="AJ471" t="s">
        <v>5038</v>
      </c>
      <c r="AK471" t="s">
        <v>5444</v>
      </c>
      <c r="AL471" s="5" t="s">
        <v>5484</v>
      </c>
      <c r="AM471" s="5">
        <v>10590120</v>
      </c>
      <c r="AN471" s="5" t="s">
        <v>5503</v>
      </c>
      <c r="AO471" s="5" t="s">
        <v>5499</v>
      </c>
      <c r="AP471" s="5" t="str">
        <f>VLOOKUP(AL471, '[1]HEAL awards 20250805'!$1:$1048576, 21, FALSE)</f>
        <v>HARM REDUCTION</v>
      </c>
    </row>
    <row r="472" spans="1:42" x14ac:dyDescent="0.5">
      <c r="A472" t="s">
        <v>62</v>
      </c>
      <c r="B472" t="s">
        <v>106</v>
      </c>
      <c r="C472" t="s">
        <v>620</v>
      </c>
      <c r="D472" t="s">
        <v>1255</v>
      </c>
      <c r="E472" t="s">
        <v>1255</v>
      </c>
      <c r="F472" t="s">
        <v>2400</v>
      </c>
      <c r="J472" t="s">
        <v>2455</v>
      </c>
      <c r="N472" t="s">
        <v>2598</v>
      </c>
      <c r="AE472" t="s">
        <v>2669</v>
      </c>
      <c r="AF472" t="s">
        <v>3220</v>
      </c>
      <c r="AG472" t="s">
        <v>4149</v>
      </c>
      <c r="AH472" t="s">
        <v>2669</v>
      </c>
      <c r="AI472" t="s">
        <v>4616</v>
      </c>
      <c r="AJ472" t="s">
        <v>5039</v>
      </c>
      <c r="AK472" t="s">
        <v>5444</v>
      </c>
      <c r="AL472" s="5" t="s">
        <v>5484</v>
      </c>
      <c r="AM472" s="5">
        <v>10590120</v>
      </c>
      <c r="AN472" s="5" t="s">
        <v>5503</v>
      </c>
      <c r="AO472" s="5" t="s">
        <v>5499</v>
      </c>
      <c r="AP472" s="5" t="str">
        <f>VLOOKUP(AL472, '[1]HEAL awards 20250805'!$1:$1048576, 21, FALSE)</f>
        <v>HARM REDUCTION</v>
      </c>
    </row>
    <row r="473" spans="1:42" x14ac:dyDescent="0.5">
      <c r="A473" t="s">
        <v>62</v>
      </c>
      <c r="B473" t="s">
        <v>106</v>
      </c>
      <c r="C473" t="s">
        <v>621</v>
      </c>
      <c r="D473" t="s">
        <v>1399</v>
      </c>
      <c r="E473" t="s">
        <v>1399</v>
      </c>
      <c r="F473" t="s">
        <v>2402</v>
      </c>
      <c r="AE473" t="s">
        <v>2669</v>
      </c>
      <c r="AF473" t="s">
        <v>3221</v>
      </c>
      <c r="AG473" t="s">
        <v>4150</v>
      </c>
      <c r="AH473" t="s">
        <v>2669</v>
      </c>
      <c r="AI473" t="s">
        <v>4616</v>
      </c>
      <c r="AJ473" t="s">
        <v>5040</v>
      </c>
      <c r="AK473" t="s">
        <v>5444</v>
      </c>
      <c r="AL473" s="5" t="s">
        <v>5484</v>
      </c>
      <c r="AM473" s="5">
        <v>10590120</v>
      </c>
      <c r="AN473" s="5" t="s">
        <v>5503</v>
      </c>
      <c r="AO473" s="5" t="s">
        <v>5499</v>
      </c>
      <c r="AP473" s="5" t="str">
        <f>VLOOKUP(AL473, '[1]HEAL awards 20250805'!$1:$1048576, 21, FALSE)</f>
        <v>HARM REDUCTION</v>
      </c>
    </row>
    <row r="474" spans="1:42" x14ac:dyDescent="0.5">
      <c r="A474" t="s">
        <v>62</v>
      </c>
      <c r="B474" t="s">
        <v>106</v>
      </c>
      <c r="C474" t="s">
        <v>622</v>
      </c>
      <c r="D474" t="s">
        <v>1394</v>
      </c>
      <c r="E474" t="s">
        <v>1394</v>
      </c>
      <c r="F474" t="s">
        <v>2400</v>
      </c>
      <c r="J474" t="s">
        <v>2456</v>
      </c>
      <c r="N474" t="s">
        <v>2599</v>
      </c>
      <c r="AE474" t="s">
        <v>2669</v>
      </c>
      <c r="AF474" t="s">
        <v>3222</v>
      </c>
      <c r="AG474" t="s">
        <v>4151</v>
      </c>
      <c r="AH474" t="s">
        <v>2669</v>
      </c>
      <c r="AI474" t="s">
        <v>4616</v>
      </c>
      <c r="AJ474" t="s">
        <v>5041</v>
      </c>
      <c r="AK474" t="s">
        <v>5444</v>
      </c>
      <c r="AL474" s="5" t="s">
        <v>5484</v>
      </c>
      <c r="AM474" s="5">
        <v>10590120</v>
      </c>
      <c r="AN474" s="5" t="s">
        <v>5503</v>
      </c>
      <c r="AO474" s="5" t="s">
        <v>5499</v>
      </c>
      <c r="AP474" s="5" t="str">
        <f>VLOOKUP(AL474, '[1]HEAL awards 20250805'!$1:$1048576, 21, FALSE)</f>
        <v>HARM REDUCTION</v>
      </c>
    </row>
    <row r="475" spans="1:42" x14ac:dyDescent="0.5">
      <c r="A475" t="s">
        <v>62</v>
      </c>
      <c r="B475" t="s">
        <v>106</v>
      </c>
      <c r="C475" t="s">
        <v>623</v>
      </c>
      <c r="D475" t="s">
        <v>1400</v>
      </c>
      <c r="E475" t="s">
        <v>1400</v>
      </c>
      <c r="F475" t="s">
        <v>2400</v>
      </c>
      <c r="J475" t="s">
        <v>2456</v>
      </c>
      <c r="N475" t="s">
        <v>2599</v>
      </c>
      <c r="AE475" t="s">
        <v>2669</v>
      </c>
      <c r="AF475" t="s">
        <v>3223</v>
      </c>
      <c r="AG475" t="s">
        <v>4152</v>
      </c>
      <c r="AH475" t="s">
        <v>2669</v>
      </c>
      <c r="AI475" t="s">
        <v>4616</v>
      </c>
      <c r="AJ475" t="s">
        <v>5042</v>
      </c>
      <c r="AK475" t="s">
        <v>5444</v>
      </c>
      <c r="AL475" s="5" t="s">
        <v>5484</v>
      </c>
      <c r="AM475" s="5">
        <v>10590120</v>
      </c>
      <c r="AN475" s="5" t="s">
        <v>5503</v>
      </c>
      <c r="AO475" s="5" t="s">
        <v>5499</v>
      </c>
      <c r="AP475" s="5" t="str">
        <f>VLOOKUP(AL475, '[1]HEAL awards 20250805'!$1:$1048576, 21, FALSE)</f>
        <v>HARM REDUCTION</v>
      </c>
    </row>
    <row r="476" spans="1:42" x14ac:dyDescent="0.5">
      <c r="A476" t="s">
        <v>62</v>
      </c>
      <c r="B476" t="s">
        <v>106</v>
      </c>
      <c r="C476" t="s">
        <v>624</v>
      </c>
      <c r="D476" t="s">
        <v>1401</v>
      </c>
      <c r="E476" t="s">
        <v>2121</v>
      </c>
      <c r="F476" t="s">
        <v>2404</v>
      </c>
      <c r="J476" t="s">
        <v>2410</v>
      </c>
      <c r="N476" t="s">
        <v>2482</v>
      </c>
      <c r="AE476" t="s">
        <v>2669</v>
      </c>
      <c r="AF476" t="s">
        <v>3224</v>
      </c>
      <c r="AG476" t="s">
        <v>4153</v>
      </c>
      <c r="AH476" t="s">
        <v>2669</v>
      </c>
      <c r="AI476" t="s">
        <v>4616</v>
      </c>
      <c r="AJ476" t="s">
        <v>5043</v>
      </c>
      <c r="AK476" t="s">
        <v>5444</v>
      </c>
      <c r="AL476" s="5" t="s">
        <v>5484</v>
      </c>
      <c r="AM476" s="5">
        <v>10590120</v>
      </c>
      <c r="AN476" s="5" t="s">
        <v>5503</v>
      </c>
      <c r="AO476" s="5" t="s">
        <v>5499</v>
      </c>
      <c r="AP476" s="5" t="str">
        <f>VLOOKUP(AL476, '[1]HEAL awards 20250805'!$1:$1048576, 21, FALSE)</f>
        <v>HARM REDUCTION</v>
      </c>
    </row>
    <row r="477" spans="1:42" x14ac:dyDescent="0.5">
      <c r="A477" t="s">
        <v>62</v>
      </c>
      <c r="B477" t="s">
        <v>106</v>
      </c>
      <c r="C477" t="s">
        <v>625</v>
      </c>
      <c r="D477" t="s">
        <v>1402</v>
      </c>
      <c r="E477" t="s">
        <v>2122</v>
      </c>
      <c r="F477" t="s">
        <v>2404</v>
      </c>
      <c r="J477" t="s">
        <v>2410</v>
      </c>
      <c r="N477" t="s">
        <v>2482</v>
      </c>
      <c r="AE477" t="s">
        <v>2669</v>
      </c>
      <c r="AF477" t="s">
        <v>3225</v>
      </c>
      <c r="AG477" t="s">
        <v>4154</v>
      </c>
      <c r="AH477" t="s">
        <v>2669</v>
      </c>
      <c r="AI477" t="s">
        <v>4616</v>
      </c>
      <c r="AJ477" t="s">
        <v>5044</v>
      </c>
      <c r="AK477" t="s">
        <v>5444</v>
      </c>
      <c r="AL477" s="5" t="s">
        <v>5484</v>
      </c>
      <c r="AM477" s="5">
        <v>10590120</v>
      </c>
      <c r="AN477" s="5" t="s">
        <v>5503</v>
      </c>
      <c r="AO477" s="5" t="s">
        <v>5499</v>
      </c>
      <c r="AP477" s="5" t="str">
        <f>VLOOKUP(AL477, '[1]HEAL awards 20250805'!$1:$1048576, 21, FALSE)</f>
        <v>HARM REDUCTION</v>
      </c>
    </row>
    <row r="478" spans="1:42" x14ac:dyDescent="0.5">
      <c r="A478" t="s">
        <v>62</v>
      </c>
      <c r="B478" t="s">
        <v>106</v>
      </c>
      <c r="C478" t="s">
        <v>626</v>
      </c>
      <c r="D478" t="s">
        <v>1403</v>
      </c>
      <c r="E478" t="s">
        <v>2123</v>
      </c>
      <c r="F478" t="s">
        <v>2404</v>
      </c>
      <c r="J478" t="s">
        <v>2410</v>
      </c>
      <c r="N478" t="s">
        <v>2482</v>
      </c>
      <c r="AE478" t="s">
        <v>2669</v>
      </c>
      <c r="AF478" t="s">
        <v>3226</v>
      </c>
      <c r="AG478" t="s">
        <v>4155</v>
      </c>
      <c r="AH478" t="s">
        <v>2669</v>
      </c>
      <c r="AI478" t="s">
        <v>4616</v>
      </c>
      <c r="AJ478" t="s">
        <v>5045</v>
      </c>
      <c r="AK478" t="s">
        <v>5444</v>
      </c>
      <c r="AL478" s="5" t="s">
        <v>5484</v>
      </c>
      <c r="AM478" s="5">
        <v>10590120</v>
      </c>
      <c r="AN478" s="5" t="s">
        <v>5503</v>
      </c>
      <c r="AO478" s="5" t="s">
        <v>5499</v>
      </c>
      <c r="AP478" s="5" t="str">
        <f>VLOOKUP(AL478, '[1]HEAL awards 20250805'!$1:$1048576, 21, FALSE)</f>
        <v>HARM REDUCTION</v>
      </c>
    </row>
    <row r="479" spans="1:42" x14ac:dyDescent="0.5">
      <c r="A479" t="s">
        <v>62</v>
      </c>
      <c r="B479" t="s">
        <v>106</v>
      </c>
      <c r="C479" t="s">
        <v>627</v>
      </c>
      <c r="D479" t="s">
        <v>1404</v>
      </c>
      <c r="E479" t="s">
        <v>2124</v>
      </c>
      <c r="F479" t="s">
        <v>2404</v>
      </c>
      <c r="J479" t="s">
        <v>2410</v>
      </c>
      <c r="N479" t="s">
        <v>2482</v>
      </c>
      <c r="AE479" t="s">
        <v>2669</v>
      </c>
      <c r="AF479" t="s">
        <v>3227</v>
      </c>
      <c r="AG479" t="s">
        <v>4156</v>
      </c>
      <c r="AH479" t="s">
        <v>2669</v>
      </c>
      <c r="AI479" t="s">
        <v>4616</v>
      </c>
      <c r="AJ479" t="s">
        <v>5043</v>
      </c>
      <c r="AK479" t="s">
        <v>5444</v>
      </c>
      <c r="AL479" s="5" t="s">
        <v>5484</v>
      </c>
      <c r="AM479" s="5">
        <v>10590120</v>
      </c>
      <c r="AN479" s="5" t="s">
        <v>5503</v>
      </c>
      <c r="AO479" s="5" t="s">
        <v>5499</v>
      </c>
      <c r="AP479" s="5" t="str">
        <f>VLOOKUP(AL479, '[1]HEAL awards 20250805'!$1:$1048576, 21, FALSE)</f>
        <v>HARM REDUCTION</v>
      </c>
    </row>
    <row r="480" spans="1:42" x14ac:dyDescent="0.5">
      <c r="A480" t="s">
        <v>62</v>
      </c>
      <c r="B480" t="s">
        <v>106</v>
      </c>
      <c r="C480" t="s">
        <v>628</v>
      </c>
      <c r="D480" t="s">
        <v>1405</v>
      </c>
      <c r="E480" t="s">
        <v>2125</v>
      </c>
      <c r="F480" t="s">
        <v>2404</v>
      </c>
      <c r="J480" t="s">
        <v>2410</v>
      </c>
      <c r="N480" t="s">
        <v>2482</v>
      </c>
      <c r="AE480" t="s">
        <v>2669</v>
      </c>
      <c r="AF480" t="s">
        <v>3228</v>
      </c>
      <c r="AG480" t="s">
        <v>4157</v>
      </c>
      <c r="AH480" t="s">
        <v>2669</v>
      </c>
      <c r="AI480" t="s">
        <v>4616</v>
      </c>
      <c r="AJ480" t="s">
        <v>4824</v>
      </c>
      <c r="AK480" t="s">
        <v>5444</v>
      </c>
      <c r="AL480" s="5" t="s">
        <v>5484</v>
      </c>
      <c r="AM480" s="5">
        <v>10590120</v>
      </c>
      <c r="AN480" s="5" t="s">
        <v>5503</v>
      </c>
      <c r="AO480" s="5" t="s">
        <v>5499</v>
      </c>
      <c r="AP480" s="5" t="str">
        <f>VLOOKUP(AL480, '[1]HEAL awards 20250805'!$1:$1048576, 21, FALSE)</f>
        <v>HARM REDUCTION</v>
      </c>
    </row>
    <row r="481" spans="1:42" x14ac:dyDescent="0.5">
      <c r="A481" t="s">
        <v>62</v>
      </c>
      <c r="B481" t="s">
        <v>106</v>
      </c>
      <c r="C481" t="s">
        <v>629</v>
      </c>
      <c r="D481" t="s">
        <v>1406</v>
      </c>
      <c r="E481" t="s">
        <v>2126</v>
      </c>
      <c r="F481" t="s">
        <v>2404</v>
      </c>
      <c r="J481" t="s">
        <v>2410</v>
      </c>
      <c r="N481" t="s">
        <v>2482</v>
      </c>
      <c r="AE481" t="s">
        <v>2669</v>
      </c>
      <c r="AF481" t="s">
        <v>3229</v>
      </c>
      <c r="AG481" t="s">
        <v>4158</v>
      </c>
      <c r="AH481" t="s">
        <v>2669</v>
      </c>
      <c r="AI481" t="s">
        <v>4616</v>
      </c>
      <c r="AJ481" t="s">
        <v>5046</v>
      </c>
      <c r="AK481" t="s">
        <v>5444</v>
      </c>
      <c r="AL481" s="5" t="s">
        <v>5484</v>
      </c>
      <c r="AM481" s="5">
        <v>10590120</v>
      </c>
      <c r="AN481" s="5" t="s">
        <v>5503</v>
      </c>
      <c r="AO481" s="5" t="s">
        <v>5499</v>
      </c>
      <c r="AP481" s="5" t="str">
        <f>VLOOKUP(AL481, '[1]HEAL awards 20250805'!$1:$1048576, 21, FALSE)</f>
        <v>HARM REDUCTION</v>
      </c>
    </row>
    <row r="482" spans="1:42" x14ac:dyDescent="0.5">
      <c r="A482" t="s">
        <v>62</v>
      </c>
      <c r="B482" t="s">
        <v>106</v>
      </c>
      <c r="C482" t="s">
        <v>630</v>
      </c>
      <c r="D482" t="s">
        <v>1407</v>
      </c>
      <c r="E482" t="s">
        <v>2127</v>
      </c>
      <c r="F482" t="s">
        <v>2404</v>
      </c>
      <c r="J482" t="s">
        <v>2410</v>
      </c>
      <c r="N482" t="s">
        <v>2482</v>
      </c>
      <c r="AE482" t="s">
        <v>2669</v>
      </c>
      <c r="AF482" t="s">
        <v>3230</v>
      </c>
      <c r="AG482" t="s">
        <v>4159</v>
      </c>
      <c r="AH482" t="s">
        <v>2669</v>
      </c>
      <c r="AI482" t="s">
        <v>4616</v>
      </c>
      <c r="AJ482" t="s">
        <v>5047</v>
      </c>
      <c r="AK482" t="s">
        <v>5444</v>
      </c>
      <c r="AL482" s="5" t="s">
        <v>5484</v>
      </c>
      <c r="AM482" s="5">
        <v>10590120</v>
      </c>
      <c r="AN482" s="5" t="s">
        <v>5503</v>
      </c>
      <c r="AO482" s="5" t="s">
        <v>5499</v>
      </c>
      <c r="AP482" s="5" t="str">
        <f>VLOOKUP(AL482, '[1]HEAL awards 20250805'!$1:$1048576, 21, FALSE)</f>
        <v>HARM REDUCTION</v>
      </c>
    </row>
    <row r="483" spans="1:42" x14ac:dyDescent="0.5">
      <c r="A483" t="s">
        <v>62</v>
      </c>
      <c r="B483" t="s">
        <v>106</v>
      </c>
      <c r="C483" t="s">
        <v>631</v>
      </c>
      <c r="D483" t="s">
        <v>1408</v>
      </c>
      <c r="E483" t="s">
        <v>2128</v>
      </c>
      <c r="F483" t="s">
        <v>2404</v>
      </c>
      <c r="J483" t="s">
        <v>2410</v>
      </c>
      <c r="N483" t="s">
        <v>2482</v>
      </c>
      <c r="AE483" t="s">
        <v>2669</v>
      </c>
      <c r="AF483" t="s">
        <v>3231</v>
      </c>
      <c r="AG483" t="s">
        <v>4160</v>
      </c>
      <c r="AH483" t="s">
        <v>2669</v>
      </c>
      <c r="AI483" t="s">
        <v>4616</v>
      </c>
      <c r="AJ483" t="s">
        <v>5048</v>
      </c>
      <c r="AK483" t="s">
        <v>5444</v>
      </c>
      <c r="AL483" s="5" t="s">
        <v>5484</v>
      </c>
      <c r="AM483" s="5">
        <v>10590120</v>
      </c>
      <c r="AN483" s="5" t="s">
        <v>5503</v>
      </c>
      <c r="AO483" s="5" t="s">
        <v>5499</v>
      </c>
      <c r="AP483" s="5" t="str">
        <f>VLOOKUP(AL483, '[1]HEAL awards 20250805'!$1:$1048576, 21, FALSE)</f>
        <v>HARM REDUCTION</v>
      </c>
    </row>
    <row r="484" spans="1:42" x14ac:dyDescent="0.5">
      <c r="A484" t="s">
        <v>62</v>
      </c>
      <c r="B484" t="s">
        <v>106</v>
      </c>
      <c r="C484" t="s">
        <v>632</v>
      </c>
      <c r="D484" t="s">
        <v>1409</v>
      </c>
      <c r="E484" t="s">
        <v>2129</v>
      </c>
      <c r="F484" t="s">
        <v>2404</v>
      </c>
      <c r="J484" t="s">
        <v>2410</v>
      </c>
      <c r="N484" t="s">
        <v>2482</v>
      </c>
      <c r="AE484" t="s">
        <v>2669</v>
      </c>
      <c r="AF484" t="s">
        <v>3232</v>
      </c>
      <c r="AG484" t="s">
        <v>4161</v>
      </c>
      <c r="AH484" t="s">
        <v>2669</v>
      </c>
      <c r="AI484" t="s">
        <v>4616</v>
      </c>
      <c r="AJ484" t="s">
        <v>4743</v>
      </c>
      <c r="AK484" t="s">
        <v>5444</v>
      </c>
      <c r="AL484" s="5" t="s">
        <v>5484</v>
      </c>
      <c r="AM484" s="5">
        <v>10590120</v>
      </c>
      <c r="AN484" s="5" t="s">
        <v>5503</v>
      </c>
      <c r="AO484" s="5" t="s">
        <v>5499</v>
      </c>
      <c r="AP484" s="5" t="str">
        <f>VLOOKUP(AL484, '[1]HEAL awards 20250805'!$1:$1048576, 21, FALSE)</f>
        <v>HARM REDUCTION</v>
      </c>
    </row>
    <row r="485" spans="1:42" x14ac:dyDescent="0.5">
      <c r="A485" t="s">
        <v>62</v>
      </c>
      <c r="B485" t="s">
        <v>106</v>
      </c>
      <c r="C485" t="s">
        <v>633</v>
      </c>
      <c r="D485" t="s">
        <v>1399</v>
      </c>
      <c r="E485" t="s">
        <v>1399</v>
      </c>
      <c r="F485" t="s">
        <v>2402</v>
      </c>
      <c r="AE485" t="s">
        <v>2669</v>
      </c>
      <c r="AF485" t="s">
        <v>3233</v>
      </c>
      <c r="AG485" t="s">
        <v>4162</v>
      </c>
      <c r="AH485" t="s">
        <v>2669</v>
      </c>
      <c r="AI485" t="s">
        <v>4616</v>
      </c>
      <c r="AJ485" t="s">
        <v>4743</v>
      </c>
      <c r="AK485" t="s">
        <v>5444</v>
      </c>
      <c r="AL485" s="5" t="s">
        <v>5484</v>
      </c>
      <c r="AM485" s="5">
        <v>10590120</v>
      </c>
      <c r="AN485" s="5" t="s">
        <v>5503</v>
      </c>
      <c r="AO485" s="5" t="s">
        <v>5499</v>
      </c>
      <c r="AP485" s="5" t="str">
        <f>VLOOKUP(AL485, '[1]HEAL awards 20250805'!$1:$1048576, 21, FALSE)</f>
        <v>HARM REDUCTION</v>
      </c>
    </row>
    <row r="486" spans="1:42" x14ac:dyDescent="0.5">
      <c r="A486" t="s">
        <v>62</v>
      </c>
      <c r="B486" t="s">
        <v>106</v>
      </c>
      <c r="C486" t="s">
        <v>496</v>
      </c>
      <c r="D486" t="s">
        <v>1276</v>
      </c>
      <c r="E486" t="s">
        <v>2130</v>
      </c>
      <c r="F486" t="s">
        <v>2404</v>
      </c>
      <c r="J486" t="s">
        <v>2410</v>
      </c>
      <c r="N486" t="s">
        <v>2482</v>
      </c>
      <c r="AE486" t="s">
        <v>2669</v>
      </c>
      <c r="AF486" t="s">
        <v>3152</v>
      </c>
      <c r="AG486" t="s">
        <v>4081</v>
      </c>
      <c r="AH486" t="s">
        <v>2669</v>
      </c>
      <c r="AI486" t="s">
        <v>4616</v>
      </c>
      <c r="AJ486" t="s">
        <v>4791</v>
      </c>
      <c r="AK486" t="s">
        <v>5444</v>
      </c>
      <c r="AL486" s="5" t="s">
        <v>5484</v>
      </c>
      <c r="AM486" s="5">
        <v>10590120</v>
      </c>
      <c r="AN486" s="5" t="s">
        <v>5503</v>
      </c>
      <c r="AO486" s="5" t="s">
        <v>5499</v>
      </c>
      <c r="AP486" s="5" t="str">
        <f>VLOOKUP(AL486, '[1]HEAL awards 20250805'!$1:$1048576, 21, FALSE)</f>
        <v>HARM REDUCTION</v>
      </c>
    </row>
    <row r="487" spans="1:42" x14ac:dyDescent="0.5">
      <c r="A487" t="s">
        <v>62</v>
      </c>
      <c r="B487" t="s">
        <v>106</v>
      </c>
      <c r="C487" t="s">
        <v>497</v>
      </c>
      <c r="D487" t="s">
        <v>1410</v>
      </c>
      <c r="E487" t="s">
        <v>2131</v>
      </c>
      <c r="F487" t="s">
        <v>2404</v>
      </c>
      <c r="J487" t="s">
        <v>2410</v>
      </c>
      <c r="N487" t="s">
        <v>2482</v>
      </c>
      <c r="AE487" t="s">
        <v>2669</v>
      </c>
      <c r="AF487" t="s">
        <v>3092</v>
      </c>
      <c r="AG487" t="s">
        <v>4021</v>
      </c>
      <c r="AH487" t="s">
        <v>2669</v>
      </c>
      <c r="AI487" t="s">
        <v>4616</v>
      </c>
      <c r="AJ487" t="s">
        <v>4930</v>
      </c>
      <c r="AK487" t="s">
        <v>5444</v>
      </c>
      <c r="AL487" s="5" t="s">
        <v>5484</v>
      </c>
      <c r="AM487" s="5">
        <v>10590120</v>
      </c>
      <c r="AN487" s="5" t="s">
        <v>5503</v>
      </c>
      <c r="AO487" s="5" t="s">
        <v>5499</v>
      </c>
      <c r="AP487" s="5" t="str">
        <f>VLOOKUP(AL487, '[1]HEAL awards 20250805'!$1:$1048576, 21, FALSE)</f>
        <v>HARM REDUCTION</v>
      </c>
    </row>
    <row r="488" spans="1:42" x14ac:dyDescent="0.5">
      <c r="A488" t="s">
        <v>62</v>
      </c>
      <c r="B488" t="s">
        <v>106</v>
      </c>
      <c r="C488" t="s">
        <v>498</v>
      </c>
      <c r="D488" t="s">
        <v>1274</v>
      </c>
      <c r="E488" t="s">
        <v>2132</v>
      </c>
      <c r="F488" t="s">
        <v>2404</v>
      </c>
      <c r="J488" t="s">
        <v>2410</v>
      </c>
      <c r="N488" t="s">
        <v>2482</v>
      </c>
      <c r="AE488" t="s">
        <v>2669</v>
      </c>
      <c r="AF488" t="s">
        <v>3234</v>
      </c>
      <c r="AG488" t="s">
        <v>4163</v>
      </c>
      <c r="AH488" t="s">
        <v>2669</v>
      </c>
      <c r="AI488" t="s">
        <v>4616</v>
      </c>
      <c r="AJ488" t="s">
        <v>5049</v>
      </c>
      <c r="AK488" t="s">
        <v>5444</v>
      </c>
      <c r="AL488" s="5" t="s">
        <v>5484</v>
      </c>
      <c r="AM488" s="5">
        <v>10590120</v>
      </c>
      <c r="AN488" s="5" t="s">
        <v>5503</v>
      </c>
      <c r="AO488" s="5" t="s">
        <v>5499</v>
      </c>
      <c r="AP488" s="5" t="str">
        <f>VLOOKUP(AL488, '[1]HEAL awards 20250805'!$1:$1048576, 21, FALSE)</f>
        <v>HARM REDUCTION</v>
      </c>
    </row>
    <row r="489" spans="1:42" x14ac:dyDescent="0.5">
      <c r="A489" t="s">
        <v>62</v>
      </c>
      <c r="B489" t="s">
        <v>106</v>
      </c>
      <c r="C489" t="s">
        <v>499</v>
      </c>
      <c r="D489" t="s">
        <v>1277</v>
      </c>
      <c r="E489" t="s">
        <v>2133</v>
      </c>
      <c r="F489" t="s">
        <v>2404</v>
      </c>
      <c r="J489" t="s">
        <v>2410</v>
      </c>
      <c r="N489" t="s">
        <v>2482</v>
      </c>
      <c r="AE489" t="s">
        <v>2669</v>
      </c>
      <c r="AF489" t="s">
        <v>3235</v>
      </c>
      <c r="AG489" t="s">
        <v>4164</v>
      </c>
      <c r="AH489" t="s">
        <v>2669</v>
      </c>
      <c r="AI489" t="s">
        <v>4616</v>
      </c>
      <c r="AJ489" t="s">
        <v>5050</v>
      </c>
      <c r="AK489" t="s">
        <v>5444</v>
      </c>
      <c r="AL489" s="5" t="s">
        <v>5484</v>
      </c>
      <c r="AM489" s="5">
        <v>10590120</v>
      </c>
      <c r="AN489" s="5" t="s">
        <v>5503</v>
      </c>
      <c r="AO489" s="5" t="s">
        <v>5499</v>
      </c>
      <c r="AP489" s="5" t="str">
        <f>VLOOKUP(AL489, '[1]HEAL awards 20250805'!$1:$1048576, 21, FALSE)</f>
        <v>HARM REDUCTION</v>
      </c>
    </row>
    <row r="490" spans="1:42" x14ac:dyDescent="0.5">
      <c r="A490" t="s">
        <v>62</v>
      </c>
      <c r="B490" t="s">
        <v>106</v>
      </c>
      <c r="C490" t="s">
        <v>500</v>
      </c>
      <c r="D490" t="s">
        <v>1278</v>
      </c>
      <c r="E490" t="s">
        <v>2134</v>
      </c>
      <c r="F490" t="s">
        <v>2404</v>
      </c>
      <c r="J490" t="s">
        <v>2410</v>
      </c>
      <c r="N490" t="s">
        <v>2482</v>
      </c>
      <c r="AE490" t="s">
        <v>2669</v>
      </c>
      <c r="AF490" t="s">
        <v>3236</v>
      </c>
      <c r="AG490" t="s">
        <v>4165</v>
      </c>
      <c r="AH490" t="s">
        <v>2669</v>
      </c>
      <c r="AI490" t="s">
        <v>4616</v>
      </c>
      <c r="AJ490" t="s">
        <v>5051</v>
      </c>
      <c r="AK490" t="s">
        <v>5444</v>
      </c>
      <c r="AL490" s="5" t="s">
        <v>5484</v>
      </c>
      <c r="AM490" s="5">
        <v>10590120</v>
      </c>
      <c r="AN490" s="5" t="s">
        <v>5503</v>
      </c>
      <c r="AO490" s="5" t="s">
        <v>5499</v>
      </c>
      <c r="AP490" s="5" t="str">
        <f>VLOOKUP(AL490, '[1]HEAL awards 20250805'!$1:$1048576, 21, FALSE)</f>
        <v>HARM REDUCTION</v>
      </c>
    </row>
    <row r="491" spans="1:42" x14ac:dyDescent="0.5">
      <c r="A491" t="s">
        <v>62</v>
      </c>
      <c r="B491" t="s">
        <v>106</v>
      </c>
      <c r="C491" t="s">
        <v>634</v>
      </c>
      <c r="D491" t="s">
        <v>1411</v>
      </c>
      <c r="E491" t="s">
        <v>2135</v>
      </c>
      <c r="F491" t="s">
        <v>2404</v>
      </c>
      <c r="J491" t="s">
        <v>2410</v>
      </c>
      <c r="N491" t="s">
        <v>2482</v>
      </c>
      <c r="AE491" t="s">
        <v>2669</v>
      </c>
      <c r="AF491" t="s">
        <v>3237</v>
      </c>
      <c r="AG491" t="s">
        <v>4166</v>
      </c>
      <c r="AH491" t="s">
        <v>2669</v>
      </c>
      <c r="AI491" t="s">
        <v>4616</v>
      </c>
      <c r="AJ491" t="s">
        <v>4791</v>
      </c>
      <c r="AK491" t="s">
        <v>5444</v>
      </c>
      <c r="AL491" s="5" t="s">
        <v>5484</v>
      </c>
      <c r="AM491" s="5">
        <v>10590120</v>
      </c>
      <c r="AN491" s="5" t="s">
        <v>5503</v>
      </c>
      <c r="AO491" s="5" t="s">
        <v>5499</v>
      </c>
      <c r="AP491" s="5" t="str">
        <f>VLOOKUP(AL491, '[1]HEAL awards 20250805'!$1:$1048576, 21, FALSE)</f>
        <v>HARM REDUCTION</v>
      </c>
    </row>
    <row r="492" spans="1:42" x14ac:dyDescent="0.5">
      <c r="A492" t="s">
        <v>62</v>
      </c>
      <c r="B492" t="s">
        <v>106</v>
      </c>
      <c r="C492" t="s">
        <v>635</v>
      </c>
      <c r="D492" t="s">
        <v>1412</v>
      </c>
      <c r="E492" t="s">
        <v>2136</v>
      </c>
      <c r="F492" t="s">
        <v>2404</v>
      </c>
      <c r="J492" t="s">
        <v>2410</v>
      </c>
      <c r="N492" t="s">
        <v>2482</v>
      </c>
      <c r="AE492" t="s">
        <v>2669</v>
      </c>
      <c r="AF492" t="s">
        <v>3237</v>
      </c>
      <c r="AG492" t="s">
        <v>4166</v>
      </c>
      <c r="AH492" t="s">
        <v>2669</v>
      </c>
      <c r="AI492" t="s">
        <v>4616</v>
      </c>
      <c r="AJ492" t="s">
        <v>4791</v>
      </c>
      <c r="AK492" t="s">
        <v>5444</v>
      </c>
      <c r="AL492" s="5" t="s">
        <v>5484</v>
      </c>
      <c r="AM492" s="5">
        <v>10590120</v>
      </c>
      <c r="AN492" s="5" t="s">
        <v>5503</v>
      </c>
      <c r="AO492" s="5" t="s">
        <v>5499</v>
      </c>
      <c r="AP492" s="5" t="str">
        <f>VLOOKUP(AL492, '[1]HEAL awards 20250805'!$1:$1048576, 21, FALSE)</f>
        <v>HARM REDUCTION</v>
      </c>
    </row>
    <row r="493" spans="1:42" x14ac:dyDescent="0.5">
      <c r="A493" t="s">
        <v>62</v>
      </c>
      <c r="B493" t="s">
        <v>106</v>
      </c>
      <c r="C493" t="s">
        <v>636</v>
      </c>
      <c r="D493" t="s">
        <v>1280</v>
      </c>
      <c r="E493" t="s">
        <v>2137</v>
      </c>
      <c r="F493" t="s">
        <v>2404</v>
      </c>
      <c r="J493" t="s">
        <v>2410</v>
      </c>
      <c r="N493" t="s">
        <v>2482</v>
      </c>
      <c r="AE493" t="s">
        <v>2669</v>
      </c>
      <c r="AF493" t="s">
        <v>3237</v>
      </c>
      <c r="AG493" t="s">
        <v>4166</v>
      </c>
      <c r="AH493" t="s">
        <v>2669</v>
      </c>
      <c r="AI493" t="s">
        <v>4616</v>
      </c>
      <c r="AJ493" t="s">
        <v>4791</v>
      </c>
      <c r="AK493" t="s">
        <v>5444</v>
      </c>
      <c r="AL493" s="5" t="s">
        <v>5484</v>
      </c>
      <c r="AM493" s="5">
        <v>10590120</v>
      </c>
      <c r="AN493" s="5" t="s">
        <v>5503</v>
      </c>
      <c r="AO493" s="5" t="s">
        <v>5499</v>
      </c>
      <c r="AP493" s="5" t="str">
        <f>VLOOKUP(AL493, '[1]HEAL awards 20250805'!$1:$1048576, 21, FALSE)</f>
        <v>HARM REDUCTION</v>
      </c>
    </row>
    <row r="494" spans="1:42" x14ac:dyDescent="0.5">
      <c r="A494" t="s">
        <v>62</v>
      </c>
      <c r="B494" t="s">
        <v>106</v>
      </c>
      <c r="C494" t="s">
        <v>637</v>
      </c>
      <c r="D494" t="s">
        <v>1399</v>
      </c>
      <c r="E494" t="s">
        <v>1399</v>
      </c>
      <c r="F494" t="s">
        <v>2402</v>
      </c>
      <c r="AE494" t="s">
        <v>2669</v>
      </c>
      <c r="AF494" t="s">
        <v>3238</v>
      </c>
      <c r="AG494" t="s">
        <v>4167</v>
      </c>
      <c r="AH494" t="s">
        <v>2669</v>
      </c>
      <c r="AI494" t="s">
        <v>4616</v>
      </c>
      <c r="AJ494" t="s">
        <v>4639</v>
      </c>
      <c r="AK494" t="s">
        <v>5444</v>
      </c>
      <c r="AL494" s="5" t="s">
        <v>5484</v>
      </c>
      <c r="AM494" s="5">
        <v>10590120</v>
      </c>
      <c r="AN494" s="5" t="s">
        <v>5503</v>
      </c>
      <c r="AO494" s="5" t="s">
        <v>5499</v>
      </c>
      <c r="AP494" s="5" t="str">
        <f>VLOOKUP(AL494, '[1]HEAL awards 20250805'!$1:$1048576, 21, FALSE)</f>
        <v>HARM REDUCTION</v>
      </c>
    </row>
    <row r="495" spans="1:42" x14ac:dyDescent="0.5">
      <c r="A495" t="s">
        <v>62</v>
      </c>
      <c r="B495" t="s">
        <v>106</v>
      </c>
      <c r="C495" t="s">
        <v>638</v>
      </c>
      <c r="D495" t="s">
        <v>1395</v>
      </c>
      <c r="E495" t="s">
        <v>1395</v>
      </c>
      <c r="F495" t="s">
        <v>2400</v>
      </c>
      <c r="J495" t="s">
        <v>2457</v>
      </c>
      <c r="N495" t="s">
        <v>2600</v>
      </c>
      <c r="AE495" t="s">
        <v>2669</v>
      </c>
      <c r="AF495" t="s">
        <v>3239</v>
      </c>
      <c r="AG495" t="s">
        <v>4168</v>
      </c>
      <c r="AH495" t="s">
        <v>2669</v>
      </c>
      <c r="AI495" t="s">
        <v>4616</v>
      </c>
      <c r="AJ495" t="s">
        <v>5052</v>
      </c>
      <c r="AK495" t="s">
        <v>5444</v>
      </c>
      <c r="AL495" s="5" t="s">
        <v>5484</v>
      </c>
      <c r="AM495" s="5">
        <v>10590120</v>
      </c>
      <c r="AN495" s="5" t="s">
        <v>5503</v>
      </c>
      <c r="AO495" s="5" t="s">
        <v>5499</v>
      </c>
      <c r="AP495" s="5" t="str">
        <f>VLOOKUP(AL495, '[1]HEAL awards 20250805'!$1:$1048576, 21, FALSE)</f>
        <v>HARM REDUCTION</v>
      </c>
    </row>
    <row r="496" spans="1:42" x14ac:dyDescent="0.5">
      <c r="A496" t="s">
        <v>62</v>
      </c>
      <c r="B496" t="s">
        <v>106</v>
      </c>
      <c r="C496" t="s">
        <v>639</v>
      </c>
      <c r="D496" t="s">
        <v>1399</v>
      </c>
      <c r="E496" t="s">
        <v>1399</v>
      </c>
      <c r="F496" t="s">
        <v>2402</v>
      </c>
      <c r="AE496" t="s">
        <v>2669</v>
      </c>
      <c r="AF496" t="s">
        <v>3240</v>
      </c>
      <c r="AG496" t="s">
        <v>4169</v>
      </c>
      <c r="AH496" t="s">
        <v>2669</v>
      </c>
      <c r="AI496" t="s">
        <v>4616</v>
      </c>
      <c r="AJ496" t="s">
        <v>5053</v>
      </c>
      <c r="AK496" t="s">
        <v>5444</v>
      </c>
      <c r="AL496" s="5" t="s">
        <v>5484</v>
      </c>
      <c r="AM496" s="5">
        <v>10590120</v>
      </c>
      <c r="AN496" s="5" t="s">
        <v>5503</v>
      </c>
      <c r="AO496" s="5" t="s">
        <v>5499</v>
      </c>
      <c r="AP496" s="5" t="str">
        <f>VLOOKUP(AL496, '[1]HEAL awards 20250805'!$1:$1048576, 21, FALSE)</f>
        <v>HARM REDUCTION</v>
      </c>
    </row>
    <row r="497" spans="1:42" x14ac:dyDescent="0.5">
      <c r="A497" t="s">
        <v>62</v>
      </c>
      <c r="B497" t="s">
        <v>106</v>
      </c>
      <c r="C497" t="s">
        <v>640</v>
      </c>
      <c r="D497" t="s">
        <v>1413</v>
      </c>
      <c r="E497" t="s">
        <v>1413</v>
      </c>
      <c r="F497" t="s">
        <v>2400</v>
      </c>
      <c r="J497" t="s">
        <v>2458</v>
      </c>
      <c r="N497" t="s">
        <v>2601</v>
      </c>
      <c r="AE497" t="s">
        <v>2669</v>
      </c>
      <c r="AF497" t="s">
        <v>3241</v>
      </c>
      <c r="AG497" t="s">
        <v>4170</v>
      </c>
      <c r="AH497" t="s">
        <v>2669</v>
      </c>
      <c r="AI497" t="s">
        <v>4616</v>
      </c>
      <c r="AJ497" t="s">
        <v>5054</v>
      </c>
      <c r="AK497" t="s">
        <v>5444</v>
      </c>
      <c r="AL497" s="5" t="s">
        <v>5484</v>
      </c>
      <c r="AM497" s="5">
        <v>10590120</v>
      </c>
      <c r="AN497" s="5" t="s">
        <v>5503</v>
      </c>
      <c r="AO497" s="5" t="s">
        <v>5499</v>
      </c>
      <c r="AP497" s="5" t="str">
        <f>VLOOKUP(AL497, '[1]HEAL awards 20250805'!$1:$1048576, 21, FALSE)</f>
        <v>HARM REDUCTION</v>
      </c>
    </row>
    <row r="498" spans="1:42" x14ac:dyDescent="0.5">
      <c r="A498" t="s">
        <v>62</v>
      </c>
      <c r="B498" t="s">
        <v>106</v>
      </c>
      <c r="C498" t="s">
        <v>641</v>
      </c>
      <c r="D498" t="s">
        <v>1414</v>
      </c>
      <c r="E498" t="s">
        <v>1414</v>
      </c>
      <c r="F498" t="s">
        <v>2400</v>
      </c>
      <c r="AE498" t="s">
        <v>2669</v>
      </c>
      <c r="AF498" t="s">
        <v>3242</v>
      </c>
      <c r="AG498" t="s">
        <v>4171</v>
      </c>
      <c r="AH498" t="s">
        <v>2669</v>
      </c>
      <c r="AI498" t="s">
        <v>4616</v>
      </c>
      <c r="AJ498" t="s">
        <v>5055</v>
      </c>
      <c r="AK498" t="s">
        <v>5444</v>
      </c>
      <c r="AL498" s="5" t="s">
        <v>5484</v>
      </c>
      <c r="AM498" s="5">
        <v>10590120</v>
      </c>
      <c r="AN498" s="5" t="s">
        <v>5503</v>
      </c>
      <c r="AO498" s="5" t="s">
        <v>5499</v>
      </c>
      <c r="AP498" s="5" t="str">
        <f>VLOOKUP(AL498, '[1]HEAL awards 20250805'!$1:$1048576, 21, FALSE)</f>
        <v>HARM REDUCTION</v>
      </c>
    </row>
    <row r="499" spans="1:42" x14ac:dyDescent="0.5">
      <c r="A499" t="s">
        <v>62</v>
      </c>
      <c r="B499" t="s">
        <v>106</v>
      </c>
      <c r="C499" t="s">
        <v>642</v>
      </c>
      <c r="D499" t="s">
        <v>1415</v>
      </c>
      <c r="E499" t="s">
        <v>1415</v>
      </c>
      <c r="F499" t="s">
        <v>2400</v>
      </c>
      <c r="AE499" t="s">
        <v>2669</v>
      </c>
      <c r="AF499" t="s">
        <v>3243</v>
      </c>
      <c r="AG499" t="s">
        <v>4172</v>
      </c>
      <c r="AH499" t="s">
        <v>2669</v>
      </c>
      <c r="AI499" t="s">
        <v>4616</v>
      </c>
      <c r="AJ499" t="s">
        <v>5056</v>
      </c>
      <c r="AK499" t="s">
        <v>5444</v>
      </c>
      <c r="AL499" s="5" t="s">
        <v>5484</v>
      </c>
      <c r="AM499" s="5">
        <v>10590120</v>
      </c>
      <c r="AN499" s="5" t="s">
        <v>5503</v>
      </c>
      <c r="AO499" s="5" t="s">
        <v>5499</v>
      </c>
      <c r="AP499" s="5" t="str">
        <f>VLOOKUP(AL499, '[1]HEAL awards 20250805'!$1:$1048576, 21, FALSE)</f>
        <v>HARM REDUCTION</v>
      </c>
    </row>
    <row r="500" spans="1:42" x14ac:dyDescent="0.5">
      <c r="A500" t="s">
        <v>62</v>
      </c>
      <c r="B500" t="s">
        <v>106</v>
      </c>
      <c r="C500" t="s">
        <v>643</v>
      </c>
      <c r="D500" t="s">
        <v>1416</v>
      </c>
      <c r="E500" t="s">
        <v>1416</v>
      </c>
      <c r="F500" t="s">
        <v>2400</v>
      </c>
      <c r="AE500" t="s">
        <v>2669</v>
      </c>
      <c r="AF500" t="s">
        <v>3244</v>
      </c>
      <c r="AG500" t="s">
        <v>4173</v>
      </c>
      <c r="AH500" t="s">
        <v>2669</v>
      </c>
      <c r="AI500" t="s">
        <v>4616</v>
      </c>
      <c r="AJ500" t="s">
        <v>5057</v>
      </c>
      <c r="AK500" t="s">
        <v>5444</v>
      </c>
      <c r="AL500" s="5" t="s">
        <v>5484</v>
      </c>
      <c r="AM500" s="5">
        <v>10590120</v>
      </c>
      <c r="AN500" s="5" t="s">
        <v>5503</v>
      </c>
      <c r="AO500" s="5" t="s">
        <v>5499</v>
      </c>
      <c r="AP500" s="5" t="str">
        <f>VLOOKUP(AL500, '[1]HEAL awards 20250805'!$1:$1048576, 21, FALSE)</f>
        <v>HARM REDUCTION</v>
      </c>
    </row>
    <row r="501" spans="1:42" x14ac:dyDescent="0.5">
      <c r="A501" t="s">
        <v>62</v>
      </c>
      <c r="B501" t="s">
        <v>106</v>
      </c>
      <c r="C501" t="s">
        <v>644</v>
      </c>
      <c r="D501" t="s">
        <v>1417</v>
      </c>
      <c r="E501" t="s">
        <v>1417</v>
      </c>
      <c r="F501" t="s">
        <v>2400</v>
      </c>
      <c r="AE501" t="s">
        <v>2669</v>
      </c>
      <c r="AF501" t="s">
        <v>3245</v>
      </c>
      <c r="AG501" t="s">
        <v>4174</v>
      </c>
      <c r="AH501" t="s">
        <v>2669</v>
      </c>
      <c r="AI501" t="s">
        <v>4616</v>
      </c>
      <c r="AJ501" t="s">
        <v>5058</v>
      </c>
      <c r="AK501" t="s">
        <v>5444</v>
      </c>
      <c r="AL501" s="5" t="s">
        <v>5484</v>
      </c>
      <c r="AM501" s="5">
        <v>10590120</v>
      </c>
      <c r="AN501" s="5" t="s">
        <v>5503</v>
      </c>
      <c r="AO501" s="5" t="s">
        <v>5499</v>
      </c>
      <c r="AP501" s="5" t="str">
        <f>VLOOKUP(AL501, '[1]HEAL awards 20250805'!$1:$1048576, 21, FALSE)</f>
        <v>HARM REDUCTION</v>
      </c>
    </row>
    <row r="502" spans="1:42" x14ac:dyDescent="0.5">
      <c r="A502" t="s">
        <v>62</v>
      </c>
      <c r="B502" t="s">
        <v>106</v>
      </c>
      <c r="C502" t="s">
        <v>645</v>
      </c>
      <c r="D502" t="s">
        <v>1418</v>
      </c>
      <c r="E502" t="s">
        <v>1418</v>
      </c>
      <c r="F502" t="s">
        <v>2400</v>
      </c>
      <c r="AE502" t="s">
        <v>2669</v>
      </c>
      <c r="AF502" t="s">
        <v>3246</v>
      </c>
      <c r="AG502" t="s">
        <v>4175</v>
      </c>
      <c r="AH502" t="s">
        <v>2669</v>
      </c>
      <c r="AI502" t="s">
        <v>4616</v>
      </c>
      <c r="AJ502" t="s">
        <v>5059</v>
      </c>
      <c r="AK502" t="s">
        <v>5444</v>
      </c>
      <c r="AL502" s="5" t="s">
        <v>5484</v>
      </c>
      <c r="AM502" s="5">
        <v>10590120</v>
      </c>
      <c r="AN502" s="5" t="s">
        <v>5503</v>
      </c>
      <c r="AO502" s="5" t="s">
        <v>5499</v>
      </c>
      <c r="AP502" s="5" t="str">
        <f>VLOOKUP(AL502, '[1]HEAL awards 20250805'!$1:$1048576, 21, FALSE)</f>
        <v>HARM REDUCTION</v>
      </c>
    </row>
    <row r="503" spans="1:42" x14ac:dyDescent="0.5">
      <c r="A503" t="s">
        <v>62</v>
      </c>
      <c r="B503" t="s">
        <v>106</v>
      </c>
      <c r="C503" t="s">
        <v>646</v>
      </c>
      <c r="D503" t="s">
        <v>1419</v>
      </c>
      <c r="E503" t="s">
        <v>1419</v>
      </c>
      <c r="F503" t="s">
        <v>2400</v>
      </c>
      <c r="AE503" t="s">
        <v>2669</v>
      </c>
      <c r="AF503" t="s">
        <v>3247</v>
      </c>
      <c r="AG503" t="s">
        <v>4176</v>
      </c>
      <c r="AH503" t="s">
        <v>2669</v>
      </c>
      <c r="AI503" t="s">
        <v>4616</v>
      </c>
      <c r="AJ503" t="s">
        <v>5060</v>
      </c>
      <c r="AK503" t="s">
        <v>5444</v>
      </c>
      <c r="AL503" s="5" t="s">
        <v>5484</v>
      </c>
      <c r="AM503" s="5">
        <v>10590120</v>
      </c>
      <c r="AN503" s="5" t="s">
        <v>5503</v>
      </c>
      <c r="AO503" s="5" t="s">
        <v>5499</v>
      </c>
      <c r="AP503" s="5" t="str">
        <f>VLOOKUP(AL503, '[1]HEAL awards 20250805'!$1:$1048576, 21, FALSE)</f>
        <v>HARM REDUCTION</v>
      </c>
    </row>
    <row r="504" spans="1:42" x14ac:dyDescent="0.5">
      <c r="A504" t="s">
        <v>62</v>
      </c>
      <c r="B504" t="s">
        <v>106</v>
      </c>
      <c r="C504" t="s">
        <v>647</v>
      </c>
      <c r="D504" t="s">
        <v>1420</v>
      </c>
      <c r="E504" t="s">
        <v>2138</v>
      </c>
      <c r="F504" t="s">
        <v>2404</v>
      </c>
      <c r="J504" t="s">
        <v>2410</v>
      </c>
      <c r="N504" t="s">
        <v>2482</v>
      </c>
      <c r="AE504" t="s">
        <v>2669</v>
      </c>
      <c r="AF504" t="s">
        <v>3248</v>
      </c>
      <c r="AG504" t="s">
        <v>4177</v>
      </c>
      <c r="AH504" t="s">
        <v>2669</v>
      </c>
      <c r="AI504" t="s">
        <v>4616</v>
      </c>
      <c r="AJ504" t="s">
        <v>5061</v>
      </c>
      <c r="AK504" t="s">
        <v>5444</v>
      </c>
      <c r="AL504" s="5" t="s">
        <v>5484</v>
      </c>
      <c r="AM504" s="5">
        <v>10590120</v>
      </c>
      <c r="AN504" s="5" t="s">
        <v>5503</v>
      </c>
      <c r="AO504" s="5" t="s">
        <v>5499</v>
      </c>
      <c r="AP504" s="5" t="str">
        <f>VLOOKUP(AL504, '[1]HEAL awards 20250805'!$1:$1048576, 21, FALSE)</f>
        <v>HARM REDUCTION</v>
      </c>
    </row>
    <row r="505" spans="1:42" x14ac:dyDescent="0.5">
      <c r="A505" t="s">
        <v>62</v>
      </c>
      <c r="B505" t="s">
        <v>106</v>
      </c>
      <c r="C505" t="s">
        <v>648</v>
      </c>
      <c r="D505" t="s">
        <v>1421</v>
      </c>
      <c r="E505" t="s">
        <v>2139</v>
      </c>
      <c r="F505" t="s">
        <v>2404</v>
      </c>
      <c r="J505" t="s">
        <v>2410</v>
      </c>
      <c r="N505" t="s">
        <v>2482</v>
      </c>
      <c r="AE505" t="s">
        <v>2669</v>
      </c>
      <c r="AF505" t="s">
        <v>3249</v>
      </c>
      <c r="AG505" t="s">
        <v>4178</v>
      </c>
      <c r="AH505" t="s">
        <v>2669</v>
      </c>
      <c r="AI505" t="s">
        <v>4616</v>
      </c>
      <c r="AJ505" t="s">
        <v>5062</v>
      </c>
      <c r="AK505" t="s">
        <v>5444</v>
      </c>
      <c r="AL505" s="5" t="s">
        <v>5484</v>
      </c>
      <c r="AM505" s="5">
        <v>10590120</v>
      </c>
      <c r="AN505" s="5" t="s">
        <v>5503</v>
      </c>
      <c r="AO505" s="5" t="s">
        <v>5499</v>
      </c>
      <c r="AP505" s="5" t="str">
        <f>VLOOKUP(AL505, '[1]HEAL awards 20250805'!$1:$1048576, 21, FALSE)</f>
        <v>HARM REDUCTION</v>
      </c>
    </row>
    <row r="506" spans="1:42" x14ac:dyDescent="0.5">
      <c r="A506" t="s">
        <v>62</v>
      </c>
      <c r="B506" t="s">
        <v>106</v>
      </c>
      <c r="C506" t="s">
        <v>649</v>
      </c>
      <c r="D506" t="s">
        <v>1422</v>
      </c>
      <c r="E506" t="s">
        <v>2140</v>
      </c>
      <c r="F506" t="s">
        <v>2404</v>
      </c>
      <c r="J506" t="s">
        <v>2410</v>
      </c>
      <c r="N506" t="s">
        <v>2482</v>
      </c>
      <c r="AE506" t="s">
        <v>2669</v>
      </c>
      <c r="AF506" t="s">
        <v>3250</v>
      </c>
      <c r="AG506" t="s">
        <v>4179</v>
      </c>
      <c r="AH506" t="s">
        <v>2669</v>
      </c>
      <c r="AI506" t="s">
        <v>4616</v>
      </c>
      <c r="AJ506" t="s">
        <v>5063</v>
      </c>
      <c r="AK506" t="s">
        <v>5444</v>
      </c>
      <c r="AL506" s="5" t="s">
        <v>5484</v>
      </c>
      <c r="AM506" s="5">
        <v>10590120</v>
      </c>
      <c r="AN506" s="5" t="s">
        <v>5503</v>
      </c>
      <c r="AO506" s="5" t="s">
        <v>5499</v>
      </c>
      <c r="AP506" s="5" t="str">
        <f>VLOOKUP(AL506, '[1]HEAL awards 20250805'!$1:$1048576, 21, FALSE)</f>
        <v>HARM REDUCTION</v>
      </c>
    </row>
    <row r="507" spans="1:42" x14ac:dyDescent="0.5">
      <c r="A507" t="s">
        <v>62</v>
      </c>
      <c r="B507" t="s">
        <v>106</v>
      </c>
      <c r="C507" t="s">
        <v>650</v>
      </c>
      <c r="D507" t="s">
        <v>1423</v>
      </c>
      <c r="E507" t="s">
        <v>2141</v>
      </c>
      <c r="F507" t="s">
        <v>2404</v>
      </c>
      <c r="J507" t="s">
        <v>2410</v>
      </c>
      <c r="N507" t="s">
        <v>2482</v>
      </c>
      <c r="AE507" t="s">
        <v>2669</v>
      </c>
      <c r="AF507" t="s">
        <v>3251</v>
      </c>
      <c r="AG507" t="s">
        <v>4180</v>
      </c>
      <c r="AH507" t="s">
        <v>2669</v>
      </c>
      <c r="AI507" t="s">
        <v>4616</v>
      </c>
      <c r="AJ507" t="s">
        <v>4746</v>
      </c>
      <c r="AK507" t="s">
        <v>5444</v>
      </c>
      <c r="AL507" s="5" t="s">
        <v>5484</v>
      </c>
      <c r="AM507" s="5">
        <v>10590120</v>
      </c>
      <c r="AN507" s="5" t="s">
        <v>5503</v>
      </c>
      <c r="AO507" s="5" t="s">
        <v>5499</v>
      </c>
      <c r="AP507" s="5" t="str">
        <f>VLOOKUP(AL507, '[1]HEAL awards 20250805'!$1:$1048576, 21, FALSE)</f>
        <v>HARM REDUCTION</v>
      </c>
    </row>
    <row r="508" spans="1:42" x14ac:dyDescent="0.5">
      <c r="A508" t="s">
        <v>62</v>
      </c>
      <c r="B508" t="s">
        <v>106</v>
      </c>
      <c r="C508" t="s">
        <v>651</v>
      </c>
      <c r="D508" t="s">
        <v>1424</v>
      </c>
      <c r="E508" t="s">
        <v>2142</v>
      </c>
      <c r="F508" t="s">
        <v>2404</v>
      </c>
      <c r="J508" t="s">
        <v>2410</v>
      </c>
      <c r="N508" t="s">
        <v>2482</v>
      </c>
      <c r="AE508" t="s">
        <v>2669</v>
      </c>
      <c r="AF508" t="s">
        <v>3248</v>
      </c>
      <c r="AG508" t="s">
        <v>4177</v>
      </c>
      <c r="AH508" t="s">
        <v>2669</v>
      </c>
      <c r="AI508" t="s">
        <v>4616</v>
      </c>
      <c r="AJ508" t="s">
        <v>4746</v>
      </c>
      <c r="AK508" t="s">
        <v>5444</v>
      </c>
      <c r="AL508" s="5" t="s">
        <v>5484</v>
      </c>
      <c r="AM508" s="5">
        <v>10590120</v>
      </c>
      <c r="AN508" s="5" t="s">
        <v>5503</v>
      </c>
      <c r="AO508" s="5" t="s">
        <v>5499</v>
      </c>
      <c r="AP508" s="5" t="str">
        <f>VLOOKUP(AL508, '[1]HEAL awards 20250805'!$1:$1048576, 21, FALSE)</f>
        <v>HARM REDUCTION</v>
      </c>
    </row>
    <row r="509" spans="1:42" x14ac:dyDescent="0.5">
      <c r="A509" t="s">
        <v>62</v>
      </c>
      <c r="B509" t="s">
        <v>106</v>
      </c>
      <c r="C509" t="s">
        <v>652</v>
      </c>
      <c r="D509" t="s">
        <v>1425</v>
      </c>
      <c r="E509" t="s">
        <v>2143</v>
      </c>
      <c r="F509" t="s">
        <v>2404</v>
      </c>
      <c r="J509" t="s">
        <v>2410</v>
      </c>
      <c r="N509" t="s">
        <v>2482</v>
      </c>
      <c r="AE509" t="s">
        <v>2669</v>
      </c>
      <c r="AF509" t="s">
        <v>3252</v>
      </c>
      <c r="AG509" t="s">
        <v>4181</v>
      </c>
      <c r="AH509" t="s">
        <v>2669</v>
      </c>
      <c r="AI509" t="s">
        <v>4616</v>
      </c>
      <c r="AJ509" t="s">
        <v>5064</v>
      </c>
      <c r="AK509" t="s">
        <v>5444</v>
      </c>
      <c r="AL509" s="5" t="s">
        <v>5484</v>
      </c>
      <c r="AM509" s="5">
        <v>10590120</v>
      </c>
      <c r="AN509" s="5" t="s">
        <v>5503</v>
      </c>
      <c r="AO509" s="5" t="s">
        <v>5499</v>
      </c>
      <c r="AP509" s="5" t="str">
        <f>VLOOKUP(AL509, '[1]HEAL awards 20250805'!$1:$1048576, 21, FALSE)</f>
        <v>HARM REDUCTION</v>
      </c>
    </row>
    <row r="510" spans="1:42" x14ac:dyDescent="0.5">
      <c r="A510" t="s">
        <v>62</v>
      </c>
      <c r="B510" t="s">
        <v>106</v>
      </c>
      <c r="C510" t="s">
        <v>653</v>
      </c>
      <c r="D510" t="s">
        <v>1426</v>
      </c>
      <c r="E510" t="s">
        <v>2144</v>
      </c>
      <c r="F510" t="s">
        <v>2404</v>
      </c>
      <c r="J510" t="s">
        <v>2410</v>
      </c>
      <c r="N510" t="s">
        <v>2482</v>
      </c>
      <c r="AE510" t="s">
        <v>2669</v>
      </c>
      <c r="AF510" t="s">
        <v>3253</v>
      </c>
      <c r="AG510" t="s">
        <v>4182</v>
      </c>
      <c r="AH510" t="s">
        <v>2669</v>
      </c>
      <c r="AI510" t="s">
        <v>4616</v>
      </c>
      <c r="AJ510" t="s">
        <v>5065</v>
      </c>
      <c r="AK510" t="s">
        <v>5444</v>
      </c>
      <c r="AL510" s="5" t="s">
        <v>5484</v>
      </c>
      <c r="AM510" s="5">
        <v>10590120</v>
      </c>
      <c r="AN510" s="5" t="s">
        <v>5503</v>
      </c>
      <c r="AO510" s="5" t="s">
        <v>5499</v>
      </c>
      <c r="AP510" s="5" t="str">
        <f>VLOOKUP(AL510, '[1]HEAL awards 20250805'!$1:$1048576, 21, FALSE)</f>
        <v>HARM REDUCTION</v>
      </c>
    </row>
    <row r="511" spans="1:42" x14ac:dyDescent="0.5">
      <c r="A511" t="s">
        <v>62</v>
      </c>
      <c r="B511" t="s">
        <v>106</v>
      </c>
      <c r="C511" t="s">
        <v>654</v>
      </c>
      <c r="D511" t="s">
        <v>1427</v>
      </c>
      <c r="E511" t="s">
        <v>1427</v>
      </c>
      <c r="F511" t="s">
        <v>2402</v>
      </c>
      <c r="AE511" t="s">
        <v>2669</v>
      </c>
      <c r="AF511" t="s">
        <v>3254</v>
      </c>
      <c r="AG511" t="s">
        <v>4183</v>
      </c>
      <c r="AH511" t="s">
        <v>2669</v>
      </c>
      <c r="AI511" t="s">
        <v>4616</v>
      </c>
      <c r="AJ511" t="s">
        <v>5066</v>
      </c>
      <c r="AK511" t="s">
        <v>5444</v>
      </c>
      <c r="AL511" s="5" t="s">
        <v>5484</v>
      </c>
      <c r="AM511" s="5">
        <v>10590120</v>
      </c>
      <c r="AN511" s="5" t="s">
        <v>5503</v>
      </c>
      <c r="AO511" s="5" t="s">
        <v>5499</v>
      </c>
      <c r="AP511" s="5" t="str">
        <f>VLOOKUP(AL511, '[1]HEAL awards 20250805'!$1:$1048576, 21, FALSE)</f>
        <v>HARM REDUCTION</v>
      </c>
    </row>
    <row r="512" spans="1:42" x14ac:dyDescent="0.5">
      <c r="A512" t="s">
        <v>62</v>
      </c>
      <c r="B512" t="s">
        <v>106</v>
      </c>
      <c r="C512" t="s">
        <v>655</v>
      </c>
      <c r="D512" t="s">
        <v>1427</v>
      </c>
      <c r="E512" t="s">
        <v>1427</v>
      </c>
      <c r="F512" t="s">
        <v>2402</v>
      </c>
      <c r="AE512" t="s">
        <v>2669</v>
      </c>
      <c r="AF512" t="s">
        <v>3255</v>
      </c>
      <c r="AG512" t="s">
        <v>4184</v>
      </c>
      <c r="AH512" t="s">
        <v>2669</v>
      </c>
      <c r="AI512" t="s">
        <v>4616</v>
      </c>
      <c r="AJ512" t="s">
        <v>5067</v>
      </c>
      <c r="AK512" t="s">
        <v>5444</v>
      </c>
      <c r="AL512" s="5" t="s">
        <v>5484</v>
      </c>
      <c r="AM512" s="5">
        <v>10590120</v>
      </c>
      <c r="AN512" s="5" t="s">
        <v>5503</v>
      </c>
      <c r="AO512" s="5" t="s">
        <v>5499</v>
      </c>
      <c r="AP512" s="5" t="str">
        <f>VLOOKUP(AL512, '[1]HEAL awards 20250805'!$1:$1048576, 21, FALSE)</f>
        <v>HARM REDUCTION</v>
      </c>
    </row>
    <row r="513" spans="1:42" x14ac:dyDescent="0.5">
      <c r="A513" t="s">
        <v>62</v>
      </c>
      <c r="B513" t="s">
        <v>106</v>
      </c>
      <c r="C513" t="s">
        <v>656</v>
      </c>
      <c r="D513" t="s">
        <v>1428</v>
      </c>
      <c r="E513" t="s">
        <v>1428</v>
      </c>
      <c r="F513" t="s">
        <v>2400</v>
      </c>
      <c r="J513" t="s">
        <v>2456</v>
      </c>
      <c r="N513" t="s">
        <v>2599</v>
      </c>
      <c r="AE513" t="s">
        <v>2669</v>
      </c>
      <c r="AF513" t="s">
        <v>3256</v>
      </c>
      <c r="AG513" t="s">
        <v>4185</v>
      </c>
      <c r="AH513" t="s">
        <v>2669</v>
      </c>
      <c r="AI513" t="s">
        <v>4616</v>
      </c>
      <c r="AJ513" t="s">
        <v>5068</v>
      </c>
      <c r="AK513" t="s">
        <v>5444</v>
      </c>
      <c r="AL513" s="5" t="s">
        <v>5484</v>
      </c>
      <c r="AM513" s="5">
        <v>10590120</v>
      </c>
      <c r="AN513" s="5" t="s">
        <v>5503</v>
      </c>
      <c r="AO513" s="5" t="s">
        <v>5499</v>
      </c>
      <c r="AP513" s="5" t="str">
        <f>VLOOKUP(AL513, '[1]HEAL awards 20250805'!$1:$1048576, 21, FALSE)</f>
        <v>HARM REDUCTION</v>
      </c>
    </row>
    <row r="514" spans="1:42" x14ac:dyDescent="0.5">
      <c r="A514" t="s">
        <v>62</v>
      </c>
      <c r="B514" t="s">
        <v>106</v>
      </c>
      <c r="C514" t="s">
        <v>657</v>
      </c>
      <c r="D514" t="s">
        <v>1368</v>
      </c>
      <c r="E514" t="s">
        <v>1368</v>
      </c>
      <c r="F514" t="s">
        <v>2400</v>
      </c>
      <c r="J514" t="s">
        <v>2459</v>
      </c>
      <c r="N514" t="s">
        <v>2602</v>
      </c>
      <c r="AE514" t="s">
        <v>2669</v>
      </c>
      <c r="AF514" t="s">
        <v>3257</v>
      </c>
      <c r="AG514" t="s">
        <v>4186</v>
      </c>
      <c r="AH514" t="s">
        <v>2669</v>
      </c>
      <c r="AI514" t="s">
        <v>4616</v>
      </c>
      <c r="AJ514" t="s">
        <v>5069</v>
      </c>
      <c r="AK514" t="s">
        <v>5444</v>
      </c>
      <c r="AL514" s="5" t="s">
        <v>5484</v>
      </c>
      <c r="AM514" s="5">
        <v>10590120</v>
      </c>
      <c r="AN514" s="5" t="s">
        <v>5503</v>
      </c>
      <c r="AO514" s="5" t="s">
        <v>5499</v>
      </c>
      <c r="AP514" s="5" t="str">
        <f>VLOOKUP(AL514, '[1]HEAL awards 20250805'!$1:$1048576, 21, FALSE)</f>
        <v>HARM REDUCTION</v>
      </c>
    </row>
    <row r="515" spans="1:42" x14ac:dyDescent="0.5">
      <c r="A515" t="s">
        <v>62</v>
      </c>
      <c r="B515" t="s">
        <v>106</v>
      </c>
      <c r="C515" t="s">
        <v>658</v>
      </c>
      <c r="D515" t="s">
        <v>1429</v>
      </c>
      <c r="E515" t="s">
        <v>2145</v>
      </c>
      <c r="F515" t="s">
        <v>2404</v>
      </c>
      <c r="J515" t="s">
        <v>2410</v>
      </c>
      <c r="N515" t="s">
        <v>2482</v>
      </c>
      <c r="AE515" t="s">
        <v>2669</v>
      </c>
      <c r="AF515" t="s">
        <v>3258</v>
      </c>
      <c r="AG515" t="s">
        <v>4187</v>
      </c>
      <c r="AH515" t="s">
        <v>2669</v>
      </c>
      <c r="AI515" t="s">
        <v>4616</v>
      </c>
      <c r="AJ515" t="s">
        <v>5070</v>
      </c>
      <c r="AK515" t="s">
        <v>5444</v>
      </c>
      <c r="AL515" s="5" t="s">
        <v>5484</v>
      </c>
      <c r="AM515" s="5">
        <v>10590120</v>
      </c>
      <c r="AN515" s="5" t="s">
        <v>5503</v>
      </c>
      <c r="AO515" s="5" t="s">
        <v>5499</v>
      </c>
      <c r="AP515" s="5" t="str">
        <f>VLOOKUP(AL515, '[1]HEAL awards 20250805'!$1:$1048576, 21, FALSE)</f>
        <v>HARM REDUCTION</v>
      </c>
    </row>
    <row r="516" spans="1:42" x14ac:dyDescent="0.5">
      <c r="A516" t="s">
        <v>62</v>
      </c>
      <c r="B516" t="s">
        <v>106</v>
      </c>
      <c r="C516" t="s">
        <v>659</v>
      </c>
      <c r="D516" t="s">
        <v>1430</v>
      </c>
      <c r="E516" t="s">
        <v>2146</v>
      </c>
      <c r="F516" t="s">
        <v>2404</v>
      </c>
      <c r="J516" t="s">
        <v>2410</v>
      </c>
      <c r="N516" t="s">
        <v>2482</v>
      </c>
      <c r="AE516" t="s">
        <v>2669</v>
      </c>
      <c r="AF516" t="s">
        <v>3259</v>
      </c>
      <c r="AG516" t="s">
        <v>4188</v>
      </c>
      <c r="AH516" t="s">
        <v>2669</v>
      </c>
      <c r="AI516" t="s">
        <v>4616</v>
      </c>
      <c r="AJ516" t="s">
        <v>5071</v>
      </c>
      <c r="AK516" t="s">
        <v>5444</v>
      </c>
      <c r="AL516" s="5" t="s">
        <v>5484</v>
      </c>
      <c r="AM516" s="5">
        <v>10590120</v>
      </c>
      <c r="AN516" s="5" t="s">
        <v>5503</v>
      </c>
      <c r="AO516" s="5" t="s">
        <v>5499</v>
      </c>
      <c r="AP516" s="5" t="str">
        <f>VLOOKUP(AL516, '[1]HEAL awards 20250805'!$1:$1048576, 21, FALSE)</f>
        <v>HARM REDUCTION</v>
      </c>
    </row>
    <row r="517" spans="1:42" x14ac:dyDescent="0.5">
      <c r="A517" t="s">
        <v>62</v>
      </c>
      <c r="B517" t="s">
        <v>106</v>
      </c>
      <c r="C517" t="s">
        <v>660</v>
      </c>
      <c r="D517" t="s">
        <v>1431</v>
      </c>
      <c r="E517" t="s">
        <v>2147</v>
      </c>
      <c r="F517" t="s">
        <v>2404</v>
      </c>
      <c r="J517" t="s">
        <v>2410</v>
      </c>
      <c r="N517" t="s">
        <v>2482</v>
      </c>
      <c r="AE517" t="s">
        <v>2669</v>
      </c>
      <c r="AF517" t="s">
        <v>3260</v>
      </c>
      <c r="AG517" t="s">
        <v>4189</v>
      </c>
      <c r="AH517" t="s">
        <v>2669</v>
      </c>
      <c r="AI517" t="s">
        <v>4616</v>
      </c>
      <c r="AJ517" t="s">
        <v>5072</v>
      </c>
      <c r="AK517" t="s">
        <v>5444</v>
      </c>
      <c r="AL517" s="5" t="s">
        <v>5484</v>
      </c>
      <c r="AM517" s="5">
        <v>10590120</v>
      </c>
      <c r="AN517" s="5" t="s">
        <v>5503</v>
      </c>
      <c r="AO517" s="5" t="s">
        <v>5499</v>
      </c>
      <c r="AP517" s="5" t="str">
        <f>VLOOKUP(AL517, '[1]HEAL awards 20250805'!$1:$1048576, 21, FALSE)</f>
        <v>HARM REDUCTION</v>
      </c>
    </row>
    <row r="518" spans="1:42" x14ac:dyDescent="0.5">
      <c r="A518" t="s">
        <v>62</v>
      </c>
      <c r="B518" t="s">
        <v>106</v>
      </c>
      <c r="C518" t="s">
        <v>661</v>
      </c>
      <c r="D518" t="s">
        <v>1432</v>
      </c>
      <c r="E518" t="s">
        <v>2148</v>
      </c>
      <c r="F518" t="s">
        <v>2404</v>
      </c>
      <c r="J518" t="s">
        <v>2410</v>
      </c>
      <c r="N518" t="s">
        <v>2482</v>
      </c>
      <c r="AE518" t="s">
        <v>2669</v>
      </c>
      <c r="AF518" t="s">
        <v>3261</v>
      </c>
      <c r="AG518" t="s">
        <v>4190</v>
      </c>
      <c r="AH518" t="s">
        <v>2669</v>
      </c>
      <c r="AI518" t="s">
        <v>4616</v>
      </c>
      <c r="AJ518" t="s">
        <v>5073</v>
      </c>
      <c r="AK518" t="s">
        <v>5444</v>
      </c>
      <c r="AL518" s="5" t="s">
        <v>5484</v>
      </c>
      <c r="AM518" s="5">
        <v>10590120</v>
      </c>
      <c r="AN518" s="5" t="s">
        <v>5503</v>
      </c>
      <c r="AO518" s="5" t="s">
        <v>5499</v>
      </c>
      <c r="AP518" s="5" t="str">
        <f>VLOOKUP(AL518, '[1]HEAL awards 20250805'!$1:$1048576, 21, FALSE)</f>
        <v>HARM REDUCTION</v>
      </c>
    </row>
    <row r="519" spans="1:42" x14ac:dyDescent="0.5">
      <c r="A519" t="s">
        <v>62</v>
      </c>
      <c r="B519" t="s">
        <v>106</v>
      </c>
      <c r="C519" t="s">
        <v>662</v>
      </c>
      <c r="D519" t="s">
        <v>1433</v>
      </c>
      <c r="E519" t="s">
        <v>2149</v>
      </c>
      <c r="F519" t="s">
        <v>2404</v>
      </c>
      <c r="J519" t="s">
        <v>2410</v>
      </c>
      <c r="N519" t="s">
        <v>2482</v>
      </c>
      <c r="AE519" t="s">
        <v>2669</v>
      </c>
      <c r="AF519" t="s">
        <v>3262</v>
      </c>
      <c r="AG519" t="s">
        <v>4191</v>
      </c>
      <c r="AH519" t="s">
        <v>2669</v>
      </c>
      <c r="AI519" t="s">
        <v>4616</v>
      </c>
      <c r="AJ519" t="s">
        <v>5074</v>
      </c>
      <c r="AK519" t="s">
        <v>5444</v>
      </c>
      <c r="AL519" s="5" t="s">
        <v>5484</v>
      </c>
      <c r="AM519" s="5">
        <v>10590120</v>
      </c>
      <c r="AN519" s="5" t="s">
        <v>5503</v>
      </c>
      <c r="AO519" s="5" t="s">
        <v>5499</v>
      </c>
      <c r="AP519" s="5" t="str">
        <f>VLOOKUP(AL519, '[1]HEAL awards 20250805'!$1:$1048576, 21, FALSE)</f>
        <v>HARM REDUCTION</v>
      </c>
    </row>
    <row r="520" spans="1:42" x14ac:dyDescent="0.5">
      <c r="A520" t="s">
        <v>62</v>
      </c>
      <c r="B520" t="s">
        <v>106</v>
      </c>
      <c r="C520" t="s">
        <v>663</v>
      </c>
      <c r="D520" t="s">
        <v>1434</v>
      </c>
      <c r="E520" t="s">
        <v>2150</v>
      </c>
      <c r="F520" t="s">
        <v>2404</v>
      </c>
      <c r="J520" t="s">
        <v>2410</v>
      </c>
      <c r="N520" t="s">
        <v>2482</v>
      </c>
      <c r="AE520" t="s">
        <v>2669</v>
      </c>
      <c r="AF520" t="s">
        <v>3263</v>
      </c>
      <c r="AG520" t="s">
        <v>4192</v>
      </c>
      <c r="AH520" t="s">
        <v>2669</v>
      </c>
      <c r="AI520" t="s">
        <v>4616</v>
      </c>
      <c r="AJ520" t="s">
        <v>5075</v>
      </c>
      <c r="AK520" t="s">
        <v>5444</v>
      </c>
      <c r="AL520" s="5" t="s">
        <v>5484</v>
      </c>
      <c r="AM520" s="5">
        <v>10590120</v>
      </c>
      <c r="AN520" s="5" t="s">
        <v>5503</v>
      </c>
      <c r="AO520" s="5" t="s">
        <v>5499</v>
      </c>
      <c r="AP520" s="5" t="str">
        <f>VLOOKUP(AL520, '[1]HEAL awards 20250805'!$1:$1048576, 21, FALSE)</f>
        <v>HARM REDUCTION</v>
      </c>
    </row>
    <row r="521" spans="1:42" x14ac:dyDescent="0.5">
      <c r="A521" t="s">
        <v>62</v>
      </c>
      <c r="B521" t="s">
        <v>106</v>
      </c>
      <c r="C521" t="s">
        <v>664</v>
      </c>
      <c r="D521" t="s">
        <v>1435</v>
      </c>
      <c r="E521" t="s">
        <v>2151</v>
      </c>
      <c r="F521" t="s">
        <v>2404</v>
      </c>
      <c r="J521" t="s">
        <v>2410</v>
      </c>
      <c r="N521" t="s">
        <v>2482</v>
      </c>
      <c r="AE521" t="s">
        <v>2669</v>
      </c>
      <c r="AF521" t="s">
        <v>3264</v>
      </c>
      <c r="AG521" t="s">
        <v>4193</v>
      </c>
      <c r="AH521" t="s">
        <v>2669</v>
      </c>
      <c r="AI521" t="s">
        <v>4616</v>
      </c>
      <c r="AJ521" t="s">
        <v>5076</v>
      </c>
      <c r="AK521" t="s">
        <v>5444</v>
      </c>
      <c r="AL521" s="5" t="s">
        <v>5484</v>
      </c>
      <c r="AM521" s="5">
        <v>10590120</v>
      </c>
      <c r="AN521" s="5" t="s">
        <v>5503</v>
      </c>
      <c r="AO521" s="5" t="s">
        <v>5499</v>
      </c>
      <c r="AP521" s="5" t="str">
        <f>VLOOKUP(AL521, '[1]HEAL awards 20250805'!$1:$1048576, 21, FALSE)</f>
        <v>HARM REDUCTION</v>
      </c>
    </row>
    <row r="522" spans="1:42" x14ac:dyDescent="0.5">
      <c r="A522" t="s">
        <v>62</v>
      </c>
      <c r="B522" t="s">
        <v>106</v>
      </c>
      <c r="C522" t="s">
        <v>665</v>
      </c>
      <c r="D522" t="s">
        <v>1436</v>
      </c>
      <c r="E522" t="s">
        <v>2152</v>
      </c>
      <c r="F522" t="s">
        <v>2404</v>
      </c>
      <c r="J522" t="s">
        <v>2410</v>
      </c>
      <c r="N522" t="s">
        <v>2482</v>
      </c>
      <c r="AE522" t="s">
        <v>2669</v>
      </c>
      <c r="AF522" t="s">
        <v>3265</v>
      </c>
      <c r="AG522" t="s">
        <v>4194</v>
      </c>
      <c r="AH522" t="s">
        <v>2669</v>
      </c>
      <c r="AI522" t="s">
        <v>4616</v>
      </c>
      <c r="AJ522" t="s">
        <v>5075</v>
      </c>
      <c r="AK522" t="s">
        <v>5444</v>
      </c>
      <c r="AL522" s="5" t="s">
        <v>5484</v>
      </c>
      <c r="AM522" s="5">
        <v>10590120</v>
      </c>
      <c r="AN522" s="5" t="s">
        <v>5503</v>
      </c>
      <c r="AO522" s="5" t="s">
        <v>5499</v>
      </c>
      <c r="AP522" s="5" t="str">
        <f>VLOOKUP(AL522, '[1]HEAL awards 20250805'!$1:$1048576, 21, FALSE)</f>
        <v>HARM REDUCTION</v>
      </c>
    </row>
    <row r="523" spans="1:42" x14ac:dyDescent="0.5">
      <c r="A523" t="s">
        <v>62</v>
      </c>
      <c r="B523" t="s">
        <v>106</v>
      </c>
      <c r="C523" t="s">
        <v>666</v>
      </c>
      <c r="D523" t="s">
        <v>1437</v>
      </c>
      <c r="E523" t="s">
        <v>2153</v>
      </c>
      <c r="F523" t="s">
        <v>2404</v>
      </c>
      <c r="J523" t="s">
        <v>2410</v>
      </c>
      <c r="N523" t="s">
        <v>2482</v>
      </c>
      <c r="AE523" t="s">
        <v>2669</v>
      </c>
      <c r="AF523" t="s">
        <v>3266</v>
      </c>
      <c r="AG523" t="s">
        <v>4195</v>
      </c>
      <c r="AH523" t="s">
        <v>2669</v>
      </c>
      <c r="AI523" t="s">
        <v>4616</v>
      </c>
      <c r="AJ523" t="s">
        <v>5070</v>
      </c>
      <c r="AK523" t="s">
        <v>5444</v>
      </c>
      <c r="AL523" s="5" t="s">
        <v>5484</v>
      </c>
      <c r="AM523" s="5">
        <v>10590120</v>
      </c>
      <c r="AN523" s="5" t="s">
        <v>5503</v>
      </c>
      <c r="AO523" s="5" t="s">
        <v>5499</v>
      </c>
      <c r="AP523" s="5" t="str">
        <f>VLOOKUP(AL523, '[1]HEAL awards 20250805'!$1:$1048576, 21, FALSE)</f>
        <v>HARM REDUCTION</v>
      </c>
    </row>
    <row r="524" spans="1:42" x14ac:dyDescent="0.5">
      <c r="A524" t="s">
        <v>62</v>
      </c>
      <c r="B524" t="s">
        <v>106</v>
      </c>
      <c r="C524" t="s">
        <v>667</v>
      </c>
      <c r="D524" t="s">
        <v>1438</v>
      </c>
      <c r="E524" t="s">
        <v>2154</v>
      </c>
      <c r="F524" t="s">
        <v>2404</v>
      </c>
      <c r="J524" t="s">
        <v>2410</v>
      </c>
      <c r="N524" t="s">
        <v>2482</v>
      </c>
      <c r="AE524" t="s">
        <v>2669</v>
      </c>
      <c r="AF524" t="s">
        <v>3267</v>
      </c>
      <c r="AG524" t="s">
        <v>4196</v>
      </c>
      <c r="AH524" t="s">
        <v>2669</v>
      </c>
      <c r="AI524" t="s">
        <v>4616</v>
      </c>
      <c r="AJ524" t="s">
        <v>5077</v>
      </c>
      <c r="AK524" t="s">
        <v>5444</v>
      </c>
      <c r="AL524" s="5" t="s">
        <v>5484</v>
      </c>
      <c r="AM524" s="5">
        <v>10590120</v>
      </c>
      <c r="AN524" s="5" t="s">
        <v>5503</v>
      </c>
      <c r="AO524" s="5" t="s">
        <v>5499</v>
      </c>
      <c r="AP524" s="5" t="str">
        <f>VLOOKUP(AL524, '[1]HEAL awards 20250805'!$1:$1048576, 21, FALSE)</f>
        <v>HARM REDUCTION</v>
      </c>
    </row>
    <row r="525" spans="1:42" x14ac:dyDescent="0.5">
      <c r="A525" t="s">
        <v>62</v>
      </c>
      <c r="B525" t="s">
        <v>106</v>
      </c>
      <c r="C525" t="s">
        <v>668</v>
      </c>
      <c r="D525" t="s">
        <v>1439</v>
      </c>
      <c r="E525" t="s">
        <v>2155</v>
      </c>
      <c r="F525" t="s">
        <v>2404</v>
      </c>
      <c r="J525" t="s">
        <v>2410</v>
      </c>
      <c r="N525" t="s">
        <v>2482</v>
      </c>
      <c r="AE525" t="s">
        <v>2669</v>
      </c>
      <c r="AF525" t="s">
        <v>3268</v>
      </c>
      <c r="AG525" t="s">
        <v>4197</v>
      </c>
      <c r="AH525" t="s">
        <v>2669</v>
      </c>
      <c r="AI525" t="s">
        <v>4616</v>
      </c>
      <c r="AJ525" t="s">
        <v>5075</v>
      </c>
      <c r="AK525" t="s">
        <v>5444</v>
      </c>
      <c r="AL525" s="5" t="s">
        <v>5484</v>
      </c>
      <c r="AM525" s="5">
        <v>10590120</v>
      </c>
      <c r="AN525" s="5" t="s">
        <v>5503</v>
      </c>
      <c r="AO525" s="5" t="s">
        <v>5499</v>
      </c>
      <c r="AP525" s="5" t="str">
        <f>VLOOKUP(AL525, '[1]HEAL awards 20250805'!$1:$1048576, 21, FALSE)</f>
        <v>HARM REDUCTION</v>
      </c>
    </row>
    <row r="526" spans="1:42" x14ac:dyDescent="0.5">
      <c r="A526" t="s">
        <v>62</v>
      </c>
      <c r="B526" t="s">
        <v>106</v>
      </c>
      <c r="C526" t="s">
        <v>669</v>
      </c>
      <c r="D526" t="s">
        <v>1440</v>
      </c>
      <c r="E526" t="s">
        <v>2156</v>
      </c>
      <c r="F526" t="s">
        <v>2404</v>
      </c>
      <c r="J526" t="s">
        <v>2410</v>
      </c>
      <c r="N526" t="s">
        <v>2482</v>
      </c>
      <c r="AE526" t="s">
        <v>2669</v>
      </c>
      <c r="AF526" t="s">
        <v>3269</v>
      </c>
      <c r="AG526" t="s">
        <v>4198</v>
      </c>
      <c r="AH526" t="s">
        <v>2669</v>
      </c>
      <c r="AI526" t="s">
        <v>4616</v>
      </c>
      <c r="AJ526" t="s">
        <v>5070</v>
      </c>
      <c r="AK526" t="s">
        <v>5444</v>
      </c>
      <c r="AL526" s="5" t="s">
        <v>5484</v>
      </c>
      <c r="AM526" s="5">
        <v>10590120</v>
      </c>
      <c r="AN526" s="5" t="s">
        <v>5503</v>
      </c>
      <c r="AO526" s="5" t="s">
        <v>5499</v>
      </c>
      <c r="AP526" s="5" t="str">
        <f>VLOOKUP(AL526, '[1]HEAL awards 20250805'!$1:$1048576, 21, FALSE)</f>
        <v>HARM REDUCTION</v>
      </c>
    </row>
    <row r="527" spans="1:42" x14ac:dyDescent="0.5">
      <c r="A527" t="s">
        <v>62</v>
      </c>
      <c r="B527" t="s">
        <v>106</v>
      </c>
      <c r="C527" t="s">
        <v>670</v>
      </c>
      <c r="D527" t="s">
        <v>1441</v>
      </c>
      <c r="E527" t="s">
        <v>2157</v>
      </c>
      <c r="F527" t="s">
        <v>2404</v>
      </c>
      <c r="J527" t="s">
        <v>2410</v>
      </c>
      <c r="N527" t="s">
        <v>2482</v>
      </c>
      <c r="AE527" t="s">
        <v>2669</v>
      </c>
      <c r="AF527" t="s">
        <v>3270</v>
      </c>
      <c r="AG527" t="s">
        <v>4199</v>
      </c>
      <c r="AH527" t="s">
        <v>2669</v>
      </c>
      <c r="AI527" t="s">
        <v>4616</v>
      </c>
      <c r="AJ527" t="s">
        <v>5073</v>
      </c>
      <c r="AK527" t="s">
        <v>5444</v>
      </c>
      <c r="AL527" s="5" t="s">
        <v>5484</v>
      </c>
      <c r="AM527" s="5">
        <v>10590120</v>
      </c>
      <c r="AN527" s="5" t="s">
        <v>5503</v>
      </c>
      <c r="AO527" s="5" t="s">
        <v>5499</v>
      </c>
      <c r="AP527" s="5" t="str">
        <f>VLOOKUP(AL527, '[1]HEAL awards 20250805'!$1:$1048576, 21, FALSE)</f>
        <v>HARM REDUCTION</v>
      </c>
    </row>
    <row r="528" spans="1:42" x14ac:dyDescent="0.5">
      <c r="A528" t="s">
        <v>62</v>
      </c>
      <c r="B528" t="s">
        <v>106</v>
      </c>
      <c r="C528" t="s">
        <v>671</v>
      </c>
      <c r="D528" t="s">
        <v>1427</v>
      </c>
      <c r="E528" t="s">
        <v>1427</v>
      </c>
      <c r="F528" t="s">
        <v>2402</v>
      </c>
      <c r="AE528" t="s">
        <v>2669</v>
      </c>
      <c r="AF528" t="s">
        <v>3271</v>
      </c>
      <c r="AG528" t="s">
        <v>4200</v>
      </c>
      <c r="AH528" t="s">
        <v>2669</v>
      </c>
      <c r="AI528" t="s">
        <v>4616</v>
      </c>
      <c r="AJ528" t="s">
        <v>5078</v>
      </c>
      <c r="AK528" t="s">
        <v>5444</v>
      </c>
      <c r="AL528" s="5" t="s">
        <v>5484</v>
      </c>
      <c r="AM528" s="5">
        <v>10590120</v>
      </c>
      <c r="AN528" s="5" t="s">
        <v>5503</v>
      </c>
      <c r="AO528" s="5" t="s">
        <v>5499</v>
      </c>
      <c r="AP528" s="5" t="str">
        <f>VLOOKUP(AL528, '[1]HEAL awards 20250805'!$1:$1048576, 21, FALSE)</f>
        <v>HARM REDUCTION</v>
      </c>
    </row>
    <row r="529" spans="1:42" x14ac:dyDescent="0.5">
      <c r="A529" t="s">
        <v>62</v>
      </c>
      <c r="B529" t="s">
        <v>106</v>
      </c>
      <c r="C529" t="s">
        <v>672</v>
      </c>
      <c r="D529" t="s">
        <v>1217</v>
      </c>
      <c r="E529" t="s">
        <v>1217</v>
      </c>
      <c r="F529" t="s">
        <v>2400</v>
      </c>
      <c r="J529" t="s">
        <v>2460</v>
      </c>
      <c r="N529" t="s">
        <v>2603</v>
      </c>
      <c r="AE529" t="s">
        <v>2669</v>
      </c>
      <c r="AF529" t="s">
        <v>3272</v>
      </c>
      <c r="AG529" t="s">
        <v>4201</v>
      </c>
      <c r="AH529" t="s">
        <v>2669</v>
      </c>
      <c r="AI529" t="s">
        <v>4616</v>
      </c>
      <c r="AJ529" t="s">
        <v>5079</v>
      </c>
      <c r="AK529" t="s">
        <v>5444</v>
      </c>
      <c r="AL529" s="5" t="s">
        <v>5484</v>
      </c>
      <c r="AM529" s="5">
        <v>10590120</v>
      </c>
      <c r="AN529" s="5" t="s">
        <v>5503</v>
      </c>
      <c r="AO529" s="5" t="s">
        <v>5499</v>
      </c>
      <c r="AP529" s="5" t="str">
        <f>VLOOKUP(AL529, '[1]HEAL awards 20250805'!$1:$1048576, 21, FALSE)</f>
        <v>HARM REDUCTION</v>
      </c>
    </row>
    <row r="530" spans="1:42" x14ac:dyDescent="0.5">
      <c r="A530" t="s">
        <v>62</v>
      </c>
      <c r="B530" t="s">
        <v>106</v>
      </c>
      <c r="C530" t="s">
        <v>673</v>
      </c>
      <c r="D530" t="s">
        <v>1442</v>
      </c>
      <c r="E530" t="s">
        <v>1442</v>
      </c>
      <c r="F530" t="s">
        <v>2402</v>
      </c>
      <c r="AE530" t="s">
        <v>2669</v>
      </c>
      <c r="AF530" t="s">
        <v>3273</v>
      </c>
      <c r="AG530" t="s">
        <v>4202</v>
      </c>
      <c r="AH530" t="s">
        <v>2669</v>
      </c>
      <c r="AI530" t="s">
        <v>4616</v>
      </c>
      <c r="AJ530" t="s">
        <v>5080</v>
      </c>
      <c r="AK530" t="s">
        <v>5444</v>
      </c>
      <c r="AL530" s="5" t="s">
        <v>5484</v>
      </c>
      <c r="AM530" s="5">
        <v>10590120</v>
      </c>
      <c r="AN530" s="5" t="s">
        <v>5503</v>
      </c>
      <c r="AO530" s="5" t="s">
        <v>5499</v>
      </c>
      <c r="AP530" s="5" t="str">
        <f>VLOOKUP(AL530, '[1]HEAL awards 20250805'!$1:$1048576, 21, FALSE)</f>
        <v>HARM REDUCTION</v>
      </c>
    </row>
    <row r="531" spans="1:42" x14ac:dyDescent="0.5">
      <c r="A531" t="s">
        <v>62</v>
      </c>
      <c r="B531" t="s">
        <v>106</v>
      </c>
      <c r="C531" t="s">
        <v>674</v>
      </c>
      <c r="D531" t="s">
        <v>1443</v>
      </c>
      <c r="E531" t="s">
        <v>1443</v>
      </c>
      <c r="F531" t="s">
        <v>2400</v>
      </c>
      <c r="J531" t="s">
        <v>2456</v>
      </c>
      <c r="N531" t="s">
        <v>2599</v>
      </c>
      <c r="AE531" t="s">
        <v>2669</v>
      </c>
      <c r="AF531" t="s">
        <v>3274</v>
      </c>
      <c r="AG531" t="s">
        <v>4203</v>
      </c>
      <c r="AH531" t="s">
        <v>2669</v>
      </c>
      <c r="AI531" t="s">
        <v>4616</v>
      </c>
      <c r="AJ531" t="s">
        <v>5081</v>
      </c>
      <c r="AK531" t="s">
        <v>5444</v>
      </c>
      <c r="AL531" s="5" t="s">
        <v>5484</v>
      </c>
      <c r="AM531" s="5">
        <v>10590120</v>
      </c>
      <c r="AN531" s="5" t="s">
        <v>5503</v>
      </c>
      <c r="AO531" s="5" t="s">
        <v>5499</v>
      </c>
      <c r="AP531" s="5" t="str">
        <f>VLOOKUP(AL531, '[1]HEAL awards 20250805'!$1:$1048576, 21, FALSE)</f>
        <v>HARM REDUCTION</v>
      </c>
    </row>
    <row r="532" spans="1:42" x14ac:dyDescent="0.5">
      <c r="A532" t="s">
        <v>62</v>
      </c>
      <c r="B532" t="s">
        <v>106</v>
      </c>
      <c r="C532" t="s">
        <v>675</v>
      </c>
      <c r="D532" t="s">
        <v>1444</v>
      </c>
      <c r="E532" t="s">
        <v>1444</v>
      </c>
      <c r="F532" t="s">
        <v>2400</v>
      </c>
      <c r="J532" t="s">
        <v>2455</v>
      </c>
      <c r="N532" t="s">
        <v>2604</v>
      </c>
      <c r="AE532" t="s">
        <v>2669</v>
      </c>
      <c r="AF532" t="s">
        <v>3275</v>
      </c>
      <c r="AG532" t="s">
        <v>4204</v>
      </c>
      <c r="AH532" t="s">
        <v>2669</v>
      </c>
      <c r="AI532" t="s">
        <v>4616</v>
      </c>
      <c r="AJ532" t="s">
        <v>5082</v>
      </c>
      <c r="AK532" t="s">
        <v>5444</v>
      </c>
      <c r="AL532" s="5" t="s">
        <v>5484</v>
      </c>
      <c r="AM532" s="5">
        <v>10590120</v>
      </c>
      <c r="AN532" s="5" t="s">
        <v>5503</v>
      </c>
      <c r="AO532" s="5" t="s">
        <v>5499</v>
      </c>
      <c r="AP532" s="5" t="str">
        <f>VLOOKUP(AL532, '[1]HEAL awards 20250805'!$1:$1048576, 21, FALSE)</f>
        <v>HARM REDUCTION</v>
      </c>
    </row>
    <row r="533" spans="1:42" x14ac:dyDescent="0.5">
      <c r="A533" t="s">
        <v>62</v>
      </c>
      <c r="B533" t="s">
        <v>106</v>
      </c>
      <c r="C533" t="s">
        <v>676</v>
      </c>
      <c r="D533" t="s">
        <v>1442</v>
      </c>
      <c r="E533" t="s">
        <v>1442</v>
      </c>
      <c r="F533" t="s">
        <v>2402</v>
      </c>
      <c r="AE533" t="s">
        <v>2669</v>
      </c>
      <c r="AF533" t="s">
        <v>3276</v>
      </c>
      <c r="AG533" t="s">
        <v>4205</v>
      </c>
      <c r="AH533" t="s">
        <v>2669</v>
      </c>
      <c r="AI533" t="s">
        <v>4616</v>
      </c>
      <c r="AJ533" t="s">
        <v>4622</v>
      </c>
      <c r="AK533" t="s">
        <v>5444</v>
      </c>
      <c r="AL533" s="5" t="s">
        <v>5484</v>
      </c>
      <c r="AM533" s="5">
        <v>10590120</v>
      </c>
      <c r="AN533" s="5" t="s">
        <v>5503</v>
      </c>
      <c r="AO533" s="5" t="s">
        <v>5499</v>
      </c>
      <c r="AP533" s="5" t="str">
        <f>VLOOKUP(AL533, '[1]HEAL awards 20250805'!$1:$1048576, 21, FALSE)</f>
        <v>HARM REDUCTION</v>
      </c>
    </row>
    <row r="534" spans="1:42" x14ac:dyDescent="0.5">
      <c r="A534" t="s">
        <v>62</v>
      </c>
      <c r="B534" t="s">
        <v>107</v>
      </c>
      <c r="C534" t="s">
        <v>677</v>
      </c>
      <c r="D534" t="s">
        <v>1413</v>
      </c>
      <c r="E534" t="s">
        <v>1413</v>
      </c>
      <c r="F534" t="s">
        <v>2400</v>
      </c>
      <c r="J534" t="s">
        <v>2458</v>
      </c>
      <c r="N534" t="s">
        <v>2605</v>
      </c>
      <c r="AE534" t="s">
        <v>2701</v>
      </c>
      <c r="AF534" t="s">
        <v>3277</v>
      </c>
      <c r="AG534" t="s">
        <v>4206</v>
      </c>
      <c r="AH534" t="s">
        <v>2669</v>
      </c>
      <c r="AI534" t="s">
        <v>4618</v>
      </c>
      <c r="AJ534" t="s">
        <v>5083</v>
      </c>
      <c r="AK534" t="s">
        <v>5444</v>
      </c>
      <c r="AL534" s="5" t="s">
        <v>5484</v>
      </c>
      <c r="AM534" s="5">
        <v>10590120</v>
      </c>
      <c r="AN534" s="5" t="s">
        <v>5503</v>
      </c>
      <c r="AO534" s="5" t="s">
        <v>5499</v>
      </c>
      <c r="AP534" s="5" t="str">
        <f>VLOOKUP(AL534, '[1]HEAL awards 20250805'!$1:$1048576, 21, FALSE)</f>
        <v>HARM REDUCTION</v>
      </c>
    </row>
    <row r="535" spans="1:42" x14ac:dyDescent="0.5">
      <c r="A535" t="s">
        <v>62</v>
      </c>
      <c r="B535" t="s">
        <v>107</v>
      </c>
      <c r="C535" t="s">
        <v>678</v>
      </c>
      <c r="D535" t="s">
        <v>1445</v>
      </c>
      <c r="E535" t="s">
        <v>2158</v>
      </c>
      <c r="F535" t="s">
        <v>2404</v>
      </c>
      <c r="J535" t="s">
        <v>2410</v>
      </c>
      <c r="N535" t="s">
        <v>2482</v>
      </c>
      <c r="AE535" t="s">
        <v>2701</v>
      </c>
      <c r="AF535" t="s">
        <v>3278</v>
      </c>
      <c r="AG535" t="s">
        <v>4207</v>
      </c>
      <c r="AH535" t="s">
        <v>2669</v>
      </c>
      <c r="AI535" t="s">
        <v>4616</v>
      </c>
      <c r="AJ535" t="s">
        <v>5070</v>
      </c>
      <c r="AK535" t="s">
        <v>5444</v>
      </c>
      <c r="AL535" s="5" t="s">
        <v>5484</v>
      </c>
      <c r="AM535" s="5">
        <v>10590120</v>
      </c>
      <c r="AN535" s="5" t="s">
        <v>5503</v>
      </c>
      <c r="AO535" s="5" t="s">
        <v>5499</v>
      </c>
      <c r="AP535" s="5" t="str">
        <f>VLOOKUP(AL535, '[1]HEAL awards 20250805'!$1:$1048576, 21, FALSE)</f>
        <v>HARM REDUCTION</v>
      </c>
    </row>
    <row r="536" spans="1:42" x14ac:dyDescent="0.5">
      <c r="A536" t="s">
        <v>62</v>
      </c>
      <c r="B536" t="s">
        <v>108</v>
      </c>
      <c r="C536" t="s">
        <v>88</v>
      </c>
      <c r="D536" t="s">
        <v>1446</v>
      </c>
      <c r="E536" t="s">
        <v>1446</v>
      </c>
      <c r="F536" t="s">
        <v>2402</v>
      </c>
      <c r="AE536" t="s">
        <v>2669</v>
      </c>
      <c r="AF536" t="s">
        <v>3279</v>
      </c>
      <c r="AG536" t="s">
        <v>4208</v>
      </c>
      <c r="AH536" t="s">
        <v>2669</v>
      </c>
      <c r="AI536" t="s">
        <v>4616</v>
      </c>
      <c r="AJ536" t="s">
        <v>5084</v>
      </c>
      <c r="AK536" t="s">
        <v>5445</v>
      </c>
      <c r="AL536" s="5" t="s">
        <v>5485</v>
      </c>
      <c r="AM536" s="5">
        <v>10765299</v>
      </c>
      <c r="AN536" s="5" t="s">
        <v>5503</v>
      </c>
      <c r="AO536" s="5" t="s">
        <v>5499</v>
      </c>
      <c r="AP536" s="5">
        <f>VLOOKUP(AL536, '[1]HEAL awards 20250805'!$1:$1048576, 21, FALSE)</f>
        <v>0</v>
      </c>
    </row>
    <row r="537" spans="1:42" x14ac:dyDescent="0.5">
      <c r="A537" t="s">
        <v>62</v>
      </c>
      <c r="B537" t="s">
        <v>108</v>
      </c>
      <c r="C537" t="s">
        <v>266</v>
      </c>
      <c r="D537" t="s">
        <v>1447</v>
      </c>
      <c r="E537" t="s">
        <v>1447</v>
      </c>
      <c r="F537" t="s">
        <v>2403</v>
      </c>
      <c r="AE537" t="s">
        <v>2669</v>
      </c>
      <c r="AF537" t="s">
        <v>3280</v>
      </c>
      <c r="AG537" t="s">
        <v>4209</v>
      </c>
      <c r="AH537" t="s">
        <v>2669</v>
      </c>
      <c r="AI537" t="s">
        <v>4616</v>
      </c>
      <c r="AJ537" t="s">
        <v>5085</v>
      </c>
      <c r="AK537" t="s">
        <v>5445</v>
      </c>
      <c r="AL537" s="5" t="s">
        <v>5485</v>
      </c>
      <c r="AM537" s="5">
        <v>10765299</v>
      </c>
      <c r="AN537" s="5" t="s">
        <v>5503</v>
      </c>
      <c r="AO537" s="5" t="s">
        <v>5499</v>
      </c>
      <c r="AP537" s="5">
        <f>VLOOKUP(AL537, '[1]HEAL awards 20250805'!$1:$1048576, 21, FALSE)</f>
        <v>0</v>
      </c>
    </row>
    <row r="538" spans="1:42" x14ac:dyDescent="0.5">
      <c r="A538" t="s">
        <v>62</v>
      </c>
      <c r="B538" t="s">
        <v>108</v>
      </c>
      <c r="C538" t="s">
        <v>89</v>
      </c>
      <c r="D538" t="s">
        <v>1448</v>
      </c>
      <c r="E538" t="s">
        <v>1448</v>
      </c>
      <c r="F538" t="s">
        <v>2400</v>
      </c>
      <c r="J538" t="s">
        <v>2413</v>
      </c>
      <c r="N538" t="s">
        <v>2512</v>
      </c>
      <c r="AE538" t="s">
        <v>2669</v>
      </c>
      <c r="AF538" t="s">
        <v>3281</v>
      </c>
      <c r="AG538" t="s">
        <v>4210</v>
      </c>
      <c r="AH538" t="s">
        <v>2669</v>
      </c>
      <c r="AI538" t="s">
        <v>4616</v>
      </c>
      <c r="AJ538" t="s">
        <v>5086</v>
      </c>
      <c r="AK538" t="s">
        <v>5445</v>
      </c>
      <c r="AL538" s="5" t="s">
        <v>5485</v>
      </c>
      <c r="AM538" s="5">
        <v>10765299</v>
      </c>
      <c r="AN538" s="5" t="s">
        <v>5503</v>
      </c>
      <c r="AO538" s="5" t="s">
        <v>5499</v>
      </c>
      <c r="AP538" s="5">
        <f>VLOOKUP(AL538, '[1]HEAL awards 20250805'!$1:$1048576, 21, FALSE)</f>
        <v>0</v>
      </c>
    </row>
    <row r="539" spans="1:42" x14ac:dyDescent="0.5">
      <c r="A539" t="s">
        <v>62</v>
      </c>
      <c r="B539" t="s">
        <v>108</v>
      </c>
      <c r="C539" t="s">
        <v>163</v>
      </c>
      <c r="D539" t="s">
        <v>1449</v>
      </c>
      <c r="E539" t="s">
        <v>1449</v>
      </c>
      <c r="F539" t="s">
        <v>2400</v>
      </c>
      <c r="J539" t="s">
        <v>2413</v>
      </c>
      <c r="N539" t="s">
        <v>2606</v>
      </c>
      <c r="AE539" t="s">
        <v>2669</v>
      </c>
      <c r="AF539" t="s">
        <v>3282</v>
      </c>
      <c r="AG539" t="s">
        <v>4211</v>
      </c>
      <c r="AH539" t="s">
        <v>2669</v>
      </c>
      <c r="AI539" t="s">
        <v>4616</v>
      </c>
      <c r="AJ539" t="s">
        <v>5032</v>
      </c>
      <c r="AK539" t="s">
        <v>5445</v>
      </c>
      <c r="AL539" s="5" t="s">
        <v>5485</v>
      </c>
      <c r="AM539" s="5">
        <v>10765299</v>
      </c>
      <c r="AN539" s="5" t="s">
        <v>5503</v>
      </c>
      <c r="AO539" s="5" t="s">
        <v>5499</v>
      </c>
      <c r="AP539" s="5">
        <f>VLOOKUP(AL539, '[1]HEAL awards 20250805'!$1:$1048576, 21, FALSE)</f>
        <v>0</v>
      </c>
    </row>
    <row r="540" spans="1:42" x14ac:dyDescent="0.5">
      <c r="A540" t="s">
        <v>62</v>
      </c>
      <c r="B540" t="s">
        <v>108</v>
      </c>
      <c r="C540" t="s">
        <v>679</v>
      </c>
      <c r="D540" t="s">
        <v>1450</v>
      </c>
      <c r="E540" t="s">
        <v>1450</v>
      </c>
      <c r="F540" t="s">
        <v>2402</v>
      </c>
      <c r="AE540" t="s">
        <v>2669</v>
      </c>
      <c r="AF540" t="s">
        <v>3283</v>
      </c>
      <c r="AG540" t="s">
        <v>4212</v>
      </c>
      <c r="AH540" t="s">
        <v>2669</v>
      </c>
      <c r="AI540" t="s">
        <v>4616</v>
      </c>
      <c r="AJ540" t="s">
        <v>5087</v>
      </c>
      <c r="AK540" t="s">
        <v>5445</v>
      </c>
      <c r="AL540" s="5" t="s">
        <v>5485</v>
      </c>
      <c r="AM540" s="5">
        <v>10765299</v>
      </c>
      <c r="AN540" s="5" t="s">
        <v>5503</v>
      </c>
      <c r="AO540" s="5" t="s">
        <v>5499</v>
      </c>
      <c r="AP540" s="5">
        <f>VLOOKUP(AL540, '[1]HEAL awards 20250805'!$1:$1048576, 21, FALSE)</f>
        <v>0</v>
      </c>
    </row>
    <row r="541" spans="1:42" x14ac:dyDescent="0.5">
      <c r="A541" t="s">
        <v>62</v>
      </c>
      <c r="B541" t="s">
        <v>108</v>
      </c>
      <c r="C541" t="s">
        <v>333</v>
      </c>
      <c r="D541" t="s">
        <v>1334</v>
      </c>
      <c r="E541" t="s">
        <v>2159</v>
      </c>
      <c r="F541" t="s">
        <v>2404</v>
      </c>
      <c r="J541" t="s">
        <v>2410</v>
      </c>
      <c r="N541" t="s">
        <v>2482</v>
      </c>
      <c r="AE541" t="s">
        <v>2669</v>
      </c>
      <c r="AF541" t="s">
        <v>3284</v>
      </c>
      <c r="AG541" t="s">
        <v>4213</v>
      </c>
      <c r="AH541" t="s">
        <v>2669</v>
      </c>
      <c r="AI541" t="s">
        <v>4616</v>
      </c>
      <c r="AJ541" t="s">
        <v>4929</v>
      </c>
      <c r="AK541" t="s">
        <v>5445</v>
      </c>
      <c r="AL541" s="5" t="s">
        <v>5485</v>
      </c>
      <c r="AM541" s="5">
        <v>10765299</v>
      </c>
      <c r="AN541" s="5" t="s">
        <v>5503</v>
      </c>
      <c r="AO541" s="5" t="s">
        <v>5499</v>
      </c>
      <c r="AP541" s="5">
        <f>VLOOKUP(AL541, '[1]HEAL awards 20250805'!$1:$1048576, 21, FALSE)</f>
        <v>0</v>
      </c>
    </row>
    <row r="542" spans="1:42" x14ac:dyDescent="0.5">
      <c r="A542" t="s">
        <v>62</v>
      </c>
      <c r="B542" t="s">
        <v>108</v>
      </c>
      <c r="C542" t="s">
        <v>334</v>
      </c>
      <c r="D542" t="s">
        <v>1140</v>
      </c>
      <c r="E542" t="s">
        <v>2160</v>
      </c>
      <c r="F542" t="s">
        <v>2404</v>
      </c>
      <c r="J542" t="s">
        <v>2410</v>
      </c>
      <c r="N542" t="s">
        <v>2482</v>
      </c>
      <c r="AE542" t="s">
        <v>2669</v>
      </c>
      <c r="AF542" t="s">
        <v>3285</v>
      </c>
      <c r="AG542" t="s">
        <v>4214</v>
      </c>
      <c r="AH542" t="s">
        <v>2669</v>
      </c>
      <c r="AI542" t="s">
        <v>4616</v>
      </c>
      <c r="AJ542" t="s">
        <v>5088</v>
      </c>
      <c r="AK542" t="s">
        <v>5445</v>
      </c>
      <c r="AL542" s="5" t="s">
        <v>5485</v>
      </c>
      <c r="AM542" s="5">
        <v>10765299</v>
      </c>
      <c r="AN542" s="5" t="s">
        <v>5503</v>
      </c>
      <c r="AO542" s="5" t="s">
        <v>5499</v>
      </c>
      <c r="AP542" s="5">
        <f>VLOOKUP(AL542, '[1]HEAL awards 20250805'!$1:$1048576, 21, FALSE)</f>
        <v>0</v>
      </c>
    </row>
    <row r="543" spans="1:42" x14ac:dyDescent="0.5">
      <c r="A543" t="s">
        <v>62</v>
      </c>
      <c r="B543" t="s">
        <v>108</v>
      </c>
      <c r="C543" t="s">
        <v>335</v>
      </c>
      <c r="D543" t="s">
        <v>1141</v>
      </c>
      <c r="E543" t="s">
        <v>2161</v>
      </c>
      <c r="F543" t="s">
        <v>2404</v>
      </c>
      <c r="J543" t="s">
        <v>2410</v>
      </c>
      <c r="N543" t="s">
        <v>2482</v>
      </c>
      <c r="AE543" t="s">
        <v>2669</v>
      </c>
      <c r="AF543" t="s">
        <v>3056</v>
      </c>
      <c r="AG543" t="s">
        <v>3985</v>
      </c>
      <c r="AH543" t="s">
        <v>2669</v>
      </c>
      <c r="AI543" t="s">
        <v>4616</v>
      </c>
      <c r="AJ543" t="s">
        <v>4904</v>
      </c>
      <c r="AK543" t="s">
        <v>5445</v>
      </c>
      <c r="AL543" s="5" t="s">
        <v>5485</v>
      </c>
      <c r="AM543" s="5">
        <v>10765299</v>
      </c>
      <c r="AN543" s="5" t="s">
        <v>5503</v>
      </c>
      <c r="AO543" s="5" t="s">
        <v>5499</v>
      </c>
      <c r="AP543" s="5">
        <f>VLOOKUP(AL543, '[1]HEAL awards 20250805'!$1:$1048576, 21, FALSE)</f>
        <v>0</v>
      </c>
    </row>
    <row r="544" spans="1:42" x14ac:dyDescent="0.5">
      <c r="A544" t="s">
        <v>62</v>
      </c>
      <c r="B544" t="s">
        <v>108</v>
      </c>
      <c r="C544" t="s">
        <v>336</v>
      </c>
      <c r="D544" t="s">
        <v>1451</v>
      </c>
      <c r="E544" t="s">
        <v>2162</v>
      </c>
      <c r="F544" t="s">
        <v>2404</v>
      </c>
      <c r="J544" t="s">
        <v>2410</v>
      </c>
      <c r="N544" t="s">
        <v>2482</v>
      </c>
      <c r="AE544" t="s">
        <v>2669</v>
      </c>
      <c r="AF544" t="s">
        <v>3286</v>
      </c>
      <c r="AG544" t="s">
        <v>4215</v>
      </c>
      <c r="AH544" t="s">
        <v>2669</v>
      </c>
      <c r="AI544" t="s">
        <v>4616</v>
      </c>
      <c r="AJ544" t="s">
        <v>5089</v>
      </c>
      <c r="AK544" t="s">
        <v>5445</v>
      </c>
      <c r="AL544" s="5" t="s">
        <v>5485</v>
      </c>
      <c r="AM544" s="5">
        <v>10765299</v>
      </c>
      <c r="AN544" s="5" t="s">
        <v>5503</v>
      </c>
      <c r="AO544" s="5" t="s">
        <v>5499</v>
      </c>
      <c r="AP544" s="5">
        <f>VLOOKUP(AL544, '[1]HEAL awards 20250805'!$1:$1048576, 21, FALSE)</f>
        <v>0</v>
      </c>
    </row>
    <row r="545" spans="1:42" x14ac:dyDescent="0.5">
      <c r="A545" t="s">
        <v>62</v>
      </c>
      <c r="B545" t="s">
        <v>108</v>
      </c>
      <c r="C545" t="s">
        <v>337</v>
      </c>
      <c r="D545" t="s">
        <v>1452</v>
      </c>
      <c r="E545" t="s">
        <v>2163</v>
      </c>
      <c r="F545" t="s">
        <v>2404</v>
      </c>
      <c r="J545" t="s">
        <v>2410</v>
      </c>
      <c r="N545" t="s">
        <v>2482</v>
      </c>
      <c r="AE545" t="s">
        <v>2669</v>
      </c>
      <c r="AF545" t="s">
        <v>3287</v>
      </c>
      <c r="AG545" t="s">
        <v>4216</v>
      </c>
      <c r="AH545" t="s">
        <v>2669</v>
      </c>
      <c r="AI545" t="s">
        <v>4616</v>
      </c>
      <c r="AJ545" t="s">
        <v>5090</v>
      </c>
      <c r="AK545" t="s">
        <v>5445</v>
      </c>
      <c r="AL545" s="5" t="s">
        <v>5485</v>
      </c>
      <c r="AM545" s="5">
        <v>10765299</v>
      </c>
      <c r="AN545" s="5" t="s">
        <v>5503</v>
      </c>
      <c r="AO545" s="5" t="s">
        <v>5499</v>
      </c>
      <c r="AP545" s="5">
        <f>VLOOKUP(AL545, '[1]HEAL awards 20250805'!$1:$1048576, 21, FALSE)</f>
        <v>0</v>
      </c>
    </row>
    <row r="546" spans="1:42" x14ac:dyDescent="0.5">
      <c r="A546" t="s">
        <v>62</v>
      </c>
      <c r="B546" t="s">
        <v>108</v>
      </c>
      <c r="C546" t="s">
        <v>338</v>
      </c>
      <c r="D546" t="s">
        <v>1143</v>
      </c>
      <c r="E546" t="s">
        <v>2164</v>
      </c>
      <c r="F546" t="s">
        <v>2404</v>
      </c>
      <c r="J546" t="s">
        <v>2410</v>
      </c>
      <c r="N546" t="s">
        <v>2482</v>
      </c>
      <c r="AE546" t="s">
        <v>2669</v>
      </c>
      <c r="AF546" t="s">
        <v>3288</v>
      </c>
      <c r="AG546" t="s">
        <v>4217</v>
      </c>
      <c r="AH546" t="s">
        <v>2669</v>
      </c>
      <c r="AI546" t="s">
        <v>4616</v>
      </c>
      <c r="AJ546" t="s">
        <v>5091</v>
      </c>
      <c r="AK546" t="s">
        <v>5445</v>
      </c>
      <c r="AL546" s="5" t="s">
        <v>5485</v>
      </c>
      <c r="AM546" s="5">
        <v>10765299</v>
      </c>
      <c r="AN546" s="5" t="s">
        <v>5503</v>
      </c>
      <c r="AO546" s="5" t="s">
        <v>5499</v>
      </c>
      <c r="AP546" s="5">
        <f>VLOOKUP(AL546, '[1]HEAL awards 20250805'!$1:$1048576, 21, FALSE)</f>
        <v>0</v>
      </c>
    </row>
    <row r="547" spans="1:42" x14ac:dyDescent="0.5">
      <c r="A547" t="s">
        <v>62</v>
      </c>
      <c r="B547" t="s">
        <v>108</v>
      </c>
      <c r="C547" t="s">
        <v>339</v>
      </c>
      <c r="D547" t="s">
        <v>1144</v>
      </c>
      <c r="E547" t="s">
        <v>2165</v>
      </c>
      <c r="F547" t="s">
        <v>2404</v>
      </c>
      <c r="J547" t="s">
        <v>2410</v>
      </c>
      <c r="N547" t="s">
        <v>2482</v>
      </c>
      <c r="AE547" t="s">
        <v>2669</v>
      </c>
      <c r="AF547" t="s">
        <v>3289</v>
      </c>
      <c r="AG547" t="s">
        <v>4218</v>
      </c>
      <c r="AH547" t="s">
        <v>2669</v>
      </c>
      <c r="AI547" t="s">
        <v>4616</v>
      </c>
      <c r="AJ547" t="s">
        <v>5092</v>
      </c>
      <c r="AK547" t="s">
        <v>5445</v>
      </c>
      <c r="AL547" s="5" t="s">
        <v>5485</v>
      </c>
      <c r="AM547" s="5">
        <v>10765299</v>
      </c>
      <c r="AN547" s="5" t="s">
        <v>5503</v>
      </c>
      <c r="AO547" s="5" t="s">
        <v>5499</v>
      </c>
      <c r="AP547" s="5">
        <f>VLOOKUP(AL547, '[1]HEAL awards 20250805'!$1:$1048576, 21, FALSE)</f>
        <v>0</v>
      </c>
    </row>
    <row r="548" spans="1:42" x14ac:dyDescent="0.5">
      <c r="A548" t="s">
        <v>62</v>
      </c>
      <c r="B548" t="s">
        <v>108</v>
      </c>
      <c r="C548" t="s">
        <v>553</v>
      </c>
      <c r="D548" t="s">
        <v>1453</v>
      </c>
      <c r="E548" t="s">
        <v>2166</v>
      </c>
      <c r="F548" t="s">
        <v>2404</v>
      </c>
      <c r="J548" t="s">
        <v>2410</v>
      </c>
      <c r="N548" t="s">
        <v>2482</v>
      </c>
      <c r="AE548" t="s">
        <v>2669</v>
      </c>
      <c r="AF548" t="s">
        <v>3290</v>
      </c>
      <c r="AG548" t="s">
        <v>4219</v>
      </c>
      <c r="AH548" t="s">
        <v>2669</v>
      </c>
      <c r="AI548" t="s">
        <v>4616</v>
      </c>
      <c r="AJ548" t="s">
        <v>4929</v>
      </c>
      <c r="AK548" t="s">
        <v>5445</v>
      </c>
      <c r="AL548" s="5" t="s">
        <v>5485</v>
      </c>
      <c r="AM548" s="5">
        <v>10765299</v>
      </c>
      <c r="AN548" s="5" t="s">
        <v>5503</v>
      </c>
      <c r="AO548" s="5" t="s">
        <v>5499</v>
      </c>
      <c r="AP548" s="5">
        <f>VLOOKUP(AL548, '[1]HEAL awards 20250805'!$1:$1048576, 21, FALSE)</f>
        <v>0</v>
      </c>
    </row>
    <row r="549" spans="1:42" x14ac:dyDescent="0.5">
      <c r="A549" t="s">
        <v>62</v>
      </c>
      <c r="B549" t="s">
        <v>108</v>
      </c>
      <c r="C549" t="s">
        <v>680</v>
      </c>
      <c r="D549" t="s">
        <v>1336</v>
      </c>
      <c r="E549" t="s">
        <v>2167</v>
      </c>
      <c r="F549" t="s">
        <v>2404</v>
      </c>
      <c r="J549" t="s">
        <v>2410</v>
      </c>
      <c r="N549" t="s">
        <v>2482</v>
      </c>
      <c r="AE549" t="s">
        <v>2669</v>
      </c>
      <c r="AF549" t="s">
        <v>3288</v>
      </c>
      <c r="AG549" t="s">
        <v>4217</v>
      </c>
      <c r="AH549" t="s">
        <v>2669</v>
      </c>
      <c r="AI549" t="s">
        <v>4616</v>
      </c>
      <c r="AJ549" t="s">
        <v>5092</v>
      </c>
      <c r="AK549" t="s">
        <v>5445</v>
      </c>
      <c r="AL549" s="5" t="s">
        <v>5485</v>
      </c>
      <c r="AM549" s="5">
        <v>10765299</v>
      </c>
      <c r="AN549" s="5" t="s">
        <v>5503</v>
      </c>
      <c r="AO549" s="5" t="s">
        <v>5499</v>
      </c>
      <c r="AP549" s="5">
        <f>VLOOKUP(AL549, '[1]HEAL awards 20250805'!$1:$1048576, 21, FALSE)</f>
        <v>0</v>
      </c>
    </row>
    <row r="550" spans="1:42" x14ac:dyDescent="0.5">
      <c r="A550" t="s">
        <v>62</v>
      </c>
      <c r="B550" t="s">
        <v>108</v>
      </c>
      <c r="C550" t="s">
        <v>681</v>
      </c>
      <c r="D550" t="s">
        <v>1333</v>
      </c>
      <c r="E550" t="s">
        <v>1333</v>
      </c>
      <c r="F550" t="s">
        <v>2402</v>
      </c>
      <c r="AE550" t="s">
        <v>2669</v>
      </c>
      <c r="AF550" t="s">
        <v>3291</v>
      </c>
      <c r="AG550" t="s">
        <v>4220</v>
      </c>
      <c r="AH550" t="s">
        <v>2669</v>
      </c>
      <c r="AI550" t="s">
        <v>4616</v>
      </c>
      <c r="AJ550" t="s">
        <v>5093</v>
      </c>
      <c r="AK550" t="s">
        <v>5445</v>
      </c>
      <c r="AL550" s="5" t="s">
        <v>5485</v>
      </c>
      <c r="AM550" s="5">
        <v>10765299</v>
      </c>
      <c r="AN550" s="5" t="s">
        <v>5503</v>
      </c>
      <c r="AO550" s="5" t="s">
        <v>5499</v>
      </c>
      <c r="AP550" s="5">
        <f>VLOOKUP(AL550, '[1]HEAL awards 20250805'!$1:$1048576, 21, FALSE)</f>
        <v>0</v>
      </c>
    </row>
    <row r="551" spans="1:42" x14ac:dyDescent="0.5">
      <c r="A551" t="s">
        <v>62</v>
      </c>
      <c r="B551" t="s">
        <v>108</v>
      </c>
      <c r="C551" t="s">
        <v>682</v>
      </c>
      <c r="D551" t="s">
        <v>1454</v>
      </c>
      <c r="E551" t="s">
        <v>1454</v>
      </c>
      <c r="F551" t="s">
        <v>2402</v>
      </c>
      <c r="AE551" t="s">
        <v>2669</v>
      </c>
      <c r="AF551" t="s">
        <v>3292</v>
      </c>
      <c r="AG551" t="s">
        <v>4221</v>
      </c>
      <c r="AH551" t="s">
        <v>2669</v>
      </c>
      <c r="AI551" t="s">
        <v>4616</v>
      </c>
      <c r="AJ551" t="s">
        <v>5094</v>
      </c>
      <c r="AK551" t="s">
        <v>5445</v>
      </c>
      <c r="AL551" s="5" t="s">
        <v>5485</v>
      </c>
      <c r="AM551" s="5">
        <v>10765299</v>
      </c>
      <c r="AN551" s="5" t="s">
        <v>5503</v>
      </c>
      <c r="AO551" s="5" t="s">
        <v>5499</v>
      </c>
      <c r="AP551" s="5">
        <f>VLOOKUP(AL551, '[1]HEAL awards 20250805'!$1:$1048576, 21, FALSE)</f>
        <v>0</v>
      </c>
    </row>
    <row r="552" spans="1:42" x14ac:dyDescent="0.5">
      <c r="A552" t="s">
        <v>62</v>
      </c>
      <c r="B552" t="s">
        <v>108</v>
      </c>
      <c r="C552" t="s">
        <v>176</v>
      </c>
      <c r="D552" t="s">
        <v>1146</v>
      </c>
      <c r="E552" t="s">
        <v>1146</v>
      </c>
      <c r="F552" t="s">
        <v>2400</v>
      </c>
      <c r="J552" t="s">
        <v>2415</v>
      </c>
      <c r="N552" t="s">
        <v>2581</v>
      </c>
      <c r="AE552" t="s">
        <v>2669</v>
      </c>
      <c r="AF552" t="s">
        <v>3293</v>
      </c>
      <c r="AG552" t="s">
        <v>4222</v>
      </c>
      <c r="AH552" t="s">
        <v>2669</v>
      </c>
      <c r="AI552" t="s">
        <v>4616</v>
      </c>
      <c r="AJ552" t="s">
        <v>5095</v>
      </c>
      <c r="AK552" t="s">
        <v>5445</v>
      </c>
      <c r="AL552" s="5" t="s">
        <v>5485</v>
      </c>
      <c r="AM552" s="5">
        <v>10765299</v>
      </c>
      <c r="AN552" s="5" t="s">
        <v>5503</v>
      </c>
      <c r="AO552" s="5" t="s">
        <v>5499</v>
      </c>
      <c r="AP552" s="5">
        <f>VLOOKUP(AL552, '[1]HEAL awards 20250805'!$1:$1048576, 21, FALSE)</f>
        <v>0</v>
      </c>
    </row>
    <row r="553" spans="1:42" x14ac:dyDescent="0.5">
      <c r="A553" t="s">
        <v>62</v>
      </c>
      <c r="B553" t="s">
        <v>108</v>
      </c>
      <c r="C553" t="s">
        <v>555</v>
      </c>
      <c r="D553" t="s">
        <v>1337</v>
      </c>
      <c r="E553" t="s">
        <v>1337</v>
      </c>
      <c r="F553" t="s">
        <v>2400</v>
      </c>
      <c r="J553" t="s">
        <v>2420</v>
      </c>
      <c r="N553" t="s">
        <v>2607</v>
      </c>
      <c r="AE553" t="s">
        <v>2669</v>
      </c>
      <c r="AF553" t="s">
        <v>3294</v>
      </c>
      <c r="AG553" t="s">
        <v>4223</v>
      </c>
      <c r="AH553" t="s">
        <v>2669</v>
      </c>
      <c r="AI553" t="s">
        <v>4616</v>
      </c>
      <c r="AJ553" t="s">
        <v>5096</v>
      </c>
      <c r="AK553" t="s">
        <v>5445</v>
      </c>
      <c r="AL553" s="5" t="s">
        <v>5485</v>
      </c>
      <c r="AM553" s="5">
        <v>10765299</v>
      </c>
      <c r="AN553" s="5" t="s">
        <v>5503</v>
      </c>
      <c r="AO553" s="5" t="s">
        <v>5499</v>
      </c>
      <c r="AP553" s="5">
        <f>VLOOKUP(AL553, '[1]HEAL awards 20250805'!$1:$1048576, 21, FALSE)</f>
        <v>0</v>
      </c>
    </row>
    <row r="554" spans="1:42" x14ac:dyDescent="0.5">
      <c r="A554" t="s">
        <v>62</v>
      </c>
      <c r="B554" t="s">
        <v>108</v>
      </c>
      <c r="C554" t="s">
        <v>683</v>
      </c>
      <c r="D554" t="s">
        <v>1455</v>
      </c>
      <c r="E554" t="s">
        <v>1455</v>
      </c>
      <c r="F554" t="s">
        <v>2402</v>
      </c>
      <c r="AE554" t="s">
        <v>2669</v>
      </c>
      <c r="AF554" t="s">
        <v>3009</v>
      </c>
      <c r="AG554" t="s">
        <v>3938</v>
      </c>
      <c r="AH554" t="s">
        <v>2669</v>
      </c>
      <c r="AI554" t="s">
        <v>4616</v>
      </c>
      <c r="AJ554" t="s">
        <v>5097</v>
      </c>
      <c r="AK554" t="s">
        <v>5445</v>
      </c>
      <c r="AL554" s="5" t="s">
        <v>5485</v>
      </c>
      <c r="AM554" s="5">
        <v>10765299</v>
      </c>
      <c r="AN554" s="5" t="s">
        <v>5503</v>
      </c>
      <c r="AO554" s="5" t="s">
        <v>5499</v>
      </c>
      <c r="AP554" s="5">
        <f>VLOOKUP(AL554, '[1]HEAL awards 20250805'!$1:$1048576, 21, FALSE)</f>
        <v>0</v>
      </c>
    </row>
    <row r="555" spans="1:42" x14ac:dyDescent="0.5">
      <c r="A555" t="s">
        <v>62</v>
      </c>
      <c r="B555" t="s">
        <v>108</v>
      </c>
      <c r="C555" t="s">
        <v>684</v>
      </c>
      <c r="D555" t="s">
        <v>1456</v>
      </c>
      <c r="E555" t="s">
        <v>1456</v>
      </c>
      <c r="F555" t="s">
        <v>2402</v>
      </c>
      <c r="AE555" t="s">
        <v>2669</v>
      </c>
      <c r="AF555" t="s">
        <v>3295</v>
      </c>
      <c r="AG555" t="s">
        <v>4224</v>
      </c>
      <c r="AH555" t="s">
        <v>2669</v>
      </c>
      <c r="AI555" t="s">
        <v>4616</v>
      </c>
      <c r="AJ555" t="s">
        <v>5098</v>
      </c>
      <c r="AK555" t="s">
        <v>5445</v>
      </c>
      <c r="AL555" s="5" t="s">
        <v>5485</v>
      </c>
      <c r="AM555" s="5">
        <v>10765299</v>
      </c>
      <c r="AN555" s="5" t="s">
        <v>5503</v>
      </c>
      <c r="AO555" s="5" t="s">
        <v>5499</v>
      </c>
      <c r="AP555" s="5">
        <f>VLOOKUP(AL555, '[1]HEAL awards 20250805'!$1:$1048576, 21, FALSE)</f>
        <v>0</v>
      </c>
    </row>
    <row r="556" spans="1:42" x14ac:dyDescent="0.5">
      <c r="A556" t="s">
        <v>62</v>
      </c>
      <c r="B556" t="s">
        <v>108</v>
      </c>
      <c r="C556" t="s">
        <v>175</v>
      </c>
      <c r="D556" t="s">
        <v>1338</v>
      </c>
      <c r="E556" t="s">
        <v>1338</v>
      </c>
      <c r="F556" t="s">
        <v>2400</v>
      </c>
      <c r="J556" t="s">
        <v>2415</v>
      </c>
      <c r="N556" t="s">
        <v>2583</v>
      </c>
      <c r="AE556" t="s">
        <v>2669</v>
      </c>
      <c r="AF556" t="s">
        <v>3296</v>
      </c>
      <c r="AG556" t="s">
        <v>4225</v>
      </c>
      <c r="AH556" t="s">
        <v>2669</v>
      </c>
      <c r="AI556" t="s">
        <v>4616</v>
      </c>
      <c r="AJ556" t="s">
        <v>5099</v>
      </c>
      <c r="AK556" t="s">
        <v>5445</v>
      </c>
      <c r="AL556" s="5" t="s">
        <v>5485</v>
      </c>
      <c r="AM556" s="5">
        <v>10765299</v>
      </c>
      <c r="AN556" s="5" t="s">
        <v>5503</v>
      </c>
      <c r="AO556" s="5" t="s">
        <v>5499</v>
      </c>
      <c r="AP556" s="5">
        <f>VLOOKUP(AL556, '[1]HEAL awards 20250805'!$1:$1048576, 21, FALSE)</f>
        <v>0</v>
      </c>
    </row>
    <row r="557" spans="1:42" x14ac:dyDescent="0.5">
      <c r="A557" t="s">
        <v>62</v>
      </c>
      <c r="B557" t="s">
        <v>108</v>
      </c>
      <c r="C557" t="s">
        <v>685</v>
      </c>
      <c r="D557" t="s">
        <v>1457</v>
      </c>
      <c r="E557" t="s">
        <v>2168</v>
      </c>
      <c r="F557" t="s">
        <v>2404</v>
      </c>
      <c r="J557" t="s">
        <v>2410</v>
      </c>
      <c r="N557" t="s">
        <v>2482</v>
      </c>
      <c r="AE557" t="s">
        <v>2669</v>
      </c>
      <c r="AF557" t="s">
        <v>3297</v>
      </c>
      <c r="AG557" t="s">
        <v>4226</v>
      </c>
      <c r="AH557" t="s">
        <v>2669</v>
      </c>
      <c r="AI557" t="s">
        <v>4616</v>
      </c>
      <c r="AJ557" t="s">
        <v>5100</v>
      </c>
      <c r="AK557" t="s">
        <v>5445</v>
      </c>
      <c r="AL557" s="5" t="s">
        <v>5485</v>
      </c>
      <c r="AM557" s="5">
        <v>10765299</v>
      </c>
      <c r="AN557" s="5" t="s">
        <v>5503</v>
      </c>
      <c r="AO557" s="5" t="s">
        <v>5499</v>
      </c>
      <c r="AP557" s="5">
        <f>VLOOKUP(AL557, '[1]HEAL awards 20250805'!$1:$1048576, 21, FALSE)</f>
        <v>0</v>
      </c>
    </row>
    <row r="558" spans="1:42" x14ac:dyDescent="0.5">
      <c r="A558" t="s">
        <v>62</v>
      </c>
      <c r="B558" t="s">
        <v>108</v>
      </c>
      <c r="C558" t="s">
        <v>686</v>
      </c>
      <c r="D558" t="s">
        <v>1458</v>
      </c>
      <c r="E558" t="s">
        <v>2169</v>
      </c>
      <c r="F558" t="s">
        <v>2404</v>
      </c>
      <c r="J558" t="s">
        <v>2410</v>
      </c>
      <c r="N558" t="s">
        <v>2482</v>
      </c>
      <c r="AE558" t="s">
        <v>2669</v>
      </c>
      <c r="AF558" t="s">
        <v>3298</v>
      </c>
      <c r="AG558" t="s">
        <v>4227</v>
      </c>
      <c r="AH558" t="s">
        <v>2669</v>
      </c>
      <c r="AI558" t="s">
        <v>4616</v>
      </c>
      <c r="AJ558" t="s">
        <v>5101</v>
      </c>
      <c r="AK558" t="s">
        <v>5445</v>
      </c>
      <c r="AL558" s="5" t="s">
        <v>5485</v>
      </c>
      <c r="AM558" s="5">
        <v>10765299</v>
      </c>
      <c r="AN558" s="5" t="s">
        <v>5503</v>
      </c>
      <c r="AO558" s="5" t="s">
        <v>5499</v>
      </c>
      <c r="AP558" s="5">
        <f>VLOOKUP(AL558, '[1]HEAL awards 20250805'!$1:$1048576, 21, FALSE)</f>
        <v>0</v>
      </c>
    </row>
    <row r="559" spans="1:42" x14ac:dyDescent="0.5">
      <c r="A559" t="s">
        <v>62</v>
      </c>
      <c r="B559" t="s">
        <v>108</v>
      </c>
      <c r="C559" t="s">
        <v>687</v>
      </c>
      <c r="D559" t="s">
        <v>1459</v>
      </c>
      <c r="E559" t="s">
        <v>2170</v>
      </c>
      <c r="F559" t="s">
        <v>2404</v>
      </c>
      <c r="J559" t="s">
        <v>2410</v>
      </c>
      <c r="N559" t="s">
        <v>2482</v>
      </c>
      <c r="AE559" t="s">
        <v>2669</v>
      </c>
      <c r="AF559" t="s">
        <v>3299</v>
      </c>
      <c r="AG559" t="s">
        <v>4228</v>
      </c>
      <c r="AH559" t="s">
        <v>2669</v>
      </c>
      <c r="AI559" t="s">
        <v>4616</v>
      </c>
      <c r="AJ559" t="s">
        <v>4771</v>
      </c>
      <c r="AK559" t="s">
        <v>5445</v>
      </c>
      <c r="AL559" s="5" t="s">
        <v>5485</v>
      </c>
      <c r="AM559" s="5">
        <v>10765299</v>
      </c>
      <c r="AN559" s="5" t="s">
        <v>5503</v>
      </c>
      <c r="AO559" s="5" t="s">
        <v>5499</v>
      </c>
      <c r="AP559" s="5">
        <f>VLOOKUP(AL559, '[1]HEAL awards 20250805'!$1:$1048576, 21, FALSE)</f>
        <v>0</v>
      </c>
    </row>
    <row r="560" spans="1:42" x14ac:dyDescent="0.5">
      <c r="A560" t="s">
        <v>62</v>
      </c>
      <c r="B560" t="s">
        <v>108</v>
      </c>
      <c r="C560" t="s">
        <v>688</v>
      </c>
      <c r="D560" t="s">
        <v>1460</v>
      </c>
      <c r="E560" t="s">
        <v>2171</v>
      </c>
      <c r="F560" t="s">
        <v>2404</v>
      </c>
      <c r="J560" t="s">
        <v>2410</v>
      </c>
      <c r="N560" t="s">
        <v>2482</v>
      </c>
      <c r="AE560" t="s">
        <v>2669</v>
      </c>
      <c r="AF560" t="s">
        <v>2872</v>
      </c>
      <c r="AG560" t="s">
        <v>3801</v>
      </c>
      <c r="AH560" t="s">
        <v>2669</v>
      </c>
      <c r="AI560" t="s">
        <v>4616</v>
      </c>
      <c r="AJ560" t="s">
        <v>4771</v>
      </c>
      <c r="AK560" t="s">
        <v>5445</v>
      </c>
      <c r="AL560" s="5" t="s">
        <v>5485</v>
      </c>
      <c r="AM560" s="5">
        <v>10765299</v>
      </c>
      <c r="AN560" s="5" t="s">
        <v>5503</v>
      </c>
      <c r="AO560" s="5" t="s">
        <v>5499</v>
      </c>
      <c r="AP560" s="5">
        <f>VLOOKUP(AL560, '[1]HEAL awards 20250805'!$1:$1048576, 21, FALSE)</f>
        <v>0</v>
      </c>
    </row>
    <row r="561" spans="1:42" x14ac:dyDescent="0.5">
      <c r="A561" t="s">
        <v>62</v>
      </c>
      <c r="B561" t="s">
        <v>108</v>
      </c>
      <c r="C561" t="s">
        <v>689</v>
      </c>
      <c r="D561" t="s">
        <v>1461</v>
      </c>
      <c r="E561" t="s">
        <v>2172</v>
      </c>
      <c r="F561" t="s">
        <v>2404</v>
      </c>
      <c r="J561" t="s">
        <v>2410</v>
      </c>
      <c r="N561" t="s">
        <v>2482</v>
      </c>
      <c r="AE561" t="s">
        <v>2669</v>
      </c>
      <c r="AF561" t="s">
        <v>3300</v>
      </c>
      <c r="AG561" t="s">
        <v>4229</v>
      </c>
      <c r="AH561" t="s">
        <v>2669</v>
      </c>
      <c r="AI561" t="s">
        <v>4616</v>
      </c>
      <c r="AJ561" t="s">
        <v>5101</v>
      </c>
      <c r="AK561" t="s">
        <v>5445</v>
      </c>
      <c r="AL561" s="5" t="s">
        <v>5485</v>
      </c>
      <c r="AM561" s="5">
        <v>10765299</v>
      </c>
      <c r="AN561" s="5" t="s">
        <v>5503</v>
      </c>
      <c r="AO561" s="5" t="s">
        <v>5499</v>
      </c>
      <c r="AP561" s="5">
        <f>VLOOKUP(AL561, '[1]HEAL awards 20250805'!$1:$1048576, 21, FALSE)</f>
        <v>0</v>
      </c>
    </row>
    <row r="562" spans="1:42" x14ac:dyDescent="0.5">
      <c r="A562" t="s">
        <v>62</v>
      </c>
      <c r="B562" t="s">
        <v>108</v>
      </c>
      <c r="C562" t="s">
        <v>690</v>
      </c>
      <c r="D562" t="s">
        <v>1462</v>
      </c>
      <c r="E562" t="s">
        <v>2173</v>
      </c>
      <c r="F562" t="s">
        <v>2404</v>
      </c>
      <c r="J562" t="s">
        <v>2410</v>
      </c>
      <c r="N562" t="s">
        <v>2482</v>
      </c>
      <c r="AE562" t="s">
        <v>2669</v>
      </c>
      <c r="AF562" t="s">
        <v>3301</v>
      </c>
      <c r="AG562" t="s">
        <v>4230</v>
      </c>
      <c r="AH562" t="s">
        <v>2669</v>
      </c>
      <c r="AI562" t="s">
        <v>4616</v>
      </c>
      <c r="AJ562" t="s">
        <v>4934</v>
      </c>
      <c r="AK562" t="s">
        <v>5445</v>
      </c>
      <c r="AL562" s="5" t="s">
        <v>5485</v>
      </c>
      <c r="AM562" s="5">
        <v>10765299</v>
      </c>
      <c r="AN562" s="5" t="s">
        <v>5503</v>
      </c>
      <c r="AO562" s="5" t="s">
        <v>5499</v>
      </c>
      <c r="AP562" s="5">
        <f>VLOOKUP(AL562, '[1]HEAL awards 20250805'!$1:$1048576, 21, FALSE)</f>
        <v>0</v>
      </c>
    </row>
    <row r="563" spans="1:42" x14ac:dyDescent="0.5">
      <c r="A563" t="s">
        <v>62</v>
      </c>
      <c r="B563" t="s">
        <v>108</v>
      </c>
      <c r="C563" t="s">
        <v>691</v>
      </c>
      <c r="D563" t="s">
        <v>1463</v>
      </c>
      <c r="E563" t="s">
        <v>2174</v>
      </c>
      <c r="F563" t="s">
        <v>2404</v>
      </c>
      <c r="J563" t="s">
        <v>2410</v>
      </c>
      <c r="N563" t="s">
        <v>2482</v>
      </c>
      <c r="AE563" t="s">
        <v>2669</v>
      </c>
      <c r="AF563" t="s">
        <v>3302</v>
      </c>
      <c r="AG563" t="s">
        <v>4231</v>
      </c>
      <c r="AH563" t="s">
        <v>2669</v>
      </c>
      <c r="AI563" t="s">
        <v>4616</v>
      </c>
      <c r="AJ563" t="s">
        <v>4751</v>
      </c>
      <c r="AK563" t="s">
        <v>5445</v>
      </c>
      <c r="AL563" s="5" t="s">
        <v>5485</v>
      </c>
      <c r="AM563" s="5">
        <v>10765299</v>
      </c>
      <c r="AN563" s="5" t="s">
        <v>5503</v>
      </c>
      <c r="AO563" s="5" t="s">
        <v>5499</v>
      </c>
      <c r="AP563" s="5">
        <f>VLOOKUP(AL563, '[1]HEAL awards 20250805'!$1:$1048576, 21, FALSE)</f>
        <v>0</v>
      </c>
    </row>
    <row r="564" spans="1:42" x14ac:dyDescent="0.5">
      <c r="A564" t="s">
        <v>62</v>
      </c>
      <c r="B564" t="s">
        <v>108</v>
      </c>
      <c r="C564" t="s">
        <v>173</v>
      </c>
      <c r="D564" t="s">
        <v>1150</v>
      </c>
      <c r="E564" t="s">
        <v>1150</v>
      </c>
      <c r="F564" t="s">
        <v>2400</v>
      </c>
      <c r="J564" t="s">
        <v>2428</v>
      </c>
      <c r="N564" t="s">
        <v>2608</v>
      </c>
      <c r="AE564" t="s">
        <v>2669</v>
      </c>
      <c r="AF564" t="s">
        <v>3303</v>
      </c>
      <c r="AG564" t="s">
        <v>4232</v>
      </c>
      <c r="AH564" t="s">
        <v>2669</v>
      </c>
      <c r="AI564" t="s">
        <v>4616</v>
      </c>
      <c r="AJ564" t="s">
        <v>5102</v>
      </c>
      <c r="AK564" t="s">
        <v>5445</v>
      </c>
      <c r="AL564" s="5" t="s">
        <v>5485</v>
      </c>
      <c r="AM564" s="5">
        <v>10765299</v>
      </c>
      <c r="AN564" s="5" t="s">
        <v>5503</v>
      </c>
      <c r="AO564" s="5" t="s">
        <v>5499</v>
      </c>
      <c r="AP564" s="5">
        <f>VLOOKUP(AL564, '[1]HEAL awards 20250805'!$1:$1048576, 21, FALSE)</f>
        <v>0</v>
      </c>
    </row>
    <row r="565" spans="1:42" x14ac:dyDescent="0.5">
      <c r="A565" t="s">
        <v>62</v>
      </c>
      <c r="B565" t="s">
        <v>108</v>
      </c>
      <c r="C565" t="s">
        <v>692</v>
      </c>
      <c r="D565" t="s">
        <v>1464</v>
      </c>
      <c r="E565" t="s">
        <v>1464</v>
      </c>
      <c r="F565" t="s">
        <v>2403</v>
      </c>
      <c r="AE565" t="s">
        <v>2669</v>
      </c>
      <c r="AF565" t="s">
        <v>3304</v>
      </c>
      <c r="AG565" t="s">
        <v>4233</v>
      </c>
      <c r="AH565" t="s">
        <v>2669</v>
      </c>
      <c r="AI565" t="s">
        <v>4616</v>
      </c>
      <c r="AJ565" t="s">
        <v>5103</v>
      </c>
      <c r="AK565" t="s">
        <v>5445</v>
      </c>
      <c r="AL565" s="5" t="s">
        <v>5485</v>
      </c>
      <c r="AM565" s="5">
        <v>10765299</v>
      </c>
      <c r="AN565" s="5" t="s">
        <v>5503</v>
      </c>
      <c r="AO565" s="5" t="s">
        <v>5499</v>
      </c>
      <c r="AP565" s="5">
        <f>VLOOKUP(AL565, '[1]HEAL awards 20250805'!$1:$1048576, 21, FALSE)</f>
        <v>0</v>
      </c>
    </row>
    <row r="566" spans="1:42" x14ac:dyDescent="0.5">
      <c r="A566" t="s">
        <v>62</v>
      </c>
      <c r="B566" t="s">
        <v>108</v>
      </c>
      <c r="C566" t="s">
        <v>693</v>
      </c>
      <c r="D566" t="s">
        <v>1465</v>
      </c>
      <c r="E566" t="s">
        <v>1465</v>
      </c>
      <c r="F566" t="s">
        <v>2402</v>
      </c>
      <c r="AE566" t="s">
        <v>2669</v>
      </c>
      <c r="AF566" t="s">
        <v>3305</v>
      </c>
      <c r="AG566" t="s">
        <v>4234</v>
      </c>
      <c r="AH566" t="s">
        <v>2669</v>
      </c>
      <c r="AI566" t="s">
        <v>4616</v>
      </c>
      <c r="AJ566" t="s">
        <v>4622</v>
      </c>
      <c r="AK566" t="s">
        <v>5445</v>
      </c>
      <c r="AL566" s="5" t="s">
        <v>5485</v>
      </c>
      <c r="AM566" s="5">
        <v>10765299</v>
      </c>
      <c r="AN566" s="5" t="s">
        <v>5503</v>
      </c>
      <c r="AO566" s="5" t="s">
        <v>5499</v>
      </c>
      <c r="AP566" s="5">
        <f>VLOOKUP(AL566, '[1]HEAL awards 20250805'!$1:$1048576, 21, FALSE)</f>
        <v>0</v>
      </c>
    </row>
    <row r="567" spans="1:42" x14ac:dyDescent="0.5">
      <c r="A567" t="s">
        <v>62</v>
      </c>
      <c r="B567" t="s">
        <v>108</v>
      </c>
      <c r="C567" t="s">
        <v>694</v>
      </c>
      <c r="D567" t="s">
        <v>1466</v>
      </c>
      <c r="E567" t="s">
        <v>1466</v>
      </c>
      <c r="F567" t="s">
        <v>2402</v>
      </c>
      <c r="AE567" t="s">
        <v>2669</v>
      </c>
      <c r="AF567" t="s">
        <v>3306</v>
      </c>
      <c r="AG567" t="s">
        <v>4235</v>
      </c>
      <c r="AH567" t="s">
        <v>2669</v>
      </c>
      <c r="AI567" t="s">
        <v>4616</v>
      </c>
      <c r="AJ567" t="s">
        <v>5104</v>
      </c>
      <c r="AK567" t="s">
        <v>5445</v>
      </c>
      <c r="AL567" s="5" t="s">
        <v>5485</v>
      </c>
      <c r="AM567" s="5">
        <v>10765299</v>
      </c>
      <c r="AN567" s="5" t="s">
        <v>5503</v>
      </c>
      <c r="AO567" s="5" t="s">
        <v>5499</v>
      </c>
      <c r="AP567" s="5">
        <f>VLOOKUP(AL567, '[1]HEAL awards 20250805'!$1:$1048576, 21, FALSE)</f>
        <v>0</v>
      </c>
    </row>
    <row r="568" spans="1:42" x14ac:dyDescent="0.5">
      <c r="A568" t="s">
        <v>62</v>
      </c>
      <c r="B568" t="s">
        <v>108</v>
      </c>
      <c r="C568" t="s">
        <v>478</v>
      </c>
      <c r="D568" t="s">
        <v>1467</v>
      </c>
      <c r="E568" t="s">
        <v>1467</v>
      </c>
      <c r="F568" t="s">
        <v>2402</v>
      </c>
      <c r="K568" t="s">
        <v>2474</v>
      </c>
      <c r="AE568" t="s">
        <v>2669</v>
      </c>
      <c r="AF568" t="s">
        <v>3307</v>
      </c>
      <c r="AG568" t="s">
        <v>4236</v>
      </c>
      <c r="AH568" t="s">
        <v>2669</v>
      </c>
      <c r="AI568" t="s">
        <v>4616</v>
      </c>
      <c r="AJ568" t="s">
        <v>5105</v>
      </c>
      <c r="AK568" t="s">
        <v>5445</v>
      </c>
      <c r="AL568" s="5" t="s">
        <v>5485</v>
      </c>
      <c r="AM568" s="5">
        <v>10765299</v>
      </c>
      <c r="AN568" s="5" t="s">
        <v>5503</v>
      </c>
      <c r="AO568" s="5" t="s">
        <v>5499</v>
      </c>
      <c r="AP568" s="5">
        <f>VLOOKUP(AL568, '[1]HEAL awards 20250805'!$1:$1048576, 21, FALSE)</f>
        <v>0</v>
      </c>
    </row>
    <row r="569" spans="1:42" x14ac:dyDescent="0.5">
      <c r="A569" t="s">
        <v>62</v>
      </c>
      <c r="B569" t="s">
        <v>111</v>
      </c>
      <c r="C569" t="s">
        <v>699</v>
      </c>
      <c r="D569" t="s">
        <v>1475</v>
      </c>
      <c r="E569" t="s">
        <v>1475</v>
      </c>
      <c r="F569" t="s">
        <v>2400</v>
      </c>
      <c r="J569" t="s">
        <v>2461</v>
      </c>
      <c r="N569" t="s">
        <v>2609</v>
      </c>
      <c r="AE569" t="s">
        <v>2669</v>
      </c>
      <c r="AF569" t="s">
        <v>3314</v>
      </c>
      <c r="AG569" t="s">
        <v>4244</v>
      </c>
      <c r="AH569" t="s">
        <v>2669</v>
      </c>
      <c r="AI569" t="s">
        <v>4616</v>
      </c>
      <c r="AJ569" t="s">
        <v>4839</v>
      </c>
      <c r="AK569" t="s">
        <v>5446</v>
      </c>
      <c r="AL569" s="5" t="s">
        <v>5486</v>
      </c>
      <c r="AM569" s="5">
        <v>10004917</v>
      </c>
      <c r="AN569" s="5" t="s">
        <v>5502</v>
      </c>
      <c r="AO569" s="5" t="s">
        <v>5499</v>
      </c>
      <c r="AP569" s="5">
        <f>VLOOKUP(AL569, '[1]HEAL awards 20250805'!$1:$1048576, 21, FALSE)</f>
        <v>0</v>
      </c>
    </row>
    <row r="570" spans="1:42" x14ac:dyDescent="0.5">
      <c r="A570" t="s">
        <v>62</v>
      </c>
      <c r="B570" t="s">
        <v>111</v>
      </c>
      <c r="C570" t="s">
        <v>700</v>
      </c>
      <c r="D570" t="s">
        <v>1476</v>
      </c>
      <c r="E570" t="s">
        <v>1476</v>
      </c>
      <c r="F570" t="s">
        <v>2400</v>
      </c>
      <c r="J570" t="s">
        <v>2411</v>
      </c>
      <c r="N570" t="s">
        <v>2610</v>
      </c>
      <c r="AE570" t="s">
        <v>2669</v>
      </c>
      <c r="AF570" t="s">
        <v>3315</v>
      </c>
      <c r="AG570" t="s">
        <v>4245</v>
      </c>
      <c r="AH570" t="s">
        <v>2669</v>
      </c>
      <c r="AI570" t="s">
        <v>4616</v>
      </c>
      <c r="AJ570" t="s">
        <v>5113</v>
      </c>
      <c r="AK570" t="s">
        <v>5446</v>
      </c>
      <c r="AL570" s="5" t="s">
        <v>5486</v>
      </c>
      <c r="AM570" s="5">
        <v>10004917</v>
      </c>
      <c r="AN570" s="5" t="s">
        <v>5502</v>
      </c>
      <c r="AO570" s="5" t="s">
        <v>5499</v>
      </c>
      <c r="AP570" s="5">
        <f>VLOOKUP(AL570, '[1]HEAL awards 20250805'!$1:$1048576, 21, FALSE)</f>
        <v>0</v>
      </c>
    </row>
    <row r="571" spans="1:42" x14ac:dyDescent="0.5">
      <c r="A571" t="s">
        <v>62</v>
      </c>
      <c r="B571" t="s">
        <v>112</v>
      </c>
      <c r="C571" t="s">
        <v>89</v>
      </c>
      <c r="D571" t="s">
        <v>1197</v>
      </c>
      <c r="E571" t="s">
        <v>1197</v>
      </c>
      <c r="F571" t="s">
        <v>2400</v>
      </c>
      <c r="J571" t="s">
        <v>2410</v>
      </c>
      <c r="N571" t="s">
        <v>2611</v>
      </c>
      <c r="AE571" t="s">
        <v>2669</v>
      </c>
      <c r="AF571" t="s">
        <v>3316</v>
      </c>
      <c r="AG571" t="s">
        <v>4246</v>
      </c>
      <c r="AH571" t="s">
        <v>2669</v>
      </c>
      <c r="AI571" t="s">
        <v>4616</v>
      </c>
      <c r="AJ571" t="s">
        <v>5114</v>
      </c>
      <c r="AK571" t="s">
        <v>5447</v>
      </c>
      <c r="AL571" s="5" t="s">
        <v>5487</v>
      </c>
      <c r="AM571" s="5">
        <v>9568846</v>
      </c>
      <c r="AN571" s="5" t="s">
        <v>5503</v>
      </c>
      <c r="AO571" s="5" t="s">
        <v>5500</v>
      </c>
      <c r="AP571" s="5">
        <f>VLOOKUP(AL571, '[1]HEAL awards 20250805'!$1:$1048576, 21, FALSE)</f>
        <v>0</v>
      </c>
    </row>
    <row r="572" spans="1:42" x14ac:dyDescent="0.5">
      <c r="A572" t="s">
        <v>62</v>
      </c>
      <c r="B572" t="s">
        <v>113</v>
      </c>
      <c r="C572" t="s">
        <v>701</v>
      </c>
      <c r="D572" t="s">
        <v>1477</v>
      </c>
      <c r="E572" t="s">
        <v>1477</v>
      </c>
      <c r="F572" t="s">
        <v>2400</v>
      </c>
      <c r="J572" t="s">
        <v>2415</v>
      </c>
      <c r="N572" t="s">
        <v>2612</v>
      </c>
      <c r="AE572" t="s">
        <v>2704</v>
      </c>
      <c r="AF572" t="s">
        <v>3317</v>
      </c>
      <c r="AG572" t="s">
        <v>4247</v>
      </c>
      <c r="AH572" t="s">
        <v>2669</v>
      </c>
      <c r="AI572" t="s">
        <v>4616</v>
      </c>
      <c r="AJ572" t="s">
        <v>5115</v>
      </c>
      <c r="AK572" t="s">
        <v>5448</v>
      </c>
      <c r="AL572" s="5" t="s">
        <v>5488</v>
      </c>
      <c r="AN572" s="5" t="e">
        <v>#N/A</v>
      </c>
      <c r="AO572" s="5" t="e">
        <v>#N/A</v>
      </c>
      <c r="AP572" s="5" t="e">
        <f>VLOOKUP(AL572, '[1]HEAL awards 20250805'!$1:$1048576, 21, FALSE)</f>
        <v>#N/A</v>
      </c>
    </row>
    <row r="573" spans="1:42" x14ac:dyDescent="0.5">
      <c r="A573" t="s">
        <v>62</v>
      </c>
      <c r="B573" t="s">
        <v>113</v>
      </c>
      <c r="C573" t="s">
        <v>702</v>
      </c>
      <c r="D573" t="s">
        <v>1330</v>
      </c>
      <c r="E573" t="s">
        <v>1330</v>
      </c>
      <c r="F573" t="s">
        <v>2400</v>
      </c>
      <c r="AE573" t="s">
        <v>2704</v>
      </c>
      <c r="AF573" t="s">
        <v>3318</v>
      </c>
      <c r="AG573" t="s">
        <v>4248</v>
      </c>
      <c r="AH573" t="s">
        <v>2669</v>
      </c>
      <c r="AI573" t="s">
        <v>4616</v>
      </c>
      <c r="AJ573" t="s">
        <v>5116</v>
      </c>
      <c r="AK573" t="s">
        <v>5448</v>
      </c>
      <c r="AL573" s="5" t="s">
        <v>5488</v>
      </c>
      <c r="AN573" s="5" t="e">
        <v>#N/A</v>
      </c>
      <c r="AO573" s="5" t="e">
        <v>#N/A</v>
      </c>
      <c r="AP573" s="5" t="e">
        <f>VLOOKUP(AL573, '[1]HEAL awards 20250805'!$1:$1048576, 21, FALSE)</f>
        <v>#N/A</v>
      </c>
    </row>
    <row r="574" spans="1:42" x14ac:dyDescent="0.5">
      <c r="A574" t="s">
        <v>62</v>
      </c>
      <c r="B574" t="s">
        <v>113</v>
      </c>
      <c r="C574" t="s">
        <v>703</v>
      </c>
      <c r="D574" t="s">
        <v>1478</v>
      </c>
      <c r="E574" t="s">
        <v>1478</v>
      </c>
      <c r="F574" t="s">
        <v>2400</v>
      </c>
      <c r="J574" t="s">
        <v>2427</v>
      </c>
      <c r="N574" t="s">
        <v>2613</v>
      </c>
      <c r="AE574" t="s">
        <v>2704</v>
      </c>
      <c r="AF574" t="s">
        <v>3319</v>
      </c>
      <c r="AG574" t="s">
        <v>4249</v>
      </c>
      <c r="AH574" t="s">
        <v>2669</v>
      </c>
      <c r="AI574" t="s">
        <v>4616</v>
      </c>
      <c r="AJ574" t="s">
        <v>5117</v>
      </c>
      <c r="AK574" t="s">
        <v>5448</v>
      </c>
      <c r="AL574" s="5" t="s">
        <v>5488</v>
      </c>
      <c r="AN574" s="5" t="e">
        <v>#N/A</v>
      </c>
      <c r="AO574" s="5" t="e">
        <v>#N/A</v>
      </c>
      <c r="AP574" s="5" t="e">
        <f>VLOOKUP(AL574, '[1]HEAL awards 20250805'!$1:$1048576, 21, FALSE)</f>
        <v>#N/A</v>
      </c>
    </row>
    <row r="575" spans="1:42" x14ac:dyDescent="0.5">
      <c r="A575" t="s">
        <v>62</v>
      </c>
      <c r="B575" t="s">
        <v>113</v>
      </c>
      <c r="C575" t="s">
        <v>704</v>
      </c>
      <c r="D575" t="s">
        <v>1479</v>
      </c>
      <c r="E575" t="s">
        <v>1479</v>
      </c>
      <c r="F575" t="s">
        <v>2404</v>
      </c>
      <c r="J575" t="s">
        <v>2410</v>
      </c>
      <c r="N575" t="s">
        <v>2479</v>
      </c>
      <c r="AE575" t="s">
        <v>2704</v>
      </c>
      <c r="AF575" t="s">
        <v>3031</v>
      </c>
      <c r="AG575" t="s">
        <v>3960</v>
      </c>
      <c r="AH575" t="s">
        <v>2669</v>
      </c>
      <c r="AI575" t="s">
        <v>4616</v>
      </c>
      <c r="AJ575" t="s">
        <v>4638</v>
      </c>
      <c r="AK575" t="s">
        <v>5448</v>
      </c>
      <c r="AL575" s="5" t="s">
        <v>5488</v>
      </c>
      <c r="AN575" s="5" t="e">
        <v>#N/A</v>
      </c>
      <c r="AO575" s="5" t="e">
        <v>#N/A</v>
      </c>
      <c r="AP575" s="5" t="e">
        <f>VLOOKUP(AL575, '[1]HEAL awards 20250805'!$1:$1048576, 21, FALSE)</f>
        <v>#N/A</v>
      </c>
    </row>
    <row r="576" spans="1:42" x14ac:dyDescent="0.5">
      <c r="A576" t="s">
        <v>62</v>
      </c>
      <c r="B576" t="s">
        <v>76</v>
      </c>
      <c r="C576" t="s">
        <v>705</v>
      </c>
      <c r="D576" t="s">
        <v>1480</v>
      </c>
      <c r="E576" t="s">
        <v>1480</v>
      </c>
      <c r="F576" t="s">
        <v>2402</v>
      </c>
      <c r="AE576" t="s">
        <v>2705</v>
      </c>
      <c r="AF576" t="s">
        <v>3320</v>
      </c>
      <c r="AG576" t="s">
        <v>4250</v>
      </c>
      <c r="AH576" t="s">
        <v>2669</v>
      </c>
      <c r="AI576" t="s">
        <v>4616</v>
      </c>
      <c r="AJ576" t="s">
        <v>5118</v>
      </c>
      <c r="AK576" t="s">
        <v>5449</v>
      </c>
      <c r="AL576" s="5" t="s">
        <v>5489</v>
      </c>
      <c r="AN576" s="5" t="e">
        <v>#N/A</v>
      </c>
      <c r="AO576" s="5" t="e">
        <v>#N/A</v>
      </c>
      <c r="AP576" s="5" t="e">
        <f>VLOOKUP(AL576, '[1]HEAL awards 20250805'!$1:$1048576, 21, FALSE)</f>
        <v>#N/A</v>
      </c>
    </row>
    <row r="577" spans="1:42" x14ac:dyDescent="0.5">
      <c r="A577" t="s">
        <v>62</v>
      </c>
      <c r="B577" t="s">
        <v>76</v>
      </c>
      <c r="C577" t="s">
        <v>266</v>
      </c>
      <c r="D577" t="s">
        <v>484</v>
      </c>
      <c r="E577" t="s">
        <v>484</v>
      </c>
      <c r="F577" t="s">
        <v>2400</v>
      </c>
      <c r="AE577" t="s">
        <v>2705</v>
      </c>
      <c r="AF577" t="s">
        <v>3321</v>
      </c>
      <c r="AG577" t="s">
        <v>4251</v>
      </c>
      <c r="AH577" t="s">
        <v>2669</v>
      </c>
      <c r="AI577" t="s">
        <v>4616</v>
      </c>
      <c r="AJ577" t="s">
        <v>5119</v>
      </c>
      <c r="AK577" t="s">
        <v>5449</v>
      </c>
      <c r="AL577" s="5" t="s">
        <v>5489</v>
      </c>
      <c r="AN577" s="5" t="e">
        <v>#N/A</v>
      </c>
      <c r="AO577" s="5" t="e">
        <v>#N/A</v>
      </c>
      <c r="AP577" s="5" t="e">
        <f>VLOOKUP(AL577, '[1]HEAL awards 20250805'!$1:$1048576, 21, FALSE)</f>
        <v>#N/A</v>
      </c>
    </row>
    <row r="578" spans="1:42" x14ac:dyDescent="0.5">
      <c r="A578" t="s">
        <v>62</v>
      </c>
      <c r="B578" t="s">
        <v>76</v>
      </c>
      <c r="C578" t="s">
        <v>706</v>
      </c>
      <c r="D578" t="s">
        <v>485</v>
      </c>
      <c r="E578" t="s">
        <v>485</v>
      </c>
      <c r="F578" t="s">
        <v>2402</v>
      </c>
      <c r="AE578" t="s">
        <v>2705</v>
      </c>
      <c r="AF578" t="s">
        <v>3322</v>
      </c>
      <c r="AG578" t="s">
        <v>4252</v>
      </c>
      <c r="AH578" t="s">
        <v>2669</v>
      </c>
      <c r="AI578" t="s">
        <v>4616</v>
      </c>
      <c r="AJ578" t="s">
        <v>5120</v>
      </c>
      <c r="AK578" t="s">
        <v>5449</v>
      </c>
      <c r="AL578" s="5" t="s">
        <v>5489</v>
      </c>
      <c r="AN578" s="5" t="e">
        <v>#N/A</v>
      </c>
      <c r="AO578" s="5" t="e">
        <v>#N/A</v>
      </c>
      <c r="AP578" s="5" t="e">
        <f>VLOOKUP(AL578, '[1]HEAL awards 20250805'!$1:$1048576, 21, FALSE)</f>
        <v>#N/A</v>
      </c>
    </row>
    <row r="579" spans="1:42" x14ac:dyDescent="0.5">
      <c r="A579" t="s">
        <v>62</v>
      </c>
      <c r="B579" t="s">
        <v>76</v>
      </c>
      <c r="C579" t="s">
        <v>707</v>
      </c>
      <c r="D579" t="s">
        <v>486</v>
      </c>
      <c r="E579" t="s">
        <v>486</v>
      </c>
      <c r="F579" t="s">
        <v>2402</v>
      </c>
      <c r="AE579" t="s">
        <v>2705</v>
      </c>
      <c r="AF579" t="s">
        <v>3323</v>
      </c>
      <c r="AG579" t="s">
        <v>4253</v>
      </c>
      <c r="AH579" t="s">
        <v>2669</v>
      </c>
      <c r="AI579" t="s">
        <v>4616</v>
      </c>
      <c r="AJ579" t="s">
        <v>4639</v>
      </c>
      <c r="AK579" t="s">
        <v>5449</v>
      </c>
      <c r="AL579" s="5" t="s">
        <v>5489</v>
      </c>
      <c r="AN579" s="5" t="e">
        <v>#N/A</v>
      </c>
      <c r="AO579" s="5" t="e">
        <v>#N/A</v>
      </c>
      <c r="AP579" s="5" t="e">
        <f>VLOOKUP(AL579, '[1]HEAL awards 20250805'!$1:$1048576, 21, FALSE)</f>
        <v>#N/A</v>
      </c>
    </row>
    <row r="580" spans="1:42" x14ac:dyDescent="0.5">
      <c r="A580" t="s">
        <v>62</v>
      </c>
      <c r="B580" t="s">
        <v>76</v>
      </c>
      <c r="C580" t="s">
        <v>164</v>
      </c>
      <c r="D580" t="s">
        <v>1192</v>
      </c>
      <c r="E580" t="s">
        <v>1192</v>
      </c>
      <c r="F580" t="s">
        <v>2402</v>
      </c>
      <c r="AE580" t="s">
        <v>2705</v>
      </c>
      <c r="AF580" t="s">
        <v>3324</v>
      </c>
      <c r="AG580" t="s">
        <v>4254</v>
      </c>
      <c r="AH580" t="s">
        <v>2669</v>
      </c>
      <c r="AI580" t="s">
        <v>4616</v>
      </c>
      <c r="AJ580" t="s">
        <v>5121</v>
      </c>
      <c r="AK580" t="s">
        <v>5449</v>
      </c>
      <c r="AL580" s="5" t="s">
        <v>5489</v>
      </c>
      <c r="AN580" s="5" t="e">
        <v>#N/A</v>
      </c>
      <c r="AO580" s="5" t="e">
        <v>#N/A</v>
      </c>
      <c r="AP580" s="5" t="e">
        <f>VLOOKUP(AL580, '[1]HEAL awards 20250805'!$1:$1048576, 21, FALSE)</f>
        <v>#N/A</v>
      </c>
    </row>
    <row r="581" spans="1:42" x14ac:dyDescent="0.5">
      <c r="A581" t="s">
        <v>62</v>
      </c>
      <c r="B581" t="s">
        <v>95</v>
      </c>
      <c r="C581" t="s">
        <v>708</v>
      </c>
      <c r="D581" t="s">
        <v>1481</v>
      </c>
      <c r="E581" t="s">
        <v>1481</v>
      </c>
      <c r="F581" t="s">
        <v>2401</v>
      </c>
      <c r="G581" t="s">
        <v>2406</v>
      </c>
      <c r="AE581" t="s">
        <v>2669</v>
      </c>
      <c r="AF581" t="s">
        <v>3325</v>
      </c>
      <c r="AG581" t="s">
        <v>4255</v>
      </c>
      <c r="AH581" t="s">
        <v>2669</v>
      </c>
      <c r="AI581" t="s">
        <v>4616</v>
      </c>
      <c r="AJ581" t="s">
        <v>5122</v>
      </c>
      <c r="AK581" t="s">
        <v>5450</v>
      </c>
      <c r="AL581" s="5" t="s">
        <v>5490</v>
      </c>
      <c r="AM581" s="5">
        <v>11062118</v>
      </c>
      <c r="AN581" s="5" t="s">
        <v>5503</v>
      </c>
      <c r="AO581" s="5" t="s">
        <v>5500</v>
      </c>
      <c r="AP581" s="5">
        <f>VLOOKUP(AL581, '[1]HEAL awards 20250805'!$1:$1048576, 21, FALSE)</f>
        <v>0</v>
      </c>
    </row>
    <row r="582" spans="1:42" x14ac:dyDescent="0.5">
      <c r="A582" t="s">
        <v>62</v>
      </c>
      <c r="B582" t="s">
        <v>95</v>
      </c>
      <c r="C582" t="s">
        <v>266</v>
      </c>
      <c r="D582" t="s">
        <v>1482</v>
      </c>
      <c r="E582" t="s">
        <v>1482</v>
      </c>
      <c r="F582" t="s">
        <v>2400</v>
      </c>
      <c r="AE582" t="s">
        <v>2669</v>
      </c>
      <c r="AF582" t="s">
        <v>3326</v>
      </c>
      <c r="AG582" t="s">
        <v>4256</v>
      </c>
      <c r="AH582" t="s">
        <v>2669</v>
      </c>
      <c r="AI582" t="s">
        <v>4616</v>
      </c>
      <c r="AJ582" t="s">
        <v>5123</v>
      </c>
      <c r="AK582" t="s">
        <v>5450</v>
      </c>
      <c r="AL582" s="5" t="s">
        <v>5490</v>
      </c>
      <c r="AM582" s="5">
        <v>11062118</v>
      </c>
      <c r="AN582" s="5" t="s">
        <v>5503</v>
      </c>
      <c r="AO582" s="5" t="s">
        <v>5500</v>
      </c>
      <c r="AP582" s="5">
        <f>VLOOKUP(AL582, '[1]HEAL awards 20250805'!$1:$1048576, 21, FALSE)</f>
        <v>0</v>
      </c>
    </row>
    <row r="583" spans="1:42" x14ac:dyDescent="0.5">
      <c r="A583" t="s">
        <v>62</v>
      </c>
      <c r="B583" t="s">
        <v>95</v>
      </c>
      <c r="C583" t="s">
        <v>709</v>
      </c>
      <c r="D583" t="s">
        <v>1483</v>
      </c>
      <c r="E583" t="s">
        <v>1483</v>
      </c>
      <c r="F583" t="s">
        <v>2400</v>
      </c>
      <c r="J583" t="s">
        <v>2462</v>
      </c>
      <c r="N583" t="s">
        <v>2614</v>
      </c>
      <c r="AE583" t="s">
        <v>2669</v>
      </c>
      <c r="AF583" t="s">
        <v>3327</v>
      </c>
      <c r="AG583" t="s">
        <v>4257</v>
      </c>
      <c r="AH583" t="s">
        <v>2669</v>
      </c>
      <c r="AI583" t="s">
        <v>4616</v>
      </c>
      <c r="AJ583" t="s">
        <v>5124</v>
      </c>
      <c r="AK583" t="s">
        <v>5450</v>
      </c>
      <c r="AL583" s="5" t="s">
        <v>5490</v>
      </c>
      <c r="AM583" s="5">
        <v>11062118</v>
      </c>
      <c r="AN583" s="5" t="s">
        <v>5503</v>
      </c>
      <c r="AO583" s="5" t="s">
        <v>5500</v>
      </c>
      <c r="AP583" s="5">
        <f>VLOOKUP(AL583, '[1]HEAL awards 20250805'!$1:$1048576, 21, FALSE)</f>
        <v>0</v>
      </c>
    </row>
    <row r="584" spans="1:42" x14ac:dyDescent="0.5">
      <c r="A584" t="s">
        <v>62</v>
      </c>
      <c r="B584" t="s">
        <v>95</v>
      </c>
      <c r="C584" t="s">
        <v>710</v>
      </c>
      <c r="D584" t="s">
        <v>1484</v>
      </c>
      <c r="E584" t="s">
        <v>1484</v>
      </c>
      <c r="F584" t="s">
        <v>2400</v>
      </c>
      <c r="J584" t="s">
        <v>2411</v>
      </c>
      <c r="N584" t="s">
        <v>2615</v>
      </c>
      <c r="AE584" t="s">
        <v>2669</v>
      </c>
      <c r="AF584" t="s">
        <v>3328</v>
      </c>
      <c r="AG584" t="s">
        <v>4258</v>
      </c>
      <c r="AH584" t="s">
        <v>2669</v>
      </c>
      <c r="AI584" t="s">
        <v>4616</v>
      </c>
      <c r="AJ584" t="s">
        <v>4991</v>
      </c>
      <c r="AK584" t="s">
        <v>5450</v>
      </c>
      <c r="AL584" s="5" t="s">
        <v>5490</v>
      </c>
      <c r="AM584" s="5">
        <v>11062118</v>
      </c>
      <c r="AN584" s="5" t="s">
        <v>5503</v>
      </c>
      <c r="AO584" s="5" t="s">
        <v>5500</v>
      </c>
      <c r="AP584" s="5">
        <f>VLOOKUP(AL584, '[1]HEAL awards 20250805'!$1:$1048576, 21, FALSE)</f>
        <v>0</v>
      </c>
    </row>
    <row r="585" spans="1:42" x14ac:dyDescent="0.5">
      <c r="A585" t="s">
        <v>62</v>
      </c>
      <c r="B585" t="s">
        <v>95</v>
      </c>
      <c r="C585" t="s">
        <v>711</v>
      </c>
      <c r="D585" t="s">
        <v>1485</v>
      </c>
      <c r="E585" t="s">
        <v>1485</v>
      </c>
      <c r="F585" t="s">
        <v>2400</v>
      </c>
      <c r="J585" t="s">
        <v>2410</v>
      </c>
      <c r="N585" t="s">
        <v>2616</v>
      </c>
      <c r="AE585" t="s">
        <v>2669</v>
      </c>
      <c r="AF585" t="s">
        <v>3329</v>
      </c>
      <c r="AG585" t="s">
        <v>4259</v>
      </c>
      <c r="AH585" t="s">
        <v>2669</v>
      </c>
      <c r="AI585" t="s">
        <v>4616</v>
      </c>
      <c r="AJ585" t="s">
        <v>5117</v>
      </c>
      <c r="AK585" t="s">
        <v>5450</v>
      </c>
      <c r="AL585" s="5" t="s">
        <v>5490</v>
      </c>
      <c r="AM585" s="5">
        <v>11062118</v>
      </c>
      <c r="AN585" s="5" t="s">
        <v>5503</v>
      </c>
      <c r="AO585" s="5" t="s">
        <v>5500</v>
      </c>
      <c r="AP585" s="5">
        <f>VLOOKUP(AL585, '[1]HEAL awards 20250805'!$1:$1048576, 21, FALSE)</f>
        <v>0</v>
      </c>
    </row>
    <row r="586" spans="1:42" x14ac:dyDescent="0.5">
      <c r="A586" t="s">
        <v>62</v>
      </c>
      <c r="B586" t="s">
        <v>95</v>
      </c>
      <c r="C586" t="s">
        <v>712</v>
      </c>
      <c r="D586" t="s">
        <v>1486</v>
      </c>
      <c r="E586" t="s">
        <v>1486</v>
      </c>
      <c r="F586" t="s">
        <v>2400</v>
      </c>
      <c r="J586" t="s">
        <v>2410</v>
      </c>
      <c r="N586" t="s">
        <v>2616</v>
      </c>
      <c r="AE586" t="s">
        <v>2669</v>
      </c>
      <c r="AF586" t="s">
        <v>3330</v>
      </c>
      <c r="AG586" t="s">
        <v>4260</v>
      </c>
      <c r="AH586" t="s">
        <v>2669</v>
      </c>
      <c r="AI586" t="s">
        <v>4616</v>
      </c>
      <c r="AJ586" t="s">
        <v>5125</v>
      </c>
      <c r="AK586" t="s">
        <v>5450</v>
      </c>
      <c r="AL586" s="5" t="s">
        <v>5490</v>
      </c>
      <c r="AM586" s="5">
        <v>11062118</v>
      </c>
      <c r="AN586" s="5" t="s">
        <v>5503</v>
      </c>
      <c r="AO586" s="5" t="s">
        <v>5500</v>
      </c>
      <c r="AP586" s="5">
        <f>VLOOKUP(AL586, '[1]HEAL awards 20250805'!$1:$1048576, 21, FALSE)</f>
        <v>0</v>
      </c>
    </row>
    <row r="587" spans="1:42" x14ac:dyDescent="0.5">
      <c r="A587" t="s">
        <v>62</v>
      </c>
      <c r="B587" t="s">
        <v>95</v>
      </c>
      <c r="C587" t="s">
        <v>713</v>
      </c>
      <c r="D587" t="s">
        <v>1487</v>
      </c>
      <c r="E587" t="s">
        <v>1487</v>
      </c>
      <c r="F587" t="s">
        <v>2400</v>
      </c>
      <c r="J587" t="s">
        <v>2410</v>
      </c>
      <c r="N587" t="s">
        <v>2616</v>
      </c>
      <c r="AE587" t="s">
        <v>2669</v>
      </c>
      <c r="AF587" t="s">
        <v>3331</v>
      </c>
      <c r="AG587" t="s">
        <v>4261</v>
      </c>
      <c r="AH587" t="s">
        <v>2669</v>
      </c>
      <c r="AI587" t="s">
        <v>4616</v>
      </c>
      <c r="AJ587" t="s">
        <v>5126</v>
      </c>
      <c r="AK587" t="s">
        <v>5450</v>
      </c>
      <c r="AL587" s="5" t="s">
        <v>5490</v>
      </c>
      <c r="AM587" s="5">
        <v>11062118</v>
      </c>
      <c r="AN587" s="5" t="s">
        <v>5503</v>
      </c>
      <c r="AO587" s="5" t="s">
        <v>5500</v>
      </c>
      <c r="AP587" s="5">
        <f>VLOOKUP(AL587, '[1]HEAL awards 20250805'!$1:$1048576, 21, FALSE)</f>
        <v>0</v>
      </c>
    </row>
    <row r="588" spans="1:42" x14ac:dyDescent="0.5">
      <c r="A588" t="s">
        <v>62</v>
      </c>
      <c r="B588" t="s">
        <v>95</v>
      </c>
      <c r="C588" t="s">
        <v>714</v>
      </c>
      <c r="D588" t="s">
        <v>1488</v>
      </c>
      <c r="E588" t="s">
        <v>1488</v>
      </c>
      <c r="F588" t="s">
        <v>2400</v>
      </c>
      <c r="J588" t="s">
        <v>2410</v>
      </c>
      <c r="N588" t="s">
        <v>2616</v>
      </c>
      <c r="AE588" t="s">
        <v>2669</v>
      </c>
      <c r="AF588" t="s">
        <v>3332</v>
      </c>
      <c r="AG588" t="s">
        <v>4262</v>
      </c>
      <c r="AH588" t="s">
        <v>2669</v>
      </c>
      <c r="AI588" t="s">
        <v>4616</v>
      </c>
      <c r="AJ588" t="s">
        <v>5127</v>
      </c>
      <c r="AK588" t="s">
        <v>5450</v>
      </c>
      <c r="AL588" s="5" t="s">
        <v>5490</v>
      </c>
      <c r="AM588" s="5">
        <v>11062118</v>
      </c>
      <c r="AN588" s="5" t="s">
        <v>5503</v>
      </c>
      <c r="AO588" s="5" t="s">
        <v>5500</v>
      </c>
      <c r="AP588" s="5">
        <f>VLOOKUP(AL588, '[1]HEAL awards 20250805'!$1:$1048576, 21, FALSE)</f>
        <v>0</v>
      </c>
    </row>
    <row r="589" spans="1:42" x14ac:dyDescent="0.5">
      <c r="A589" t="s">
        <v>62</v>
      </c>
      <c r="B589" t="s">
        <v>95</v>
      </c>
      <c r="C589" t="s">
        <v>715</v>
      </c>
      <c r="D589" t="s">
        <v>1489</v>
      </c>
      <c r="E589" t="s">
        <v>1489</v>
      </c>
      <c r="F589" t="s">
        <v>2400</v>
      </c>
      <c r="J589" t="s">
        <v>2410</v>
      </c>
      <c r="N589" t="s">
        <v>2616</v>
      </c>
      <c r="AE589" t="s">
        <v>2669</v>
      </c>
      <c r="AF589" t="s">
        <v>3333</v>
      </c>
      <c r="AG589" t="s">
        <v>4263</v>
      </c>
      <c r="AH589" t="s">
        <v>2669</v>
      </c>
      <c r="AI589" t="s">
        <v>4616</v>
      </c>
      <c r="AJ589" t="s">
        <v>5128</v>
      </c>
      <c r="AK589" t="s">
        <v>5450</v>
      </c>
      <c r="AL589" s="5" t="s">
        <v>5490</v>
      </c>
      <c r="AM589" s="5">
        <v>11062118</v>
      </c>
      <c r="AN589" s="5" t="s">
        <v>5503</v>
      </c>
      <c r="AO589" s="5" t="s">
        <v>5500</v>
      </c>
      <c r="AP589" s="5">
        <f>VLOOKUP(AL589, '[1]HEAL awards 20250805'!$1:$1048576, 21, FALSE)</f>
        <v>0</v>
      </c>
    </row>
    <row r="590" spans="1:42" x14ac:dyDescent="0.5">
      <c r="A590" t="s">
        <v>62</v>
      </c>
      <c r="B590" t="s">
        <v>95</v>
      </c>
      <c r="C590" t="s">
        <v>716</v>
      </c>
      <c r="D590" t="s">
        <v>1490</v>
      </c>
      <c r="E590" t="s">
        <v>1490</v>
      </c>
      <c r="F590" t="s">
        <v>2400</v>
      </c>
      <c r="J590" t="s">
        <v>2410</v>
      </c>
      <c r="N590" t="s">
        <v>2616</v>
      </c>
      <c r="AE590" t="s">
        <v>2669</v>
      </c>
      <c r="AF590" t="s">
        <v>3334</v>
      </c>
      <c r="AG590" t="s">
        <v>4264</v>
      </c>
      <c r="AH590" t="s">
        <v>2669</v>
      </c>
      <c r="AI590" t="s">
        <v>4616</v>
      </c>
      <c r="AJ590" t="s">
        <v>4915</v>
      </c>
      <c r="AK590" t="s">
        <v>5450</v>
      </c>
      <c r="AL590" s="5" t="s">
        <v>5490</v>
      </c>
      <c r="AM590" s="5">
        <v>11062118</v>
      </c>
      <c r="AN590" s="5" t="s">
        <v>5503</v>
      </c>
      <c r="AO590" s="5" t="s">
        <v>5500</v>
      </c>
      <c r="AP590" s="5">
        <f>VLOOKUP(AL590, '[1]HEAL awards 20250805'!$1:$1048576, 21, FALSE)</f>
        <v>0</v>
      </c>
    </row>
    <row r="591" spans="1:42" x14ac:dyDescent="0.5">
      <c r="A591" t="s">
        <v>62</v>
      </c>
      <c r="B591" t="s">
        <v>95</v>
      </c>
      <c r="C591" t="s">
        <v>332</v>
      </c>
      <c r="D591" t="s">
        <v>1491</v>
      </c>
      <c r="E591" t="s">
        <v>1491</v>
      </c>
      <c r="F591" t="s">
        <v>2400</v>
      </c>
      <c r="J591" t="s">
        <v>2413</v>
      </c>
      <c r="N591" t="s">
        <v>2617</v>
      </c>
      <c r="AE591" t="s">
        <v>2669</v>
      </c>
      <c r="AF591" t="s">
        <v>3335</v>
      </c>
      <c r="AG591" t="s">
        <v>4265</v>
      </c>
      <c r="AH591" t="s">
        <v>2669</v>
      </c>
      <c r="AI591" t="s">
        <v>4616</v>
      </c>
      <c r="AJ591" t="s">
        <v>4638</v>
      </c>
      <c r="AK591" t="s">
        <v>5450</v>
      </c>
      <c r="AL591" s="5" t="s">
        <v>5490</v>
      </c>
      <c r="AM591" s="5">
        <v>11062118</v>
      </c>
      <c r="AN591" s="5" t="s">
        <v>5503</v>
      </c>
      <c r="AO591" s="5" t="s">
        <v>5500</v>
      </c>
      <c r="AP591" s="5">
        <f>VLOOKUP(AL591, '[1]HEAL awards 20250805'!$1:$1048576, 21, FALSE)</f>
        <v>0</v>
      </c>
    </row>
    <row r="592" spans="1:42" x14ac:dyDescent="0.5">
      <c r="A592" t="s">
        <v>62</v>
      </c>
      <c r="B592" t="s">
        <v>95</v>
      </c>
      <c r="C592" t="s">
        <v>89</v>
      </c>
      <c r="D592" t="s">
        <v>1492</v>
      </c>
      <c r="E592" t="s">
        <v>1492</v>
      </c>
      <c r="F592" t="s">
        <v>2400</v>
      </c>
      <c r="J592" t="s">
        <v>2413</v>
      </c>
      <c r="N592" t="s">
        <v>2618</v>
      </c>
      <c r="AE592" t="s">
        <v>2669</v>
      </c>
      <c r="AF592" t="s">
        <v>3336</v>
      </c>
      <c r="AG592" t="s">
        <v>4266</v>
      </c>
      <c r="AH592" t="s">
        <v>2669</v>
      </c>
      <c r="AI592" t="s">
        <v>4616</v>
      </c>
      <c r="AJ592" t="s">
        <v>5129</v>
      </c>
      <c r="AK592" t="s">
        <v>5450</v>
      </c>
      <c r="AL592" s="5" t="s">
        <v>5490</v>
      </c>
      <c r="AM592" s="5">
        <v>11062118</v>
      </c>
      <c r="AN592" s="5" t="s">
        <v>5503</v>
      </c>
      <c r="AO592" s="5" t="s">
        <v>5500</v>
      </c>
      <c r="AP592" s="5">
        <f>VLOOKUP(AL592, '[1]HEAL awards 20250805'!$1:$1048576, 21, FALSE)</f>
        <v>0</v>
      </c>
    </row>
    <row r="593" spans="1:42" x14ac:dyDescent="0.5">
      <c r="A593" t="s">
        <v>62</v>
      </c>
      <c r="B593" t="s">
        <v>95</v>
      </c>
      <c r="C593" t="s">
        <v>717</v>
      </c>
      <c r="D593" t="s">
        <v>1493</v>
      </c>
      <c r="E593" t="s">
        <v>1493</v>
      </c>
      <c r="F593" t="s">
        <v>2400</v>
      </c>
      <c r="J593" t="s">
        <v>2413</v>
      </c>
      <c r="N593" t="s">
        <v>2619</v>
      </c>
      <c r="AE593" t="s">
        <v>2669</v>
      </c>
      <c r="AF593" t="s">
        <v>3337</v>
      </c>
      <c r="AG593" t="s">
        <v>4267</v>
      </c>
      <c r="AH593" t="s">
        <v>2669</v>
      </c>
      <c r="AI593" t="s">
        <v>4616</v>
      </c>
      <c r="AJ593" t="s">
        <v>5130</v>
      </c>
      <c r="AK593" t="s">
        <v>5450</v>
      </c>
      <c r="AL593" s="5" t="s">
        <v>5490</v>
      </c>
      <c r="AM593" s="5">
        <v>11062118</v>
      </c>
      <c r="AN593" s="5" t="s">
        <v>5503</v>
      </c>
      <c r="AO593" s="5" t="s">
        <v>5500</v>
      </c>
      <c r="AP593" s="5">
        <f>VLOOKUP(AL593, '[1]HEAL awards 20250805'!$1:$1048576, 21, FALSE)</f>
        <v>0</v>
      </c>
    </row>
    <row r="594" spans="1:42" x14ac:dyDescent="0.5">
      <c r="A594" t="s">
        <v>62</v>
      </c>
      <c r="B594" t="s">
        <v>95</v>
      </c>
      <c r="C594" t="s">
        <v>718</v>
      </c>
      <c r="D594" t="s">
        <v>1494</v>
      </c>
      <c r="E594" t="s">
        <v>1494</v>
      </c>
      <c r="F594" t="s">
        <v>2402</v>
      </c>
      <c r="AE594" t="s">
        <v>2669</v>
      </c>
      <c r="AF594" t="s">
        <v>3338</v>
      </c>
      <c r="AG594" t="s">
        <v>4268</v>
      </c>
      <c r="AH594" t="s">
        <v>2669</v>
      </c>
      <c r="AI594" t="s">
        <v>4616</v>
      </c>
      <c r="AJ594" t="s">
        <v>5131</v>
      </c>
      <c r="AK594" t="s">
        <v>5450</v>
      </c>
      <c r="AL594" s="5" t="s">
        <v>5490</v>
      </c>
      <c r="AM594" s="5">
        <v>11062118</v>
      </c>
      <c r="AN594" s="5" t="s">
        <v>5503</v>
      </c>
      <c r="AO594" s="5" t="s">
        <v>5500</v>
      </c>
      <c r="AP594" s="5">
        <f>VLOOKUP(AL594, '[1]HEAL awards 20250805'!$1:$1048576, 21, FALSE)</f>
        <v>0</v>
      </c>
    </row>
    <row r="595" spans="1:42" x14ac:dyDescent="0.5">
      <c r="A595" t="s">
        <v>62</v>
      </c>
      <c r="B595" t="s">
        <v>95</v>
      </c>
      <c r="C595" t="s">
        <v>719</v>
      </c>
      <c r="D595" t="s">
        <v>1495</v>
      </c>
      <c r="E595" t="s">
        <v>1495</v>
      </c>
      <c r="F595" t="s">
        <v>2400</v>
      </c>
      <c r="J595" t="s">
        <v>2416</v>
      </c>
      <c r="N595" t="s">
        <v>2620</v>
      </c>
      <c r="AE595" t="s">
        <v>2669</v>
      </c>
      <c r="AF595" t="s">
        <v>3339</v>
      </c>
      <c r="AG595" t="s">
        <v>4269</v>
      </c>
      <c r="AH595" t="s">
        <v>2669</v>
      </c>
      <c r="AI595" t="s">
        <v>4616</v>
      </c>
      <c r="AJ595" t="s">
        <v>4768</v>
      </c>
      <c r="AK595" t="s">
        <v>5450</v>
      </c>
      <c r="AL595" s="5" t="s">
        <v>5490</v>
      </c>
      <c r="AM595" s="5">
        <v>11062118</v>
      </c>
      <c r="AN595" s="5" t="s">
        <v>5503</v>
      </c>
      <c r="AO595" s="5" t="s">
        <v>5500</v>
      </c>
      <c r="AP595" s="5">
        <f>VLOOKUP(AL595, '[1]HEAL awards 20250805'!$1:$1048576, 21, FALSE)</f>
        <v>0</v>
      </c>
    </row>
    <row r="596" spans="1:42" x14ac:dyDescent="0.5">
      <c r="A596" t="s">
        <v>62</v>
      </c>
      <c r="B596" t="s">
        <v>95</v>
      </c>
      <c r="C596" t="s">
        <v>720</v>
      </c>
      <c r="D596" t="s">
        <v>1496</v>
      </c>
      <c r="E596" t="s">
        <v>1496</v>
      </c>
      <c r="F596" t="s">
        <v>2402</v>
      </c>
      <c r="AE596" t="s">
        <v>2669</v>
      </c>
      <c r="AF596" t="s">
        <v>3340</v>
      </c>
      <c r="AG596" t="s">
        <v>4270</v>
      </c>
      <c r="AH596" t="s">
        <v>2669</v>
      </c>
      <c r="AI596" t="s">
        <v>4616</v>
      </c>
      <c r="AJ596" t="s">
        <v>5132</v>
      </c>
      <c r="AK596" t="s">
        <v>5450</v>
      </c>
      <c r="AL596" s="5" t="s">
        <v>5490</v>
      </c>
      <c r="AM596" s="5">
        <v>11062118</v>
      </c>
      <c r="AN596" s="5" t="s">
        <v>5503</v>
      </c>
      <c r="AO596" s="5" t="s">
        <v>5500</v>
      </c>
      <c r="AP596" s="5">
        <f>VLOOKUP(AL596, '[1]HEAL awards 20250805'!$1:$1048576, 21, FALSE)</f>
        <v>0</v>
      </c>
    </row>
    <row r="597" spans="1:42" x14ac:dyDescent="0.5">
      <c r="A597" t="s">
        <v>62</v>
      </c>
      <c r="B597" t="s">
        <v>95</v>
      </c>
      <c r="C597" t="s">
        <v>721</v>
      </c>
      <c r="D597" t="s">
        <v>1497</v>
      </c>
      <c r="E597" t="s">
        <v>1497</v>
      </c>
      <c r="F597" t="s">
        <v>2400</v>
      </c>
      <c r="J597" t="s">
        <v>2413</v>
      </c>
      <c r="N597" t="s">
        <v>2621</v>
      </c>
      <c r="AE597" t="s">
        <v>2669</v>
      </c>
      <c r="AF597" t="s">
        <v>3341</v>
      </c>
      <c r="AG597" t="s">
        <v>4271</v>
      </c>
      <c r="AH597" t="s">
        <v>2669</v>
      </c>
      <c r="AI597" t="s">
        <v>4616</v>
      </c>
      <c r="AJ597" t="s">
        <v>5133</v>
      </c>
      <c r="AK597" t="s">
        <v>5450</v>
      </c>
      <c r="AL597" s="5" t="s">
        <v>5490</v>
      </c>
      <c r="AM597" s="5">
        <v>11062118</v>
      </c>
      <c r="AN597" s="5" t="s">
        <v>5503</v>
      </c>
      <c r="AO597" s="5" t="s">
        <v>5500</v>
      </c>
      <c r="AP597" s="5">
        <f>VLOOKUP(AL597, '[1]HEAL awards 20250805'!$1:$1048576, 21, FALSE)</f>
        <v>0</v>
      </c>
    </row>
    <row r="598" spans="1:42" x14ac:dyDescent="0.5">
      <c r="A598" t="s">
        <v>62</v>
      </c>
      <c r="B598" t="s">
        <v>95</v>
      </c>
      <c r="C598" t="s">
        <v>722</v>
      </c>
      <c r="D598" t="s">
        <v>1498</v>
      </c>
      <c r="E598" t="s">
        <v>1498</v>
      </c>
      <c r="F598" t="s">
        <v>2400</v>
      </c>
      <c r="J598" t="s">
        <v>2410</v>
      </c>
      <c r="N598" t="s">
        <v>2616</v>
      </c>
      <c r="AE598" t="s">
        <v>2669</v>
      </c>
      <c r="AF598" t="s">
        <v>3342</v>
      </c>
      <c r="AG598" t="s">
        <v>4272</v>
      </c>
      <c r="AH598" t="s">
        <v>2669</v>
      </c>
      <c r="AI598" t="s">
        <v>4616</v>
      </c>
      <c r="AJ598" t="s">
        <v>4757</v>
      </c>
      <c r="AK598" t="s">
        <v>5450</v>
      </c>
      <c r="AL598" s="5" t="s">
        <v>5490</v>
      </c>
      <c r="AM598" s="5">
        <v>11062118</v>
      </c>
      <c r="AN598" s="5" t="s">
        <v>5503</v>
      </c>
      <c r="AO598" s="5" t="s">
        <v>5500</v>
      </c>
      <c r="AP598" s="5">
        <f>VLOOKUP(AL598, '[1]HEAL awards 20250805'!$1:$1048576, 21, FALSE)</f>
        <v>0</v>
      </c>
    </row>
    <row r="599" spans="1:42" x14ac:dyDescent="0.5">
      <c r="A599" t="s">
        <v>62</v>
      </c>
      <c r="B599" t="s">
        <v>95</v>
      </c>
      <c r="C599" t="s">
        <v>723</v>
      </c>
      <c r="D599" t="s">
        <v>1499</v>
      </c>
      <c r="E599" t="s">
        <v>1499</v>
      </c>
      <c r="F599" t="s">
        <v>2402</v>
      </c>
      <c r="AE599" t="s">
        <v>2669</v>
      </c>
      <c r="AF599" t="s">
        <v>3343</v>
      </c>
      <c r="AG599" t="s">
        <v>4273</v>
      </c>
      <c r="AH599" t="s">
        <v>2669</v>
      </c>
      <c r="AI599" t="s">
        <v>4616</v>
      </c>
      <c r="AJ599" t="s">
        <v>4774</v>
      </c>
      <c r="AK599" t="s">
        <v>5450</v>
      </c>
      <c r="AL599" s="5" t="s">
        <v>5490</v>
      </c>
      <c r="AM599" s="5">
        <v>11062118</v>
      </c>
      <c r="AN599" s="5" t="s">
        <v>5503</v>
      </c>
      <c r="AO599" s="5" t="s">
        <v>5500</v>
      </c>
      <c r="AP599" s="5">
        <f>VLOOKUP(AL599, '[1]HEAL awards 20250805'!$1:$1048576, 21, FALSE)</f>
        <v>0</v>
      </c>
    </row>
    <row r="600" spans="1:42" x14ac:dyDescent="0.5">
      <c r="A600" t="s">
        <v>62</v>
      </c>
      <c r="B600" t="s">
        <v>95</v>
      </c>
      <c r="C600" t="s">
        <v>724</v>
      </c>
      <c r="D600" t="s">
        <v>1500</v>
      </c>
      <c r="E600" t="s">
        <v>1500</v>
      </c>
      <c r="F600" t="s">
        <v>2400</v>
      </c>
      <c r="J600" t="s">
        <v>2440</v>
      </c>
      <c r="N600" t="s">
        <v>2622</v>
      </c>
      <c r="AE600" t="s">
        <v>2669</v>
      </c>
      <c r="AF600" t="s">
        <v>3344</v>
      </c>
      <c r="AG600" t="s">
        <v>4274</v>
      </c>
      <c r="AH600" t="s">
        <v>2669</v>
      </c>
      <c r="AI600" t="s">
        <v>4616</v>
      </c>
      <c r="AJ600" t="s">
        <v>5134</v>
      </c>
      <c r="AK600" t="s">
        <v>5450</v>
      </c>
      <c r="AL600" s="5" t="s">
        <v>5490</v>
      </c>
      <c r="AM600" s="5">
        <v>11062118</v>
      </c>
      <c r="AN600" s="5" t="s">
        <v>5503</v>
      </c>
      <c r="AO600" s="5" t="s">
        <v>5500</v>
      </c>
      <c r="AP600" s="5">
        <f>VLOOKUP(AL600, '[1]HEAL awards 20250805'!$1:$1048576, 21, FALSE)</f>
        <v>0</v>
      </c>
    </row>
    <row r="601" spans="1:42" x14ac:dyDescent="0.5">
      <c r="A601" t="s">
        <v>62</v>
      </c>
      <c r="B601" t="s">
        <v>95</v>
      </c>
      <c r="C601" t="s">
        <v>518</v>
      </c>
      <c r="D601" t="s">
        <v>1501</v>
      </c>
      <c r="E601" t="s">
        <v>1501</v>
      </c>
      <c r="F601" t="s">
        <v>2400</v>
      </c>
      <c r="J601" t="s">
        <v>2426</v>
      </c>
      <c r="N601" t="s">
        <v>2623</v>
      </c>
      <c r="AE601" t="s">
        <v>2669</v>
      </c>
      <c r="AF601" t="s">
        <v>3345</v>
      </c>
      <c r="AG601" t="s">
        <v>4275</v>
      </c>
      <c r="AH601" t="s">
        <v>2669</v>
      </c>
      <c r="AI601" t="s">
        <v>4616</v>
      </c>
      <c r="AJ601" t="s">
        <v>5135</v>
      </c>
      <c r="AK601" t="s">
        <v>5450</v>
      </c>
      <c r="AL601" s="5" t="s">
        <v>5490</v>
      </c>
      <c r="AM601" s="5">
        <v>11062118</v>
      </c>
      <c r="AN601" s="5" t="s">
        <v>5503</v>
      </c>
      <c r="AO601" s="5" t="s">
        <v>5500</v>
      </c>
      <c r="AP601" s="5">
        <f>VLOOKUP(AL601, '[1]HEAL awards 20250805'!$1:$1048576, 21, FALSE)</f>
        <v>0</v>
      </c>
    </row>
    <row r="602" spans="1:42" x14ac:dyDescent="0.5">
      <c r="A602" t="s">
        <v>62</v>
      </c>
      <c r="B602" t="s">
        <v>95</v>
      </c>
      <c r="C602" t="s">
        <v>519</v>
      </c>
      <c r="D602" t="s">
        <v>1502</v>
      </c>
      <c r="E602" t="s">
        <v>1502</v>
      </c>
      <c r="F602" t="s">
        <v>2400</v>
      </c>
      <c r="J602" t="s">
        <v>2463</v>
      </c>
      <c r="N602" t="s">
        <v>2624</v>
      </c>
      <c r="AE602" t="s">
        <v>2669</v>
      </c>
      <c r="AF602" t="s">
        <v>3346</v>
      </c>
      <c r="AG602" t="s">
        <v>4276</v>
      </c>
      <c r="AH602" t="s">
        <v>2669</v>
      </c>
      <c r="AI602" t="s">
        <v>4616</v>
      </c>
      <c r="AJ602" t="s">
        <v>4746</v>
      </c>
      <c r="AK602" t="s">
        <v>5450</v>
      </c>
      <c r="AL602" s="5" t="s">
        <v>5490</v>
      </c>
      <c r="AM602" s="5">
        <v>11062118</v>
      </c>
      <c r="AN602" s="5" t="s">
        <v>5503</v>
      </c>
      <c r="AO602" s="5" t="s">
        <v>5500</v>
      </c>
      <c r="AP602" s="5">
        <f>VLOOKUP(AL602, '[1]HEAL awards 20250805'!$1:$1048576, 21, FALSE)</f>
        <v>0</v>
      </c>
    </row>
    <row r="603" spans="1:42" x14ac:dyDescent="0.5">
      <c r="A603" t="s">
        <v>62</v>
      </c>
      <c r="B603" t="s">
        <v>122</v>
      </c>
      <c r="C603" t="s">
        <v>547</v>
      </c>
      <c r="D603" t="s">
        <v>1263</v>
      </c>
      <c r="E603" t="s">
        <v>1263</v>
      </c>
      <c r="F603" t="s">
        <v>2402</v>
      </c>
      <c r="AE603" t="s">
        <v>2669</v>
      </c>
      <c r="AF603" t="s">
        <v>3422</v>
      </c>
      <c r="AG603" t="s">
        <v>4352</v>
      </c>
      <c r="AH603" t="s">
        <v>2669</v>
      </c>
      <c r="AI603" t="s">
        <v>4616</v>
      </c>
      <c r="AJ603" t="s">
        <v>4915</v>
      </c>
      <c r="AK603" t="s">
        <v>5451</v>
      </c>
      <c r="AL603" s="5" t="s">
        <v>5491</v>
      </c>
      <c r="AM603" s="5">
        <v>10253306</v>
      </c>
      <c r="AN603" s="5" t="s">
        <v>5503</v>
      </c>
      <c r="AO603" s="5" t="s">
        <v>5500</v>
      </c>
      <c r="AP603" s="5" t="str">
        <f>VLOOKUP(AL603, '[1]HEAL awards 20250805'!$1:$1048576, 21, FALSE)</f>
        <v>PRISM</v>
      </c>
    </row>
    <row r="604" spans="1:42" x14ac:dyDescent="0.5">
      <c r="A604" t="s">
        <v>62</v>
      </c>
      <c r="B604" t="s">
        <v>122</v>
      </c>
      <c r="C604" t="s">
        <v>548</v>
      </c>
      <c r="D604" t="s">
        <v>1264</v>
      </c>
      <c r="E604" t="s">
        <v>1264</v>
      </c>
      <c r="F604" t="s">
        <v>2402</v>
      </c>
      <c r="AE604" t="s">
        <v>2669</v>
      </c>
      <c r="AF604" t="s">
        <v>3423</v>
      </c>
      <c r="AG604" t="s">
        <v>4353</v>
      </c>
      <c r="AH604" t="s">
        <v>2669</v>
      </c>
      <c r="AI604" t="s">
        <v>4616</v>
      </c>
      <c r="AJ604" t="s">
        <v>5211</v>
      </c>
      <c r="AK604" t="s">
        <v>5451</v>
      </c>
      <c r="AL604" s="5" t="s">
        <v>5491</v>
      </c>
      <c r="AM604" s="5">
        <v>10253306</v>
      </c>
      <c r="AN604" s="5" t="s">
        <v>5503</v>
      </c>
      <c r="AO604" s="5" t="s">
        <v>5500</v>
      </c>
      <c r="AP604" s="5" t="str">
        <f>VLOOKUP(AL604, '[1]HEAL awards 20250805'!$1:$1048576, 21, FALSE)</f>
        <v>PRISM</v>
      </c>
    </row>
    <row r="605" spans="1:42" x14ac:dyDescent="0.5">
      <c r="A605" t="s">
        <v>62</v>
      </c>
      <c r="B605" t="s">
        <v>123</v>
      </c>
      <c r="C605" t="s">
        <v>800</v>
      </c>
      <c r="D605" t="s">
        <v>1578</v>
      </c>
      <c r="E605" t="s">
        <v>2183</v>
      </c>
      <c r="F605" t="s">
        <v>2402</v>
      </c>
      <c r="AE605" t="s">
        <v>2669</v>
      </c>
      <c r="AF605" t="s">
        <v>3424</v>
      </c>
      <c r="AG605" t="s">
        <v>4354</v>
      </c>
      <c r="AH605" t="s">
        <v>2669</v>
      </c>
      <c r="AI605" t="s">
        <v>4616</v>
      </c>
      <c r="AJ605" t="s">
        <v>5212</v>
      </c>
      <c r="AK605" t="s">
        <v>5451</v>
      </c>
      <c r="AL605" s="5" t="s">
        <v>5491</v>
      </c>
      <c r="AM605" s="5">
        <v>10253306</v>
      </c>
      <c r="AN605" s="5" t="s">
        <v>5503</v>
      </c>
      <c r="AO605" s="5" t="s">
        <v>5500</v>
      </c>
      <c r="AP605" s="5" t="str">
        <f>VLOOKUP(AL605, '[1]HEAL awards 20250805'!$1:$1048576, 21, FALSE)</f>
        <v>PRISM</v>
      </c>
    </row>
    <row r="606" spans="1:42" x14ac:dyDescent="0.5">
      <c r="A606" t="s">
        <v>62</v>
      </c>
      <c r="B606" t="s">
        <v>123</v>
      </c>
      <c r="C606" t="s">
        <v>801</v>
      </c>
      <c r="D606" t="s">
        <v>1266</v>
      </c>
      <c r="E606" t="s">
        <v>2184</v>
      </c>
      <c r="F606" t="s">
        <v>2402</v>
      </c>
      <c r="AE606" t="s">
        <v>2669</v>
      </c>
      <c r="AF606" t="s">
        <v>3425</v>
      </c>
      <c r="AG606" t="s">
        <v>4355</v>
      </c>
      <c r="AH606" t="s">
        <v>2669</v>
      </c>
      <c r="AI606" t="s">
        <v>4616</v>
      </c>
      <c r="AJ606" t="s">
        <v>4620</v>
      </c>
      <c r="AK606" t="s">
        <v>5451</v>
      </c>
      <c r="AL606" s="5" t="s">
        <v>5491</v>
      </c>
      <c r="AM606" s="5">
        <v>10253306</v>
      </c>
      <c r="AN606" s="5" t="s">
        <v>5503</v>
      </c>
      <c r="AO606" s="5" t="s">
        <v>5500</v>
      </c>
      <c r="AP606" s="5" t="str">
        <f>VLOOKUP(AL606, '[1]HEAL awards 20250805'!$1:$1048576, 21, FALSE)</f>
        <v>PRISM</v>
      </c>
    </row>
    <row r="607" spans="1:42" x14ac:dyDescent="0.5">
      <c r="A607" t="s">
        <v>62</v>
      </c>
      <c r="B607" t="s">
        <v>123</v>
      </c>
      <c r="C607" t="s">
        <v>802</v>
      </c>
      <c r="D607" t="s">
        <v>1579</v>
      </c>
      <c r="E607" t="s">
        <v>2185</v>
      </c>
      <c r="F607" t="s">
        <v>2400</v>
      </c>
      <c r="J607" t="s">
        <v>2466</v>
      </c>
      <c r="N607" t="s">
        <v>2635</v>
      </c>
      <c r="AE607" t="s">
        <v>2669</v>
      </c>
      <c r="AF607" t="s">
        <v>3426</v>
      </c>
      <c r="AG607" t="s">
        <v>4356</v>
      </c>
      <c r="AH607" t="s">
        <v>2669</v>
      </c>
      <c r="AI607" t="s">
        <v>4616</v>
      </c>
      <c r="AJ607" t="s">
        <v>4648</v>
      </c>
      <c r="AK607" t="s">
        <v>5451</v>
      </c>
      <c r="AL607" s="5" t="s">
        <v>5491</v>
      </c>
      <c r="AM607" s="5">
        <v>10253306</v>
      </c>
      <c r="AN607" s="5" t="s">
        <v>5503</v>
      </c>
      <c r="AO607" s="5" t="s">
        <v>5500</v>
      </c>
      <c r="AP607" s="5" t="str">
        <f>VLOOKUP(AL607, '[1]HEAL awards 20250805'!$1:$1048576, 21, FALSE)</f>
        <v>PRISM</v>
      </c>
    </row>
    <row r="608" spans="1:42" x14ac:dyDescent="0.5">
      <c r="A608" t="s">
        <v>62</v>
      </c>
      <c r="B608" t="s">
        <v>123</v>
      </c>
      <c r="C608" t="s">
        <v>803</v>
      </c>
      <c r="D608" t="s">
        <v>1268</v>
      </c>
      <c r="E608" t="s">
        <v>2186</v>
      </c>
      <c r="F608" t="s">
        <v>2402</v>
      </c>
      <c r="K608" t="s">
        <v>2474</v>
      </c>
      <c r="AE608" t="s">
        <v>2669</v>
      </c>
      <c r="AF608" t="s">
        <v>3427</v>
      </c>
      <c r="AG608" t="s">
        <v>4357</v>
      </c>
      <c r="AH608" t="s">
        <v>2669</v>
      </c>
      <c r="AI608" t="s">
        <v>4616</v>
      </c>
      <c r="AJ608" t="s">
        <v>5213</v>
      </c>
      <c r="AK608" t="s">
        <v>5451</v>
      </c>
      <c r="AL608" s="5" t="s">
        <v>5491</v>
      </c>
      <c r="AM608" s="5">
        <v>10253306</v>
      </c>
      <c r="AN608" s="5" t="s">
        <v>5503</v>
      </c>
      <c r="AO608" s="5" t="s">
        <v>5500</v>
      </c>
      <c r="AP608" s="5" t="str">
        <f>VLOOKUP(AL608, '[1]HEAL awards 20250805'!$1:$1048576, 21, FALSE)</f>
        <v>PRISM</v>
      </c>
    </row>
    <row r="609" spans="1:42" x14ac:dyDescent="0.5">
      <c r="A609" t="s">
        <v>62</v>
      </c>
      <c r="B609" t="s">
        <v>95</v>
      </c>
      <c r="C609" t="s">
        <v>331</v>
      </c>
      <c r="D609" t="s">
        <v>1175</v>
      </c>
      <c r="E609" t="s">
        <v>1175</v>
      </c>
      <c r="F609" t="s">
        <v>2401</v>
      </c>
      <c r="G609" t="s">
        <v>2406</v>
      </c>
      <c r="AE609" t="s">
        <v>2669</v>
      </c>
      <c r="AF609" t="s">
        <v>3428</v>
      </c>
      <c r="AG609" t="s">
        <v>4358</v>
      </c>
      <c r="AH609" t="s">
        <v>2669</v>
      </c>
      <c r="AI609" t="s">
        <v>4616</v>
      </c>
      <c r="AJ609" t="s">
        <v>5214</v>
      </c>
      <c r="AK609" t="s">
        <v>5451</v>
      </c>
      <c r="AL609" s="5" t="s">
        <v>5491</v>
      </c>
      <c r="AM609" s="5">
        <v>10253306</v>
      </c>
      <c r="AN609" s="5" t="s">
        <v>5503</v>
      </c>
      <c r="AO609" s="5" t="s">
        <v>5500</v>
      </c>
      <c r="AP609" s="5" t="str">
        <f>VLOOKUP(AL609, '[1]HEAL awards 20250805'!$1:$1048576, 21, FALSE)</f>
        <v>PRISM</v>
      </c>
    </row>
    <row r="610" spans="1:42" x14ac:dyDescent="0.5">
      <c r="A610" t="s">
        <v>62</v>
      </c>
      <c r="B610" t="s">
        <v>95</v>
      </c>
      <c r="C610" t="s">
        <v>266</v>
      </c>
      <c r="D610" t="s">
        <v>1136</v>
      </c>
      <c r="E610" t="s">
        <v>1136</v>
      </c>
      <c r="F610" t="s">
        <v>2400</v>
      </c>
      <c r="AE610" t="s">
        <v>2669</v>
      </c>
      <c r="AF610" t="s">
        <v>3429</v>
      </c>
      <c r="AG610" t="s">
        <v>4359</v>
      </c>
      <c r="AH610" t="s">
        <v>2669</v>
      </c>
      <c r="AI610" t="s">
        <v>4616</v>
      </c>
      <c r="AJ610" t="s">
        <v>5085</v>
      </c>
      <c r="AK610" t="s">
        <v>5451</v>
      </c>
      <c r="AL610" s="5" t="s">
        <v>5491</v>
      </c>
      <c r="AM610" s="5">
        <v>10253306</v>
      </c>
      <c r="AN610" s="5" t="s">
        <v>5503</v>
      </c>
      <c r="AO610" s="5" t="s">
        <v>5500</v>
      </c>
      <c r="AP610" s="5" t="str">
        <f>VLOOKUP(AL610, '[1]HEAL awards 20250805'!$1:$1048576, 21, FALSE)</f>
        <v>PRISM</v>
      </c>
    </row>
    <row r="611" spans="1:42" x14ac:dyDescent="0.5">
      <c r="A611" t="s">
        <v>62</v>
      </c>
      <c r="B611" t="s">
        <v>95</v>
      </c>
      <c r="C611" t="s">
        <v>804</v>
      </c>
      <c r="D611" t="s">
        <v>1580</v>
      </c>
      <c r="E611" t="s">
        <v>2187</v>
      </c>
      <c r="F611" t="s">
        <v>2403</v>
      </c>
      <c r="AE611" t="s">
        <v>2669</v>
      </c>
      <c r="AF611" t="s">
        <v>3430</v>
      </c>
      <c r="AG611" t="s">
        <v>4360</v>
      </c>
      <c r="AH611" t="s">
        <v>2669</v>
      </c>
      <c r="AI611" t="s">
        <v>4616</v>
      </c>
      <c r="AJ611" t="s">
        <v>5215</v>
      </c>
      <c r="AK611" t="s">
        <v>5451</v>
      </c>
      <c r="AL611" s="5" t="s">
        <v>5491</v>
      </c>
      <c r="AM611" s="5">
        <v>10253306</v>
      </c>
      <c r="AN611" s="5" t="s">
        <v>5503</v>
      </c>
      <c r="AO611" s="5" t="s">
        <v>5500</v>
      </c>
      <c r="AP611" s="5" t="str">
        <f>VLOOKUP(AL611, '[1]HEAL awards 20250805'!$1:$1048576, 21, FALSE)</f>
        <v>PRISM</v>
      </c>
    </row>
    <row r="612" spans="1:42" x14ac:dyDescent="0.5">
      <c r="A612" t="s">
        <v>62</v>
      </c>
      <c r="B612" t="s">
        <v>95</v>
      </c>
      <c r="C612" t="s">
        <v>89</v>
      </c>
      <c r="D612" t="s">
        <v>1137</v>
      </c>
      <c r="E612" t="s">
        <v>1137</v>
      </c>
      <c r="F612" t="s">
        <v>2400</v>
      </c>
      <c r="J612" t="s">
        <v>2420</v>
      </c>
      <c r="N612" t="s">
        <v>2636</v>
      </c>
      <c r="AE612" t="s">
        <v>2669</v>
      </c>
      <c r="AF612" t="s">
        <v>3431</v>
      </c>
      <c r="AG612" t="s">
        <v>4361</v>
      </c>
      <c r="AH612" t="s">
        <v>2669</v>
      </c>
      <c r="AI612" t="s">
        <v>4616</v>
      </c>
      <c r="AJ612" t="s">
        <v>5216</v>
      </c>
      <c r="AK612" t="s">
        <v>5451</v>
      </c>
      <c r="AL612" s="5" t="s">
        <v>5491</v>
      </c>
      <c r="AM612" s="5">
        <v>10253306</v>
      </c>
      <c r="AN612" s="5" t="s">
        <v>5503</v>
      </c>
      <c r="AO612" s="5" t="s">
        <v>5500</v>
      </c>
      <c r="AP612" s="5" t="str">
        <f>VLOOKUP(AL612, '[1]HEAL awards 20250805'!$1:$1048576, 21, FALSE)</f>
        <v>PRISM</v>
      </c>
    </row>
    <row r="613" spans="1:42" x14ac:dyDescent="0.5">
      <c r="A613" t="s">
        <v>62</v>
      </c>
      <c r="B613" t="s">
        <v>95</v>
      </c>
      <c r="C613" t="s">
        <v>717</v>
      </c>
      <c r="D613" t="s">
        <v>1581</v>
      </c>
      <c r="E613" t="s">
        <v>1581</v>
      </c>
      <c r="F613" t="s">
        <v>2400</v>
      </c>
      <c r="J613" t="s">
        <v>2420</v>
      </c>
      <c r="N613" t="s">
        <v>2637</v>
      </c>
      <c r="AE613" t="s">
        <v>2669</v>
      </c>
      <c r="AF613" t="s">
        <v>3432</v>
      </c>
      <c r="AG613" t="s">
        <v>4362</v>
      </c>
      <c r="AH613" t="s">
        <v>2669</v>
      </c>
      <c r="AI613" t="s">
        <v>4616</v>
      </c>
      <c r="AJ613" t="s">
        <v>5217</v>
      </c>
      <c r="AK613" t="s">
        <v>5451</v>
      </c>
      <c r="AL613" s="5" t="s">
        <v>5491</v>
      </c>
      <c r="AM613" s="5">
        <v>10253306</v>
      </c>
      <c r="AN613" s="5" t="s">
        <v>5503</v>
      </c>
      <c r="AO613" s="5" t="s">
        <v>5500</v>
      </c>
      <c r="AP613" s="5" t="str">
        <f>VLOOKUP(AL613, '[1]HEAL awards 20250805'!$1:$1048576, 21, FALSE)</f>
        <v>PRISM</v>
      </c>
    </row>
    <row r="614" spans="1:42" x14ac:dyDescent="0.5">
      <c r="A614" t="s">
        <v>62</v>
      </c>
      <c r="B614" t="s">
        <v>95</v>
      </c>
      <c r="C614" t="s">
        <v>718</v>
      </c>
      <c r="D614" t="s">
        <v>1582</v>
      </c>
      <c r="E614" t="s">
        <v>1582</v>
      </c>
      <c r="F614" t="s">
        <v>2402</v>
      </c>
      <c r="AE614" t="s">
        <v>2669</v>
      </c>
      <c r="AF614" t="s">
        <v>3433</v>
      </c>
      <c r="AG614" t="s">
        <v>4363</v>
      </c>
      <c r="AH614" t="s">
        <v>2669</v>
      </c>
      <c r="AI614" t="s">
        <v>4616</v>
      </c>
      <c r="AJ614" t="s">
        <v>5218</v>
      </c>
      <c r="AK614" t="s">
        <v>5451</v>
      </c>
      <c r="AL614" s="5" t="s">
        <v>5491</v>
      </c>
      <c r="AM614" s="5">
        <v>10253306</v>
      </c>
      <c r="AN614" s="5" t="s">
        <v>5503</v>
      </c>
      <c r="AO614" s="5" t="s">
        <v>5500</v>
      </c>
      <c r="AP614" s="5" t="str">
        <f>VLOOKUP(AL614, '[1]HEAL awards 20250805'!$1:$1048576, 21, FALSE)</f>
        <v>PRISM</v>
      </c>
    </row>
    <row r="615" spans="1:42" x14ac:dyDescent="0.5">
      <c r="A615" t="s">
        <v>62</v>
      </c>
      <c r="B615" t="s">
        <v>95</v>
      </c>
      <c r="C615" t="s">
        <v>332</v>
      </c>
      <c r="D615" t="s">
        <v>1192</v>
      </c>
      <c r="E615" t="s">
        <v>1192</v>
      </c>
      <c r="F615" t="s">
        <v>2400</v>
      </c>
      <c r="J615" t="s">
        <v>2413</v>
      </c>
      <c r="N615" t="s">
        <v>2562</v>
      </c>
      <c r="AE615" t="s">
        <v>2669</v>
      </c>
      <c r="AF615" t="s">
        <v>3434</v>
      </c>
      <c r="AG615" t="s">
        <v>4364</v>
      </c>
      <c r="AH615" t="s">
        <v>2669</v>
      </c>
      <c r="AI615" t="s">
        <v>4616</v>
      </c>
      <c r="AJ615" t="s">
        <v>4638</v>
      </c>
      <c r="AK615" t="s">
        <v>5451</v>
      </c>
      <c r="AL615" s="5" t="s">
        <v>5491</v>
      </c>
      <c r="AM615" s="5">
        <v>10253306</v>
      </c>
      <c r="AN615" s="5" t="s">
        <v>5503</v>
      </c>
      <c r="AO615" s="5" t="s">
        <v>5500</v>
      </c>
      <c r="AP615" s="5" t="str">
        <f>VLOOKUP(AL615, '[1]HEAL awards 20250805'!$1:$1048576, 21, FALSE)</f>
        <v>PRISM</v>
      </c>
    </row>
    <row r="616" spans="1:42" x14ac:dyDescent="0.5">
      <c r="A616" t="s">
        <v>62</v>
      </c>
      <c r="B616" t="s">
        <v>95</v>
      </c>
      <c r="C616" t="s">
        <v>333</v>
      </c>
      <c r="D616" t="s">
        <v>1334</v>
      </c>
      <c r="E616" t="s">
        <v>2188</v>
      </c>
      <c r="F616" t="s">
        <v>2404</v>
      </c>
      <c r="J616" t="s">
        <v>2410</v>
      </c>
      <c r="N616" t="s">
        <v>2482</v>
      </c>
      <c r="AE616" t="s">
        <v>2669</v>
      </c>
      <c r="AF616" t="s">
        <v>3435</v>
      </c>
      <c r="AG616" t="s">
        <v>4365</v>
      </c>
      <c r="AH616" t="s">
        <v>2669</v>
      </c>
      <c r="AI616" t="s">
        <v>4616</v>
      </c>
      <c r="AJ616" t="s">
        <v>4639</v>
      </c>
      <c r="AK616" t="s">
        <v>5451</v>
      </c>
      <c r="AL616" s="5" t="s">
        <v>5491</v>
      </c>
      <c r="AM616" s="5">
        <v>10253306</v>
      </c>
      <c r="AN616" s="5" t="s">
        <v>5503</v>
      </c>
      <c r="AO616" s="5" t="s">
        <v>5500</v>
      </c>
      <c r="AP616" s="5" t="str">
        <f>VLOOKUP(AL616, '[1]HEAL awards 20250805'!$1:$1048576, 21, FALSE)</f>
        <v>PRISM</v>
      </c>
    </row>
    <row r="617" spans="1:42" x14ac:dyDescent="0.5">
      <c r="A617" t="s">
        <v>62</v>
      </c>
      <c r="B617" t="s">
        <v>95</v>
      </c>
      <c r="C617" t="s">
        <v>334</v>
      </c>
      <c r="D617" t="s">
        <v>1140</v>
      </c>
      <c r="E617" t="s">
        <v>2189</v>
      </c>
      <c r="F617" t="s">
        <v>2404</v>
      </c>
      <c r="J617" t="s">
        <v>2410</v>
      </c>
      <c r="N617" t="s">
        <v>2482</v>
      </c>
      <c r="AE617" t="s">
        <v>2669</v>
      </c>
      <c r="AF617" t="s">
        <v>3436</v>
      </c>
      <c r="AG617" t="s">
        <v>4366</v>
      </c>
      <c r="AH617" t="s">
        <v>2669</v>
      </c>
      <c r="AI617" t="s">
        <v>4616</v>
      </c>
      <c r="AJ617" t="s">
        <v>4639</v>
      </c>
      <c r="AK617" t="s">
        <v>5451</v>
      </c>
      <c r="AL617" s="5" t="s">
        <v>5491</v>
      </c>
      <c r="AM617" s="5">
        <v>10253306</v>
      </c>
      <c r="AN617" s="5" t="s">
        <v>5503</v>
      </c>
      <c r="AO617" s="5" t="s">
        <v>5500</v>
      </c>
      <c r="AP617" s="5" t="str">
        <f>VLOOKUP(AL617, '[1]HEAL awards 20250805'!$1:$1048576, 21, FALSE)</f>
        <v>PRISM</v>
      </c>
    </row>
    <row r="618" spans="1:42" x14ac:dyDescent="0.5">
      <c r="A618" t="s">
        <v>62</v>
      </c>
      <c r="B618" t="s">
        <v>95</v>
      </c>
      <c r="C618" t="s">
        <v>335</v>
      </c>
      <c r="D618" t="s">
        <v>1141</v>
      </c>
      <c r="E618" t="s">
        <v>2190</v>
      </c>
      <c r="F618" t="s">
        <v>2404</v>
      </c>
      <c r="J618" t="s">
        <v>2410</v>
      </c>
      <c r="N618" t="s">
        <v>2482</v>
      </c>
      <c r="AE618" t="s">
        <v>2669</v>
      </c>
      <c r="AF618" t="s">
        <v>3089</v>
      </c>
      <c r="AG618" t="s">
        <v>4018</v>
      </c>
      <c r="AH618" t="s">
        <v>2669</v>
      </c>
      <c r="AI618" t="s">
        <v>4616</v>
      </c>
      <c r="AJ618" t="s">
        <v>4791</v>
      </c>
      <c r="AK618" t="s">
        <v>5451</v>
      </c>
      <c r="AL618" s="5" t="s">
        <v>5491</v>
      </c>
      <c r="AM618" s="5">
        <v>10253306</v>
      </c>
      <c r="AN618" s="5" t="s">
        <v>5503</v>
      </c>
      <c r="AO618" s="5" t="s">
        <v>5500</v>
      </c>
      <c r="AP618" s="5" t="str">
        <f>VLOOKUP(AL618, '[1]HEAL awards 20250805'!$1:$1048576, 21, FALSE)</f>
        <v>PRISM</v>
      </c>
    </row>
    <row r="619" spans="1:42" x14ac:dyDescent="0.5">
      <c r="A619" t="s">
        <v>62</v>
      </c>
      <c r="B619" t="s">
        <v>95</v>
      </c>
      <c r="C619" t="s">
        <v>336</v>
      </c>
      <c r="D619" t="s">
        <v>1142</v>
      </c>
      <c r="E619" t="s">
        <v>2191</v>
      </c>
      <c r="F619" t="s">
        <v>2404</v>
      </c>
      <c r="J619" t="s">
        <v>2410</v>
      </c>
      <c r="N619" t="s">
        <v>2482</v>
      </c>
      <c r="AE619" t="s">
        <v>2669</v>
      </c>
      <c r="AF619" t="s">
        <v>3152</v>
      </c>
      <c r="AG619" t="s">
        <v>4081</v>
      </c>
      <c r="AH619" t="s">
        <v>2669</v>
      </c>
      <c r="AI619" t="s">
        <v>4616</v>
      </c>
      <c r="AJ619" t="s">
        <v>4791</v>
      </c>
      <c r="AK619" t="s">
        <v>5451</v>
      </c>
      <c r="AL619" s="5" t="s">
        <v>5491</v>
      </c>
      <c r="AM619" s="5">
        <v>10253306</v>
      </c>
      <c r="AN619" s="5" t="s">
        <v>5503</v>
      </c>
      <c r="AO619" s="5" t="s">
        <v>5500</v>
      </c>
      <c r="AP619" s="5" t="str">
        <f>VLOOKUP(AL619, '[1]HEAL awards 20250805'!$1:$1048576, 21, FALSE)</f>
        <v>PRISM</v>
      </c>
    </row>
    <row r="620" spans="1:42" x14ac:dyDescent="0.5">
      <c r="A620" t="s">
        <v>62</v>
      </c>
      <c r="B620" t="s">
        <v>95</v>
      </c>
      <c r="C620" t="s">
        <v>337</v>
      </c>
      <c r="D620" t="s">
        <v>1143</v>
      </c>
      <c r="E620" t="s">
        <v>2192</v>
      </c>
      <c r="F620" t="s">
        <v>2404</v>
      </c>
      <c r="J620" t="s">
        <v>2410</v>
      </c>
      <c r="N620" t="s">
        <v>2482</v>
      </c>
      <c r="AE620" t="s">
        <v>2669</v>
      </c>
      <c r="AF620" t="s">
        <v>3437</v>
      </c>
      <c r="AG620" t="s">
        <v>4367</v>
      </c>
      <c r="AH620" t="s">
        <v>2669</v>
      </c>
      <c r="AI620" t="s">
        <v>4616</v>
      </c>
      <c r="AJ620" t="s">
        <v>5219</v>
      </c>
      <c r="AK620" t="s">
        <v>5451</v>
      </c>
      <c r="AL620" s="5" t="s">
        <v>5491</v>
      </c>
      <c r="AM620" s="5">
        <v>10253306</v>
      </c>
      <c r="AN620" s="5" t="s">
        <v>5503</v>
      </c>
      <c r="AO620" s="5" t="s">
        <v>5500</v>
      </c>
      <c r="AP620" s="5" t="str">
        <f>VLOOKUP(AL620, '[1]HEAL awards 20250805'!$1:$1048576, 21, FALSE)</f>
        <v>PRISM</v>
      </c>
    </row>
    <row r="621" spans="1:42" x14ac:dyDescent="0.5">
      <c r="A621" t="s">
        <v>62</v>
      </c>
      <c r="B621" t="s">
        <v>95</v>
      </c>
      <c r="C621" t="s">
        <v>338</v>
      </c>
      <c r="D621" t="s">
        <v>1144</v>
      </c>
      <c r="E621" t="s">
        <v>2193</v>
      </c>
      <c r="F621" t="s">
        <v>2404</v>
      </c>
      <c r="J621" t="s">
        <v>2410</v>
      </c>
      <c r="N621" t="s">
        <v>2482</v>
      </c>
      <c r="AE621" t="s">
        <v>2669</v>
      </c>
      <c r="AF621" t="s">
        <v>3438</v>
      </c>
      <c r="AG621" t="s">
        <v>4368</v>
      </c>
      <c r="AH621" t="s">
        <v>2669</v>
      </c>
      <c r="AI621" t="s">
        <v>4616</v>
      </c>
      <c r="AJ621" t="s">
        <v>4833</v>
      </c>
      <c r="AK621" t="s">
        <v>5451</v>
      </c>
      <c r="AL621" s="5" t="s">
        <v>5491</v>
      </c>
      <c r="AM621" s="5">
        <v>10253306</v>
      </c>
      <c r="AN621" s="5" t="s">
        <v>5503</v>
      </c>
      <c r="AO621" s="5" t="s">
        <v>5500</v>
      </c>
      <c r="AP621" s="5" t="str">
        <f>VLOOKUP(AL621, '[1]HEAL awards 20250805'!$1:$1048576, 21, FALSE)</f>
        <v>PRISM</v>
      </c>
    </row>
    <row r="622" spans="1:42" x14ac:dyDescent="0.5">
      <c r="A622" t="s">
        <v>62</v>
      </c>
      <c r="B622" t="s">
        <v>95</v>
      </c>
      <c r="C622" t="s">
        <v>339</v>
      </c>
      <c r="D622" t="s">
        <v>1336</v>
      </c>
      <c r="E622" t="s">
        <v>2194</v>
      </c>
      <c r="F622" t="s">
        <v>2404</v>
      </c>
      <c r="J622" t="s">
        <v>2410</v>
      </c>
      <c r="N622" t="s">
        <v>2482</v>
      </c>
      <c r="AE622" t="s">
        <v>2669</v>
      </c>
      <c r="AF622" t="s">
        <v>3439</v>
      </c>
      <c r="AG622" t="s">
        <v>4369</v>
      </c>
      <c r="AH622" t="s">
        <v>2669</v>
      </c>
      <c r="AI622" t="s">
        <v>4616</v>
      </c>
      <c r="AJ622" t="s">
        <v>4985</v>
      </c>
      <c r="AK622" t="s">
        <v>5451</v>
      </c>
      <c r="AL622" s="5" t="s">
        <v>5491</v>
      </c>
      <c r="AM622" s="5">
        <v>10253306</v>
      </c>
      <c r="AN622" s="5" t="s">
        <v>5503</v>
      </c>
      <c r="AO622" s="5" t="s">
        <v>5500</v>
      </c>
      <c r="AP622" s="5" t="str">
        <f>VLOOKUP(AL622, '[1]HEAL awards 20250805'!$1:$1048576, 21, FALSE)</f>
        <v>PRISM</v>
      </c>
    </row>
    <row r="623" spans="1:42" x14ac:dyDescent="0.5">
      <c r="A623" t="s">
        <v>62</v>
      </c>
      <c r="B623" t="s">
        <v>95</v>
      </c>
      <c r="C623" t="s">
        <v>709</v>
      </c>
      <c r="D623" t="s">
        <v>1146</v>
      </c>
      <c r="E623" t="s">
        <v>1146</v>
      </c>
      <c r="F623" t="s">
        <v>2400</v>
      </c>
      <c r="J623" t="s">
        <v>2415</v>
      </c>
      <c r="N623" t="s">
        <v>2581</v>
      </c>
      <c r="AE623" t="s">
        <v>2669</v>
      </c>
      <c r="AF623" t="s">
        <v>3440</v>
      </c>
      <c r="AG623" t="s">
        <v>4370</v>
      </c>
      <c r="AH623" t="s">
        <v>2669</v>
      </c>
      <c r="AI623" t="s">
        <v>4616</v>
      </c>
      <c r="AJ623" t="s">
        <v>5220</v>
      </c>
      <c r="AK623" t="s">
        <v>5451</v>
      </c>
      <c r="AL623" s="5" t="s">
        <v>5491</v>
      </c>
      <c r="AM623" s="5">
        <v>10253306</v>
      </c>
      <c r="AN623" s="5" t="s">
        <v>5503</v>
      </c>
      <c r="AO623" s="5" t="s">
        <v>5500</v>
      </c>
      <c r="AP623" s="5" t="str">
        <f>VLOOKUP(AL623, '[1]HEAL awards 20250805'!$1:$1048576, 21, FALSE)</f>
        <v>PRISM</v>
      </c>
    </row>
    <row r="624" spans="1:42" x14ac:dyDescent="0.5">
      <c r="A624" t="s">
        <v>62</v>
      </c>
      <c r="B624" t="s">
        <v>95</v>
      </c>
      <c r="C624" t="s">
        <v>721</v>
      </c>
      <c r="D624" t="s">
        <v>1337</v>
      </c>
      <c r="E624" t="s">
        <v>1337</v>
      </c>
      <c r="F624" t="s">
        <v>2400</v>
      </c>
      <c r="J624" t="s">
        <v>2413</v>
      </c>
      <c r="N624" t="s">
        <v>2638</v>
      </c>
      <c r="AE624" t="s">
        <v>2669</v>
      </c>
      <c r="AF624" t="s">
        <v>3341</v>
      </c>
      <c r="AG624" t="s">
        <v>4271</v>
      </c>
      <c r="AH624" t="s">
        <v>2669</v>
      </c>
      <c r="AI624" t="s">
        <v>4616</v>
      </c>
      <c r="AJ624" t="s">
        <v>5133</v>
      </c>
      <c r="AK624" t="s">
        <v>5451</v>
      </c>
      <c r="AL624" s="5" t="s">
        <v>5491</v>
      </c>
      <c r="AM624" s="5">
        <v>10253306</v>
      </c>
      <c r="AN624" s="5" t="s">
        <v>5503</v>
      </c>
      <c r="AO624" s="5" t="s">
        <v>5500</v>
      </c>
      <c r="AP624" s="5" t="str">
        <f>VLOOKUP(AL624, '[1]HEAL awards 20250805'!$1:$1048576, 21, FALSE)</f>
        <v>PRISM</v>
      </c>
    </row>
    <row r="625" spans="1:44" x14ac:dyDescent="0.5">
      <c r="A625" t="s">
        <v>62</v>
      </c>
      <c r="B625" t="s">
        <v>95</v>
      </c>
      <c r="C625" t="s">
        <v>719</v>
      </c>
      <c r="D625" t="s">
        <v>1338</v>
      </c>
      <c r="E625" t="s">
        <v>1338</v>
      </c>
      <c r="F625" t="s">
        <v>2400</v>
      </c>
      <c r="J625" t="s">
        <v>2415</v>
      </c>
      <c r="N625" t="s">
        <v>2583</v>
      </c>
      <c r="AE625" t="s">
        <v>2669</v>
      </c>
      <c r="AF625" t="s">
        <v>3441</v>
      </c>
      <c r="AG625" t="s">
        <v>4371</v>
      </c>
      <c r="AH625" t="s">
        <v>2669</v>
      </c>
      <c r="AI625" t="s">
        <v>4616</v>
      </c>
      <c r="AJ625" t="s">
        <v>5221</v>
      </c>
      <c r="AK625" t="s">
        <v>5451</v>
      </c>
      <c r="AL625" s="5" t="s">
        <v>5491</v>
      </c>
      <c r="AM625" s="5">
        <v>10253306</v>
      </c>
      <c r="AN625" s="5" t="s">
        <v>5503</v>
      </c>
      <c r="AO625" s="5" t="s">
        <v>5500</v>
      </c>
      <c r="AP625" s="5" t="str">
        <f>VLOOKUP(AL625, '[1]HEAL awards 20250805'!$1:$1048576, 21, FALSE)</f>
        <v>PRISM</v>
      </c>
    </row>
    <row r="626" spans="1:44" x14ac:dyDescent="0.5">
      <c r="A626" t="s">
        <v>62</v>
      </c>
      <c r="B626" t="s">
        <v>95</v>
      </c>
      <c r="C626" t="s">
        <v>805</v>
      </c>
      <c r="D626" t="s">
        <v>1150</v>
      </c>
      <c r="E626" t="s">
        <v>1150</v>
      </c>
      <c r="F626" t="s">
        <v>2400</v>
      </c>
      <c r="J626" t="s">
        <v>2428</v>
      </c>
      <c r="N626" t="s">
        <v>2584</v>
      </c>
      <c r="AE626" t="s">
        <v>2669</v>
      </c>
      <c r="AF626" t="s">
        <v>3442</v>
      </c>
      <c r="AG626" t="s">
        <v>4372</v>
      </c>
      <c r="AH626" t="s">
        <v>2669</v>
      </c>
      <c r="AI626" t="s">
        <v>4616</v>
      </c>
      <c r="AJ626" t="s">
        <v>5222</v>
      </c>
      <c r="AK626" t="s">
        <v>5451</v>
      </c>
      <c r="AL626" s="5" t="s">
        <v>5491</v>
      </c>
      <c r="AM626" s="5">
        <v>10253306</v>
      </c>
      <c r="AN626" s="5" t="s">
        <v>5503</v>
      </c>
      <c r="AO626" s="5" t="s">
        <v>5500</v>
      </c>
      <c r="AP626" s="5" t="str">
        <f>VLOOKUP(AL626, '[1]HEAL awards 20250805'!$1:$1048576, 21, FALSE)</f>
        <v>PRISM</v>
      </c>
    </row>
    <row r="627" spans="1:44" x14ac:dyDescent="0.5">
      <c r="A627" t="s">
        <v>62</v>
      </c>
      <c r="B627" t="s">
        <v>95</v>
      </c>
      <c r="C627" t="s">
        <v>806</v>
      </c>
      <c r="D627" t="s">
        <v>1583</v>
      </c>
      <c r="E627" t="s">
        <v>1583</v>
      </c>
      <c r="F627" t="s">
        <v>2400</v>
      </c>
      <c r="AE627" t="s">
        <v>2669</v>
      </c>
      <c r="AF627" t="s">
        <v>3443</v>
      </c>
      <c r="AG627" t="s">
        <v>4373</v>
      </c>
      <c r="AH627" t="s">
        <v>2669</v>
      </c>
      <c r="AI627" t="s">
        <v>4616</v>
      </c>
      <c r="AJ627" t="s">
        <v>5223</v>
      </c>
      <c r="AK627" t="s">
        <v>5451</v>
      </c>
      <c r="AL627" s="5" t="s">
        <v>5491</v>
      </c>
      <c r="AM627" s="5">
        <v>10253306</v>
      </c>
      <c r="AN627" s="5" t="s">
        <v>5503</v>
      </c>
      <c r="AO627" s="5" t="s">
        <v>5500</v>
      </c>
      <c r="AP627" s="5" t="str">
        <f>VLOOKUP(AL627, '[1]HEAL awards 20250805'!$1:$1048576, 21, FALSE)</f>
        <v>PRISM</v>
      </c>
    </row>
    <row r="628" spans="1:44" x14ac:dyDescent="0.5">
      <c r="A628" t="s">
        <v>62</v>
      </c>
      <c r="B628" t="s">
        <v>95</v>
      </c>
      <c r="C628" t="s">
        <v>807</v>
      </c>
      <c r="D628" t="s">
        <v>1584</v>
      </c>
      <c r="E628" t="s">
        <v>1584</v>
      </c>
      <c r="F628" t="s">
        <v>2400</v>
      </c>
      <c r="AE628" t="s">
        <v>2669</v>
      </c>
      <c r="AF628" t="s">
        <v>3444</v>
      </c>
      <c r="AG628" t="s">
        <v>4374</v>
      </c>
      <c r="AH628" t="s">
        <v>2669</v>
      </c>
      <c r="AI628" t="s">
        <v>4616</v>
      </c>
      <c r="AJ628" t="s">
        <v>5224</v>
      </c>
      <c r="AK628" t="s">
        <v>5451</v>
      </c>
      <c r="AL628" s="5" t="s">
        <v>5491</v>
      </c>
      <c r="AM628" s="5">
        <v>10253306</v>
      </c>
      <c r="AN628" s="5" t="s">
        <v>5503</v>
      </c>
      <c r="AO628" s="5" t="s">
        <v>5500</v>
      </c>
      <c r="AP628" s="5" t="str">
        <f>VLOOKUP(AL628, '[1]HEAL awards 20250805'!$1:$1048576, 21, FALSE)</f>
        <v>PRISM</v>
      </c>
    </row>
    <row r="629" spans="1:44" x14ac:dyDescent="0.5">
      <c r="C629" t="s">
        <v>266</v>
      </c>
      <c r="D629" t="s">
        <v>1669</v>
      </c>
      <c r="E629" t="s">
        <v>2279</v>
      </c>
      <c r="F629" t="s">
        <v>2400</v>
      </c>
      <c r="AE629" t="s">
        <v>2669</v>
      </c>
      <c r="AF629" t="s">
        <v>3075</v>
      </c>
      <c r="AG629" t="s">
        <v>4004</v>
      </c>
      <c r="AH629" t="s">
        <v>2669</v>
      </c>
      <c r="AI629" t="s">
        <v>4616</v>
      </c>
      <c r="AJ629" t="s">
        <v>4746</v>
      </c>
      <c r="AK629" t="s">
        <v>5452</v>
      </c>
      <c r="AL629" s="5" t="s">
        <v>5494</v>
      </c>
      <c r="AM629" s="5">
        <v>9821520</v>
      </c>
      <c r="AN629" s="5" t="s">
        <v>5503</v>
      </c>
      <c r="AO629" s="5" t="s">
        <v>5499</v>
      </c>
      <c r="AP629" s="5">
        <f>VLOOKUP(AL629, '[1]HEAL awards 20250805'!$1:$1048576, 21, FALSE)</f>
        <v>0</v>
      </c>
      <c r="AQ629" t="s">
        <v>5455</v>
      </c>
    </row>
    <row r="630" spans="1:44" x14ac:dyDescent="0.5">
      <c r="C630" t="s">
        <v>879</v>
      </c>
      <c r="D630" t="s">
        <v>1255</v>
      </c>
      <c r="E630" t="s">
        <v>2280</v>
      </c>
      <c r="F630" t="s">
        <v>2400</v>
      </c>
      <c r="J630" t="s">
        <v>2412</v>
      </c>
      <c r="AE630" t="s">
        <v>2720</v>
      </c>
      <c r="AF630" t="s">
        <v>3516</v>
      </c>
      <c r="AG630" t="s">
        <v>4448</v>
      </c>
      <c r="AH630" t="s">
        <v>2669</v>
      </c>
      <c r="AI630" t="s">
        <v>4617</v>
      </c>
      <c r="AJ630" t="s">
        <v>5302</v>
      </c>
      <c r="AK630" t="s">
        <v>5452</v>
      </c>
      <c r="AL630" s="5" t="s">
        <v>5494</v>
      </c>
      <c r="AM630" s="5">
        <v>9821520</v>
      </c>
      <c r="AN630" s="5" t="s">
        <v>5503</v>
      </c>
      <c r="AO630" s="5" t="s">
        <v>5499</v>
      </c>
      <c r="AP630" s="5">
        <f>VLOOKUP(AL630, '[1]HEAL awards 20250805'!$1:$1048576, 21, FALSE)</f>
        <v>0</v>
      </c>
      <c r="AQ630" t="s">
        <v>5455</v>
      </c>
      <c r="AR630" t="s">
        <v>5459</v>
      </c>
    </row>
    <row r="631" spans="1:44" x14ac:dyDescent="0.5">
      <c r="C631" t="s">
        <v>880</v>
      </c>
      <c r="D631" t="s">
        <v>1332</v>
      </c>
      <c r="E631" t="s">
        <v>2281</v>
      </c>
      <c r="F631" t="s">
        <v>2402</v>
      </c>
      <c r="AE631" t="s">
        <v>2669</v>
      </c>
      <c r="AF631" t="s">
        <v>3517</v>
      </c>
      <c r="AG631" t="s">
        <v>4449</v>
      </c>
      <c r="AH631" t="s">
        <v>2669</v>
      </c>
      <c r="AI631" t="s">
        <v>4616</v>
      </c>
      <c r="AJ631" t="s">
        <v>5131</v>
      </c>
      <c r="AK631" t="s">
        <v>5452</v>
      </c>
      <c r="AL631" s="5" t="s">
        <v>5494</v>
      </c>
      <c r="AM631" s="5">
        <v>9821520</v>
      </c>
      <c r="AN631" s="5" t="s">
        <v>5503</v>
      </c>
      <c r="AO631" s="5" t="s">
        <v>5499</v>
      </c>
      <c r="AP631" s="5">
        <f>VLOOKUP(AL631, '[1]HEAL awards 20250805'!$1:$1048576, 21, FALSE)</f>
        <v>0</v>
      </c>
      <c r="AQ631" t="s">
        <v>5455</v>
      </c>
    </row>
    <row r="632" spans="1:44" x14ac:dyDescent="0.5">
      <c r="C632" t="s">
        <v>342</v>
      </c>
      <c r="D632" t="s">
        <v>1670</v>
      </c>
      <c r="E632" t="s">
        <v>2282</v>
      </c>
      <c r="F632" t="s">
        <v>2403</v>
      </c>
      <c r="AE632" t="s">
        <v>2669</v>
      </c>
      <c r="AF632" t="s">
        <v>3518</v>
      </c>
      <c r="AG632" t="s">
        <v>4450</v>
      </c>
      <c r="AH632" t="s">
        <v>2669</v>
      </c>
      <c r="AI632" t="s">
        <v>4616</v>
      </c>
      <c r="AJ632" t="s">
        <v>5303</v>
      </c>
      <c r="AK632" t="s">
        <v>5452</v>
      </c>
      <c r="AL632" s="5" t="s">
        <v>5494</v>
      </c>
      <c r="AM632" s="5">
        <v>9821520</v>
      </c>
      <c r="AN632" s="5" t="s">
        <v>5503</v>
      </c>
      <c r="AO632" s="5" t="s">
        <v>5499</v>
      </c>
      <c r="AP632" s="5">
        <f>VLOOKUP(AL632, '[1]HEAL awards 20250805'!$1:$1048576, 21, FALSE)</f>
        <v>0</v>
      </c>
      <c r="AQ632" t="s">
        <v>5455</v>
      </c>
    </row>
    <row r="633" spans="1:44" x14ac:dyDescent="0.5">
      <c r="C633" t="s">
        <v>881</v>
      </c>
      <c r="D633" t="s">
        <v>1671</v>
      </c>
      <c r="E633" t="s">
        <v>2283</v>
      </c>
      <c r="F633" t="s">
        <v>2400</v>
      </c>
      <c r="J633" t="s">
        <v>2410</v>
      </c>
      <c r="AE633" t="s">
        <v>2720</v>
      </c>
      <c r="AF633" t="s">
        <v>3519</v>
      </c>
      <c r="AG633" t="s">
        <v>4451</v>
      </c>
      <c r="AH633" t="s">
        <v>2669</v>
      </c>
      <c r="AI633" t="s">
        <v>4616</v>
      </c>
      <c r="AJ633" t="s">
        <v>5304</v>
      </c>
      <c r="AK633" t="s">
        <v>5452</v>
      </c>
      <c r="AL633" s="5" t="s">
        <v>5494</v>
      </c>
      <c r="AM633" s="5">
        <v>9821520</v>
      </c>
      <c r="AN633" s="5" t="s">
        <v>5503</v>
      </c>
      <c r="AO633" s="5" t="s">
        <v>5499</v>
      </c>
      <c r="AP633" s="5">
        <f>VLOOKUP(AL633, '[1]HEAL awards 20250805'!$1:$1048576, 21, FALSE)</f>
        <v>0</v>
      </c>
      <c r="AQ633" t="s">
        <v>5455</v>
      </c>
      <c r="AR633" t="s">
        <v>5460</v>
      </c>
    </row>
    <row r="634" spans="1:44" x14ac:dyDescent="0.5">
      <c r="C634" t="s">
        <v>163</v>
      </c>
      <c r="D634" t="s">
        <v>1672</v>
      </c>
      <c r="E634" t="s">
        <v>1672</v>
      </c>
      <c r="F634" t="s">
        <v>2400</v>
      </c>
      <c r="J634" t="s">
        <v>2412</v>
      </c>
      <c r="AE634" t="s">
        <v>2669</v>
      </c>
      <c r="AF634" t="s">
        <v>3520</v>
      </c>
      <c r="AG634" t="s">
        <v>4452</v>
      </c>
      <c r="AH634" t="s">
        <v>2669</v>
      </c>
      <c r="AI634" t="s">
        <v>4616</v>
      </c>
      <c r="AJ634" t="s">
        <v>5305</v>
      </c>
      <c r="AK634" t="s">
        <v>5452</v>
      </c>
      <c r="AL634" s="5" t="s">
        <v>5494</v>
      </c>
      <c r="AM634" s="5">
        <v>9821520</v>
      </c>
      <c r="AN634" s="5" t="s">
        <v>5503</v>
      </c>
      <c r="AO634" s="5" t="s">
        <v>5499</v>
      </c>
      <c r="AP634" s="5">
        <f>VLOOKUP(AL634, '[1]HEAL awards 20250805'!$1:$1048576, 21, FALSE)</f>
        <v>0</v>
      </c>
      <c r="AQ634" t="s">
        <v>5456</v>
      </c>
      <c r="AR634" t="s">
        <v>5459</v>
      </c>
    </row>
    <row r="635" spans="1:44" x14ac:dyDescent="0.5">
      <c r="C635" t="s">
        <v>882</v>
      </c>
      <c r="D635" t="s">
        <v>1673</v>
      </c>
      <c r="E635" t="s">
        <v>1673</v>
      </c>
      <c r="F635" t="s">
        <v>2402</v>
      </c>
      <c r="AE635" t="s">
        <v>2669</v>
      </c>
      <c r="AF635" t="s">
        <v>3521</v>
      </c>
      <c r="AG635" t="s">
        <v>4453</v>
      </c>
      <c r="AH635" t="s">
        <v>2669</v>
      </c>
      <c r="AI635" t="s">
        <v>4616</v>
      </c>
      <c r="AJ635" t="s">
        <v>5087</v>
      </c>
      <c r="AK635" t="s">
        <v>5452</v>
      </c>
      <c r="AL635" s="5" t="s">
        <v>5494</v>
      </c>
      <c r="AM635" s="5">
        <v>9821520</v>
      </c>
      <c r="AN635" s="5" t="s">
        <v>5503</v>
      </c>
      <c r="AO635" s="5" t="s">
        <v>5499</v>
      </c>
      <c r="AP635" s="5">
        <f>VLOOKUP(AL635, '[1]HEAL awards 20250805'!$1:$1048576, 21, FALSE)</f>
        <v>0</v>
      </c>
      <c r="AQ635" t="s">
        <v>5456</v>
      </c>
    </row>
    <row r="636" spans="1:44" x14ac:dyDescent="0.5">
      <c r="C636" t="s">
        <v>549</v>
      </c>
      <c r="D636" t="s">
        <v>1674</v>
      </c>
      <c r="E636" t="s">
        <v>1674</v>
      </c>
      <c r="F636" t="s">
        <v>2401</v>
      </c>
      <c r="G636" t="s">
        <v>2406</v>
      </c>
      <c r="AE636" t="s">
        <v>2669</v>
      </c>
      <c r="AF636" t="s">
        <v>3522</v>
      </c>
      <c r="AG636" t="s">
        <v>4454</v>
      </c>
      <c r="AH636" t="s">
        <v>2669</v>
      </c>
      <c r="AI636" t="s">
        <v>4616</v>
      </c>
      <c r="AJ636" t="s">
        <v>5306</v>
      </c>
      <c r="AK636" t="s">
        <v>5452</v>
      </c>
      <c r="AL636" s="5" t="s">
        <v>5494</v>
      </c>
      <c r="AM636" s="5">
        <v>9821520</v>
      </c>
      <c r="AN636" s="5" t="s">
        <v>5503</v>
      </c>
      <c r="AO636" s="5" t="s">
        <v>5499</v>
      </c>
      <c r="AP636" s="5">
        <f>VLOOKUP(AL636, '[1]HEAL awards 20250805'!$1:$1048576, 21, FALSE)</f>
        <v>0</v>
      </c>
      <c r="AQ636" t="s">
        <v>5456</v>
      </c>
    </row>
    <row r="637" spans="1:44" x14ac:dyDescent="0.5">
      <c r="C637" t="s">
        <v>332</v>
      </c>
      <c r="D637" t="s">
        <v>1675</v>
      </c>
      <c r="E637" t="s">
        <v>1675</v>
      </c>
      <c r="F637" t="s">
        <v>2400</v>
      </c>
      <c r="J637" t="s">
        <v>2410</v>
      </c>
      <c r="AE637" t="s">
        <v>2669</v>
      </c>
      <c r="AF637" t="s">
        <v>3523</v>
      </c>
      <c r="AG637" t="s">
        <v>4455</v>
      </c>
      <c r="AH637" t="s">
        <v>2669</v>
      </c>
      <c r="AI637" t="s">
        <v>4616</v>
      </c>
      <c r="AJ637" t="s">
        <v>5307</v>
      </c>
      <c r="AK637" t="s">
        <v>5452</v>
      </c>
      <c r="AL637" s="5" t="s">
        <v>5494</v>
      </c>
      <c r="AM637" s="5">
        <v>9821520</v>
      </c>
      <c r="AN637" s="5" t="s">
        <v>5503</v>
      </c>
      <c r="AO637" s="5" t="s">
        <v>5499</v>
      </c>
      <c r="AP637" s="5">
        <f>VLOOKUP(AL637, '[1]HEAL awards 20250805'!$1:$1048576, 21, FALSE)</f>
        <v>0</v>
      </c>
      <c r="AQ637" t="s">
        <v>5456</v>
      </c>
      <c r="AR637" t="s">
        <v>5461</v>
      </c>
    </row>
    <row r="638" spans="1:44" x14ac:dyDescent="0.5">
      <c r="C638" t="s">
        <v>440</v>
      </c>
      <c r="D638" t="s">
        <v>1676</v>
      </c>
      <c r="E638" t="s">
        <v>1676</v>
      </c>
      <c r="F638" t="s">
        <v>2400</v>
      </c>
      <c r="J638" t="s">
        <v>2415</v>
      </c>
      <c r="AE638" t="s">
        <v>2669</v>
      </c>
      <c r="AF638" t="s">
        <v>3524</v>
      </c>
      <c r="AG638" t="s">
        <v>4456</v>
      </c>
      <c r="AH638" t="s">
        <v>2669</v>
      </c>
      <c r="AI638" t="s">
        <v>4616</v>
      </c>
      <c r="AJ638" t="s">
        <v>5308</v>
      </c>
      <c r="AK638" t="s">
        <v>5452</v>
      </c>
      <c r="AL638" s="5" t="s">
        <v>5494</v>
      </c>
      <c r="AM638" s="5">
        <v>9821520</v>
      </c>
      <c r="AN638" s="5" t="s">
        <v>5503</v>
      </c>
      <c r="AO638" s="5" t="s">
        <v>5499</v>
      </c>
      <c r="AP638" s="5">
        <f>VLOOKUP(AL638, '[1]HEAL awards 20250805'!$1:$1048576, 21, FALSE)</f>
        <v>0</v>
      </c>
      <c r="AQ638" t="s">
        <v>5456</v>
      </c>
      <c r="AR638" t="s">
        <v>5462</v>
      </c>
    </row>
    <row r="639" spans="1:44" x14ac:dyDescent="0.5">
      <c r="C639" t="s">
        <v>883</v>
      </c>
      <c r="D639" t="s">
        <v>1677</v>
      </c>
      <c r="E639" t="s">
        <v>1677</v>
      </c>
      <c r="F639" t="s">
        <v>2402</v>
      </c>
      <c r="AE639" t="s">
        <v>2669</v>
      </c>
      <c r="AF639" t="s">
        <v>3525</v>
      </c>
      <c r="AG639" t="s">
        <v>4457</v>
      </c>
      <c r="AH639" t="s">
        <v>2669</v>
      </c>
      <c r="AI639" t="s">
        <v>4616</v>
      </c>
      <c r="AJ639" t="s">
        <v>5309</v>
      </c>
      <c r="AK639" t="s">
        <v>5452</v>
      </c>
      <c r="AL639" s="5" t="s">
        <v>5494</v>
      </c>
      <c r="AM639" s="5">
        <v>9821520</v>
      </c>
      <c r="AN639" s="5" t="s">
        <v>5503</v>
      </c>
      <c r="AO639" s="5" t="s">
        <v>5499</v>
      </c>
      <c r="AP639" s="5">
        <f>VLOOKUP(AL639, '[1]HEAL awards 20250805'!$1:$1048576, 21, FALSE)</f>
        <v>0</v>
      </c>
      <c r="AQ639" t="s">
        <v>5456</v>
      </c>
    </row>
    <row r="640" spans="1:44" x14ac:dyDescent="0.5">
      <c r="C640" t="s">
        <v>884</v>
      </c>
      <c r="D640" t="s">
        <v>1678</v>
      </c>
      <c r="E640" t="s">
        <v>1678</v>
      </c>
      <c r="F640" t="s">
        <v>2402</v>
      </c>
      <c r="AE640" t="s">
        <v>2669</v>
      </c>
      <c r="AF640" t="s">
        <v>3526</v>
      </c>
      <c r="AG640" t="s">
        <v>4458</v>
      </c>
      <c r="AH640" t="s">
        <v>2669</v>
      </c>
      <c r="AI640" t="s">
        <v>4616</v>
      </c>
      <c r="AJ640" t="s">
        <v>5020</v>
      </c>
      <c r="AK640" t="s">
        <v>5452</v>
      </c>
      <c r="AL640" s="5" t="s">
        <v>5494</v>
      </c>
      <c r="AM640" s="5">
        <v>9821520</v>
      </c>
      <c r="AN640" s="5" t="s">
        <v>5503</v>
      </c>
      <c r="AO640" s="5" t="s">
        <v>5499</v>
      </c>
      <c r="AP640" s="5">
        <f>VLOOKUP(AL640, '[1]HEAL awards 20250805'!$1:$1048576, 21, FALSE)</f>
        <v>0</v>
      </c>
      <c r="AQ640" t="s">
        <v>5456</v>
      </c>
    </row>
    <row r="641" spans="1:44" x14ac:dyDescent="0.5">
      <c r="C641" t="s">
        <v>885</v>
      </c>
      <c r="D641" t="s">
        <v>1679</v>
      </c>
      <c r="E641" t="s">
        <v>1679</v>
      </c>
      <c r="F641" t="s">
        <v>2400</v>
      </c>
      <c r="J641" t="s">
        <v>2420</v>
      </c>
      <c r="AE641" t="s">
        <v>2669</v>
      </c>
      <c r="AF641" t="s">
        <v>3527</v>
      </c>
      <c r="AG641" t="s">
        <v>4459</v>
      </c>
      <c r="AH641" t="s">
        <v>2669</v>
      </c>
      <c r="AI641" t="s">
        <v>4616</v>
      </c>
      <c r="AJ641" t="s">
        <v>5310</v>
      </c>
      <c r="AK641" t="s">
        <v>5452</v>
      </c>
      <c r="AL641" s="5" t="s">
        <v>5494</v>
      </c>
      <c r="AM641" s="5">
        <v>9821520</v>
      </c>
      <c r="AN641" s="5" t="s">
        <v>5503</v>
      </c>
      <c r="AO641" s="5" t="s">
        <v>5499</v>
      </c>
      <c r="AP641" s="5">
        <f>VLOOKUP(AL641, '[1]HEAL awards 20250805'!$1:$1048576, 21, FALSE)</f>
        <v>0</v>
      </c>
      <c r="AQ641" t="s">
        <v>5456</v>
      </c>
      <c r="AR641" t="s">
        <v>5463</v>
      </c>
    </row>
    <row r="642" spans="1:44" x14ac:dyDescent="0.5">
      <c r="C642" t="s">
        <v>894</v>
      </c>
      <c r="D642" t="s">
        <v>1688</v>
      </c>
      <c r="E642" t="s">
        <v>2292</v>
      </c>
      <c r="F642" t="s">
        <v>2402</v>
      </c>
      <c r="AE642" t="s">
        <v>2722</v>
      </c>
      <c r="AF642" t="s">
        <v>3536</v>
      </c>
      <c r="AG642" t="s">
        <v>4468</v>
      </c>
      <c r="AH642" t="s">
        <v>2669</v>
      </c>
      <c r="AI642" t="s">
        <v>4616</v>
      </c>
      <c r="AJ642" t="s">
        <v>5319</v>
      </c>
      <c r="AK642" t="s">
        <v>5452</v>
      </c>
      <c r="AL642" s="5" t="s">
        <v>5494</v>
      </c>
      <c r="AM642" s="5">
        <v>9821520</v>
      </c>
      <c r="AN642" s="5" t="s">
        <v>5503</v>
      </c>
      <c r="AO642" s="5" t="s">
        <v>5499</v>
      </c>
      <c r="AP642" s="5">
        <f>VLOOKUP(AL642, '[1]HEAL awards 20250805'!$1:$1048576, 21, FALSE)</f>
        <v>0</v>
      </c>
      <c r="AQ642" t="s">
        <v>5458</v>
      </c>
    </row>
    <row r="643" spans="1:44" x14ac:dyDescent="0.5">
      <c r="A643" t="s">
        <v>63</v>
      </c>
      <c r="B643" t="s">
        <v>130</v>
      </c>
      <c r="C643" t="s">
        <v>331</v>
      </c>
      <c r="D643" t="s">
        <v>1689</v>
      </c>
      <c r="E643" t="s">
        <v>2293</v>
      </c>
      <c r="F643" t="s">
        <v>2401</v>
      </c>
      <c r="G643" t="s">
        <v>2406</v>
      </c>
      <c r="AE643" t="s">
        <v>2669</v>
      </c>
      <c r="AF643" t="s">
        <v>3537</v>
      </c>
      <c r="AG643" t="s">
        <v>4469</v>
      </c>
      <c r="AH643" t="s">
        <v>2669</v>
      </c>
      <c r="AI643" t="s">
        <v>4616</v>
      </c>
      <c r="AJ643" t="s">
        <v>5320</v>
      </c>
      <c r="AK643" t="s">
        <v>5453</v>
      </c>
      <c r="AL643" s="5" t="s">
        <v>5492</v>
      </c>
      <c r="AM643" s="5">
        <v>9889726</v>
      </c>
      <c r="AN643" s="5" t="s">
        <v>5503</v>
      </c>
      <c r="AO643" s="5" t="s">
        <v>5500</v>
      </c>
      <c r="AP643" s="5">
        <f>VLOOKUP(AL643, '[1]HEAL awards 20250805'!$1:$1048576, 21, FALSE)</f>
        <v>0</v>
      </c>
    </row>
    <row r="644" spans="1:44" x14ac:dyDescent="0.5">
      <c r="A644" t="s">
        <v>63</v>
      </c>
      <c r="B644" t="s">
        <v>130</v>
      </c>
      <c r="C644" t="s">
        <v>266</v>
      </c>
      <c r="D644" t="s">
        <v>1690</v>
      </c>
      <c r="E644" t="s">
        <v>2294</v>
      </c>
      <c r="F644" t="s">
        <v>2403</v>
      </c>
      <c r="AE644" t="s">
        <v>2669</v>
      </c>
      <c r="AF644" t="s">
        <v>3538</v>
      </c>
      <c r="AG644" t="s">
        <v>4470</v>
      </c>
      <c r="AH644" t="s">
        <v>2669</v>
      </c>
      <c r="AI644" t="s">
        <v>4616</v>
      </c>
      <c r="AJ644" t="s">
        <v>5321</v>
      </c>
      <c r="AK644" t="s">
        <v>5453</v>
      </c>
      <c r="AL644" s="5" t="s">
        <v>5492</v>
      </c>
      <c r="AM644" s="5">
        <v>9889726</v>
      </c>
      <c r="AN644" s="5" t="s">
        <v>5503</v>
      </c>
      <c r="AO644" s="5" t="s">
        <v>5500</v>
      </c>
      <c r="AP644" s="5">
        <f>VLOOKUP(AL644, '[1]HEAL awards 20250805'!$1:$1048576, 21, FALSE)</f>
        <v>0</v>
      </c>
    </row>
    <row r="645" spans="1:44" x14ac:dyDescent="0.5">
      <c r="A645" t="s">
        <v>63</v>
      </c>
      <c r="B645" t="s">
        <v>130</v>
      </c>
      <c r="C645" t="s">
        <v>895</v>
      </c>
      <c r="D645" t="s">
        <v>1691</v>
      </c>
      <c r="E645" t="s">
        <v>2295</v>
      </c>
      <c r="F645" t="s">
        <v>2402</v>
      </c>
      <c r="AE645" t="s">
        <v>2704</v>
      </c>
      <c r="AF645" t="s">
        <v>3539</v>
      </c>
      <c r="AG645" t="s">
        <v>4471</v>
      </c>
      <c r="AH645" t="s">
        <v>2669</v>
      </c>
      <c r="AI645" t="s">
        <v>4616</v>
      </c>
      <c r="AJ645" t="s">
        <v>5322</v>
      </c>
      <c r="AK645" t="s">
        <v>5453</v>
      </c>
      <c r="AL645" s="5" t="s">
        <v>5492</v>
      </c>
      <c r="AM645" s="5">
        <v>9889726</v>
      </c>
      <c r="AN645" s="5" t="s">
        <v>5503</v>
      </c>
      <c r="AO645" s="5" t="s">
        <v>5500</v>
      </c>
      <c r="AP645" s="5">
        <f>VLOOKUP(AL645, '[1]HEAL awards 20250805'!$1:$1048576, 21, FALSE)</f>
        <v>0</v>
      </c>
    </row>
    <row r="646" spans="1:44" x14ac:dyDescent="0.5">
      <c r="A646" t="s">
        <v>63</v>
      </c>
      <c r="B646" t="s">
        <v>131</v>
      </c>
      <c r="C646" t="s">
        <v>717</v>
      </c>
      <c r="D646" t="s">
        <v>1692</v>
      </c>
      <c r="E646" t="s">
        <v>1692</v>
      </c>
      <c r="F646" t="s">
        <v>2400</v>
      </c>
      <c r="J646" t="s">
        <v>2413</v>
      </c>
      <c r="N646" t="s">
        <v>2561</v>
      </c>
      <c r="AE646" t="s">
        <v>2669</v>
      </c>
      <c r="AF646" t="s">
        <v>3540</v>
      </c>
      <c r="AG646" t="s">
        <v>4472</v>
      </c>
      <c r="AH646" t="s">
        <v>2669</v>
      </c>
      <c r="AI646" t="s">
        <v>4616</v>
      </c>
      <c r="AJ646" t="s">
        <v>5323</v>
      </c>
      <c r="AK646" t="s">
        <v>5453</v>
      </c>
      <c r="AL646" s="5" t="s">
        <v>5492</v>
      </c>
      <c r="AM646" s="5">
        <v>9889726</v>
      </c>
      <c r="AN646" s="5" t="s">
        <v>5503</v>
      </c>
      <c r="AO646" s="5" t="s">
        <v>5500</v>
      </c>
      <c r="AP646" s="5">
        <f>VLOOKUP(AL646, '[1]HEAL awards 20250805'!$1:$1048576, 21, FALSE)</f>
        <v>0</v>
      </c>
    </row>
    <row r="647" spans="1:44" x14ac:dyDescent="0.5">
      <c r="A647" t="s">
        <v>63</v>
      </c>
      <c r="B647" t="s">
        <v>131</v>
      </c>
      <c r="C647" t="s">
        <v>718</v>
      </c>
      <c r="D647" t="s">
        <v>1693</v>
      </c>
      <c r="E647" t="s">
        <v>1693</v>
      </c>
      <c r="F647" t="s">
        <v>2402</v>
      </c>
      <c r="AE647" t="s">
        <v>2669</v>
      </c>
      <c r="AF647" t="s">
        <v>3541</v>
      </c>
      <c r="AG647" t="s">
        <v>4473</v>
      </c>
      <c r="AH647" t="s">
        <v>2669</v>
      </c>
      <c r="AI647" t="s">
        <v>4616</v>
      </c>
      <c r="AJ647" t="s">
        <v>5041</v>
      </c>
      <c r="AK647" t="s">
        <v>5453</v>
      </c>
      <c r="AL647" s="5" t="s">
        <v>5492</v>
      </c>
      <c r="AM647" s="5">
        <v>9889726</v>
      </c>
      <c r="AN647" s="5" t="s">
        <v>5503</v>
      </c>
      <c r="AO647" s="5" t="s">
        <v>5500</v>
      </c>
      <c r="AP647" s="5">
        <f>VLOOKUP(AL647, '[1]HEAL awards 20250805'!$1:$1048576, 21, FALSE)</f>
        <v>0</v>
      </c>
    </row>
    <row r="648" spans="1:44" x14ac:dyDescent="0.5">
      <c r="A648" t="s">
        <v>63</v>
      </c>
      <c r="B648" t="s">
        <v>139</v>
      </c>
      <c r="C648" t="s">
        <v>332</v>
      </c>
      <c r="D648" t="s">
        <v>1759</v>
      </c>
      <c r="E648" t="s">
        <v>2345</v>
      </c>
      <c r="F648" t="s">
        <v>2400</v>
      </c>
      <c r="J648" t="s">
        <v>2413</v>
      </c>
      <c r="N648" t="s">
        <v>2656</v>
      </c>
      <c r="AE648" t="s">
        <v>2669</v>
      </c>
      <c r="AF648" t="s">
        <v>3613</v>
      </c>
      <c r="AG648" t="s">
        <v>4545</v>
      </c>
      <c r="AH648" t="s">
        <v>2669</v>
      </c>
      <c r="AI648" t="s">
        <v>4616</v>
      </c>
      <c r="AJ648" t="s">
        <v>5387</v>
      </c>
      <c r="AK648" t="s">
        <v>5453</v>
      </c>
      <c r="AL648" s="5" t="s">
        <v>5492</v>
      </c>
      <c r="AM648" s="5">
        <v>9889726</v>
      </c>
      <c r="AN648" s="5" t="s">
        <v>5503</v>
      </c>
      <c r="AO648" s="5" t="s">
        <v>5500</v>
      </c>
      <c r="AP648" s="5">
        <f>VLOOKUP(AL648, '[1]HEAL awards 20250805'!$1:$1048576, 21, FALSE)</f>
        <v>0</v>
      </c>
    </row>
    <row r="649" spans="1:44" x14ac:dyDescent="0.5">
      <c r="A649" t="s">
        <v>63</v>
      </c>
      <c r="B649" t="s">
        <v>139</v>
      </c>
      <c r="C649" t="s">
        <v>333</v>
      </c>
      <c r="D649" t="s">
        <v>1334</v>
      </c>
      <c r="E649" t="s">
        <v>2346</v>
      </c>
      <c r="F649" t="s">
        <v>2404</v>
      </c>
      <c r="J649" t="s">
        <v>2410</v>
      </c>
      <c r="N649" t="s">
        <v>2482</v>
      </c>
      <c r="AE649" t="s">
        <v>2669</v>
      </c>
      <c r="AF649" t="s">
        <v>3614</v>
      </c>
      <c r="AG649" t="s">
        <v>4546</v>
      </c>
      <c r="AH649" t="s">
        <v>2669</v>
      </c>
      <c r="AI649" t="s">
        <v>4616</v>
      </c>
      <c r="AJ649" t="s">
        <v>5388</v>
      </c>
      <c r="AK649" t="s">
        <v>5453</v>
      </c>
      <c r="AL649" s="5" t="s">
        <v>5492</v>
      </c>
      <c r="AM649" s="5">
        <v>9889726</v>
      </c>
      <c r="AN649" s="5" t="s">
        <v>5503</v>
      </c>
      <c r="AO649" s="5" t="s">
        <v>5500</v>
      </c>
      <c r="AP649" s="5">
        <f>VLOOKUP(AL649, '[1]HEAL awards 20250805'!$1:$1048576, 21, FALSE)</f>
        <v>0</v>
      </c>
    </row>
    <row r="650" spans="1:44" x14ac:dyDescent="0.5">
      <c r="A650" t="s">
        <v>63</v>
      </c>
      <c r="B650" t="s">
        <v>139</v>
      </c>
      <c r="C650" t="s">
        <v>334</v>
      </c>
      <c r="D650" t="s">
        <v>1140</v>
      </c>
      <c r="E650" t="s">
        <v>2347</v>
      </c>
      <c r="F650" t="s">
        <v>2404</v>
      </c>
      <c r="J650" t="s">
        <v>2410</v>
      </c>
      <c r="N650" t="s">
        <v>2482</v>
      </c>
      <c r="AE650" t="s">
        <v>2669</v>
      </c>
      <c r="AF650" t="s">
        <v>3615</v>
      </c>
      <c r="AG650" t="s">
        <v>4547</v>
      </c>
      <c r="AH650" t="s">
        <v>2669</v>
      </c>
      <c r="AI650" t="s">
        <v>4616</v>
      </c>
      <c r="AJ650" t="s">
        <v>5389</v>
      </c>
      <c r="AK650" t="s">
        <v>5453</v>
      </c>
      <c r="AL650" s="5" t="s">
        <v>5492</v>
      </c>
      <c r="AM650" s="5">
        <v>9889726</v>
      </c>
      <c r="AN650" s="5" t="s">
        <v>5503</v>
      </c>
      <c r="AO650" s="5" t="s">
        <v>5500</v>
      </c>
      <c r="AP650" s="5">
        <f>VLOOKUP(AL650, '[1]HEAL awards 20250805'!$1:$1048576, 21, FALSE)</f>
        <v>0</v>
      </c>
    </row>
    <row r="651" spans="1:44" x14ac:dyDescent="0.5">
      <c r="A651" t="s">
        <v>63</v>
      </c>
      <c r="B651" t="s">
        <v>139</v>
      </c>
      <c r="C651" t="s">
        <v>336</v>
      </c>
      <c r="D651" t="s">
        <v>1142</v>
      </c>
      <c r="E651" t="s">
        <v>2348</v>
      </c>
      <c r="F651" t="s">
        <v>2404</v>
      </c>
      <c r="J651" t="s">
        <v>2410</v>
      </c>
      <c r="N651" t="s">
        <v>2482</v>
      </c>
      <c r="AE651" t="s">
        <v>2669</v>
      </c>
      <c r="AF651" t="s">
        <v>3615</v>
      </c>
      <c r="AG651" t="s">
        <v>4547</v>
      </c>
      <c r="AH651" t="s">
        <v>2669</v>
      </c>
      <c r="AI651" t="s">
        <v>4616</v>
      </c>
      <c r="AJ651" t="s">
        <v>5389</v>
      </c>
      <c r="AK651" t="s">
        <v>5453</v>
      </c>
      <c r="AL651" s="5" t="s">
        <v>5492</v>
      </c>
      <c r="AM651" s="5">
        <v>9889726</v>
      </c>
      <c r="AN651" s="5" t="s">
        <v>5503</v>
      </c>
      <c r="AO651" s="5" t="s">
        <v>5500</v>
      </c>
      <c r="AP651" s="5">
        <f>VLOOKUP(AL651, '[1]HEAL awards 20250805'!$1:$1048576, 21, FALSE)</f>
        <v>0</v>
      </c>
    </row>
    <row r="652" spans="1:44" x14ac:dyDescent="0.5">
      <c r="A652" t="s">
        <v>63</v>
      </c>
      <c r="B652" t="s">
        <v>139</v>
      </c>
      <c r="C652" t="s">
        <v>966</v>
      </c>
      <c r="D652" t="s">
        <v>1760</v>
      </c>
      <c r="E652" t="s">
        <v>2349</v>
      </c>
      <c r="F652" t="s">
        <v>2404</v>
      </c>
      <c r="J652" t="s">
        <v>2410</v>
      </c>
      <c r="N652" t="s">
        <v>2482</v>
      </c>
      <c r="AE652" t="s">
        <v>2669</v>
      </c>
      <c r="AF652" t="s">
        <v>3615</v>
      </c>
      <c r="AG652" t="s">
        <v>4547</v>
      </c>
      <c r="AH652" t="s">
        <v>2669</v>
      </c>
      <c r="AI652" t="s">
        <v>4616</v>
      </c>
      <c r="AJ652" t="s">
        <v>5389</v>
      </c>
      <c r="AK652" t="s">
        <v>5453</v>
      </c>
      <c r="AL652" s="5" t="s">
        <v>5492</v>
      </c>
      <c r="AM652" s="5">
        <v>9889726</v>
      </c>
      <c r="AN652" s="5" t="s">
        <v>5503</v>
      </c>
      <c r="AO652" s="5" t="s">
        <v>5500</v>
      </c>
      <c r="AP652" s="5">
        <f>VLOOKUP(AL652, '[1]HEAL awards 20250805'!$1:$1048576, 21, FALSE)</f>
        <v>0</v>
      </c>
    </row>
    <row r="653" spans="1:44" x14ac:dyDescent="0.5">
      <c r="A653" t="s">
        <v>63</v>
      </c>
      <c r="B653" t="s">
        <v>139</v>
      </c>
      <c r="C653" t="s">
        <v>967</v>
      </c>
      <c r="D653" t="s">
        <v>1761</v>
      </c>
      <c r="E653" t="s">
        <v>2350</v>
      </c>
      <c r="F653" t="s">
        <v>2400</v>
      </c>
      <c r="J653" t="s">
        <v>2413</v>
      </c>
      <c r="N653" t="s">
        <v>2656</v>
      </c>
      <c r="AE653" t="s">
        <v>2669</v>
      </c>
      <c r="AF653" t="s">
        <v>3616</v>
      </c>
      <c r="AG653" t="s">
        <v>4548</v>
      </c>
      <c r="AH653" t="s">
        <v>2669</v>
      </c>
      <c r="AI653" t="s">
        <v>4616</v>
      </c>
      <c r="AJ653" t="s">
        <v>5390</v>
      </c>
      <c r="AK653" t="s">
        <v>5453</v>
      </c>
      <c r="AL653" s="5" t="s">
        <v>5492</v>
      </c>
      <c r="AM653" s="5">
        <v>9889726</v>
      </c>
      <c r="AN653" s="5" t="s">
        <v>5503</v>
      </c>
      <c r="AO653" s="5" t="s">
        <v>5500</v>
      </c>
      <c r="AP653" s="5">
        <f>VLOOKUP(AL653, '[1]HEAL awards 20250805'!$1:$1048576, 21, FALSE)</f>
        <v>0</v>
      </c>
    </row>
    <row r="654" spans="1:44" x14ac:dyDescent="0.5">
      <c r="A654" t="s">
        <v>63</v>
      </c>
      <c r="B654" t="s">
        <v>139</v>
      </c>
      <c r="C654" t="s">
        <v>709</v>
      </c>
      <c r="D654" t="s">
        <v>1146</v>
      </c>
      <c r="E654" t="s">
        <v>2351</v>
      </c>
      <c r="F654" t="s">
        <v>2400</v>
      </c>
      <c r="J654" t="s">
        <v>2436</v>
      </c>
      <c r="N654" t="s">
        <v>2657</v>
      </c>
      <c r="AE654" t="s">
        <v>2669</v>
      </c>
      <c r="AF654" t="s">
        <v>3617</v>
      </c>
      <c r="AG654" t="s">
        <v>4549</v>
      </c>
      <c r="AH654" t="s">
        <v>2669</v>
      </c>
      <c r="AI654" t="s">
        <v>4616</v>
      </c>
      <c r="AJ654" t="s">
        <v>5124</v>
      </c>
      <c r="AK654" t="s">
        <v>5453</v>
      </c>
      <c r="AL654" s="5" t="s">
        <v>5492</v>
      </c>
      <c r="AM654" s="5">
        <v>9889726</v>
      </c>
      <c r="AN654" s="5" t="s">
        <v>5503</v>
      </c>
      <c r="AO654" s="5" t="s">
        <v>5500</v>
      </c>
      <c r="AP654" s="5">
        <f>VLOOKUP(AL654, '[1]HEAL awards 20250805'!$1:$1048576, 21, FALSE)</f>
        <v>0</v>
      </c>
    </row>
    <row r="655" spans="1:44" x14ac:dyDescent="0.5">
      <c r="A655" t="s">
        <v>63</v>
      </c>
      <c r="B655" t="s">
        <v>139</v>
      </c>
      <c r="C655" t="s">
        <v>721</v>
      </c>
      <c r="D655" t="s">
        <v>1337</v>
      </c>
      <c r="E655" t="s">
        <v>2352</v>
      </c>
      <c r="F655" t="s">
        <v>2400</v>
      </c>
      <c r="J655" t="s">
        <v>2407</v>
      </c>
      <c r="N655" t="s">
        <v>2658</v>
      </c>
      <c r="AE655" t="s">
        <v>2669</v>
      </c>
      <c r="AF655" t="s">
        <v>3618</v>
      </c>
      <c r="AG655" t="s">
        <v>4550</v>
      </c>
      <c r="AH655" t="s">
        <v>2669</v>
      </c>
      <c r="AI655" t="s">
        <v>4616</v>
      </c>
      <c r="AJ655" t="s">
        <v>4774</v>
      </c>
      <c r="AK655" t="s">
        <v>5453</v>
      </c>
      <c r="AL655" s="5" t="s">
        <v>5492</v>
      </c>
      <c r="AM655" s="5">
        <v>9889726</v>
      </c>
      <c r="AN655" s="5" t="s">
        <v>5503</v>
      </c>
      <c r="AO655" s="5" t="s">
        <v>5500</v>
      </c>
      <c r="AP655" s="5">
        <f>VLOOKUP(AL655, '[1]HEAL awards 20250805'!$1:$1048576, 21, FALSE)</f>
        <v>0</v>
      </c>
    </row>
    <row r="656" spans="1:44" x14ac:dyDescent="0.5">
      <c r="A656" t="s">
        <v>63</v>
      </c>
      <c r="B656" t="s">
        <v>139</v>
      </c>
      <c r="C656" t="s">
        <v>719</v>
      </c>
      <c r="D656" t="s">
        <v>1338</v>
      </c>
      <c r="E656" t="s">
        <v>2353</v>
      </c>
      <c r="F656" t="s">
        <v>2400</v>
      </c>
      <c r="J656" t="s">
        <v>2436</v>
      </c>
      <c r="N656" t="s">
        <v>2659</v>
      </c>
      <c r="AE656" t="s">
        <v>2669</v>
      </c>
      <c r="AF656" t="s">
        <v>3619</v>
      </c>
      <c r="AG656" t="s">
        <v>4551</v>
      </c>
      <c r="AH656" t="s">
        <v>2669</v>
      </c>
      <c r="AI656" t="s">
        <v>4616</v>
      </c>
      <c r="AJ656" t="s">
        <v>5391</v>
      </c>
      <c r="AK656" t="s">
        <v>5453</v>
      </c>
      <c r="AL656" s="5" t="s">
        <v>5492</v>
      </c>
      <c r="AM656" s="5">
        <v>9889726</v>
      </c>
      <c r="AN656" s="5" t="s">
        <v>5503</v>
      </c>
      <c r="AO656" s="5" t="s">
        <v>5500</v>
      </c>
      <c r="AP656" s="5">
        <f>VLOOKUP(AL656, '[1]HEAL awards 20250805'!$1:$1048576, 21, FALSE)</f>
        <v>0</v>
      </c>
    </row>
    <row r="657" spans="1:42" x14ac:dyDescent="0.5">
      <c r="A657" t="s">
        <v>63</v>
      </c>
      <c r="B657" t="s">
        <v>139</v>
      </c>
      <c r="C657" t="s">
        <v>968</v>
      </c>
      <c r="D657" t="s">
        <v>1762</v>
      </c>
      <c r="E657" t="s">
        <v>2354</v>
      </c>
      <c r="F657" t="s">
        <v>2400</v>
      </c>
      <c r="J657" t="s">
        <v>2436</v>
      </c>
      <c r="N657" t="s">
        <v>2657</v>
      </c>
      <c r="AE657" t="s">
        <v>2669</v>
      </c>
      <c r="AF657" t="s">
        <v>3620</v>
      </c>
      <c r="AG657" t="s">
        <v>4552</v>
      </c>
      <c r="AH657" t="s">
        <v>2669</v>
      </c>
      <c r="AI657" t="s">
        <v>4616</v>
      </c>
      <c r="AJ657" t="s">
        <v>5392</v>
      </c>
      <c r="AK657" t="s">
        <v>5453</v>
      </c>
      <c r="AL657" s="5" t="s">
        <v>5492</v>
      </c>
      <c r="AM657" s="5">
        <v>9889726</v>
      </c>
      <c r="AN657" s="5" t="s">
        <v>5503</v>
      </c>
      <c r="AO657" s="5" t="s">
        <v>5500</v>
      </c>
      <c r="AP657" s="5">
        <f>VLOOKUP(AL657, '[1]HEAL awards 20250805'!$1:$1048576, 21, FALSE)</f>
        <v>0</v>
      </c>
    </row>
    <row r="658" spans="1:42" x14ac:dyDescent="0.5">
      <c r="A658" t="s">
        <v>63</v>
      </c>
      <c r="B658" t="s">
        <v>139</v>
      </c>
      <c r="C658" t="s">
        <v>969</v>
      </c>
      <c r="D658" t="s">
        <v>1763</v>
      </c>
      <c r="E658" t="s">
        <v>2355</v>
      </c>
      <c r="F658" t="s">
        <v>2400</v>
      </c>
      <c r="J658" t="s">
        <v>2407</v>
      </c>
      <c r="N658" t="s">
        <v>2658</v>
      </c>
      <c r="AE658" t="s">
        <v>2669</v>
      </c>
      <c r="AF658" t="s">
        <v>3621</v>
      </c>
      <c r="AG658" t="s">
        <v>4553</v>
      </c>
      <c r="AH658" t="s">
        <v>2669</v>
      </c>
      <c r="AI658" t="s">
        <v>4616</v>
      </c>
      <c r="AJ658" t="s">
        <v>5393</v>
      </c>
      <c r="AK658" t="s">
        <v>5453</v>
      </c>
      <c r="AL658" s="5" t="s">
        <v>5492</v>
      </c>
      <c r="AM658" s="5">
        <v>9889726</v>
      </c>
      <c r="AN658" s="5" t="s">
        <v>5503</v>
      </c>
      <c r="AO658" s="5" t="s">
        <v>5500</v>
      </c>
      <c r="AP658" s="5">
        <f>VLOOKUP(AL658, '[1]HEAL awards 20250805'!$1:$1048576, 21, FALSE)</f>
        <v>0</v>
      </c>
    </row>
    <row r="659" spans="1:42" x14ac:dyDescent="0.5">
      <c r="A659" t="s">
        <v>63</v>
      </c>
      <c r="B659" t="s">
        <v>139</v>
      </c>
      <c r="C659" t="s">
        <v>805</v>
      </c>
      <c r="D659" t="s">
        <v>1764</v>
      </c>
      <c r="E659" t="s">
        <v>2356</v>
      </c>
      <c r="F659" t="s">
        <v>2400</v>
      </c>
      <c r="J659" t="s">
        <v>2428</v>
      </c>
      <c r="N659" t="s">
        <v>2660</v>
      </c>
      <c r="AE659" t="s">
        <v>2669</v>
      </c>
      <c r="AF659" t="s">
        <v>3622</v>
      </c>
      <c r="AG659" t="s">
        <v>4554</v>
      </c>
      <c r="AH659" t="s">
        <v>2669</v>
      </c>
      <c r="AI659" t="s">
        <v>4616</v>
      </c>
      <c r="AJ659" t="s">
        <v>5394</v>
      </c>
      <c r="AK659" t="s">
        <v>5453</v>
      </c>
      <c r="AL659" s="5" t="s">
        <v>5492</v>
      </c>
      <c r="AM659" s="5">
        <v>9889726</v>
      </c>
      <c r="AN659" s="5" t="s">
        <v>5503</v>
      </c>
      <c r="AO659" s="5" t="s">
        <v>5500</v>
      </c>
      <c r="AP659" s="5">
        <f>VLOOKUP(AL659, '[1]HEAL awards 20250805'!$1:$1048576, 21, FALSE)</f>
        <v>0</v>
      </c>
    </row>
    <row r="660" spans="1:42" x14ac:dyDescent="0.5">
      <c r="A660" t="s">
        <v>63</v>
      </c>
      <c r="B660" t="s">
        <v>139</v>
      </c>
      <c r="C660" t="s">
        <v>970</v>
      </c>
      <c r="D660" t="s">
        <v>1765</v>
      </c>
      <c r="E660" t="s">
        <v>2357</v>
      </c>
      <c r="F660" t="s">
        <v>2400</v>
      </c>
      <c r="J660" t="s">
        <v>2472</v>
      </c>
      <c r="N660" t="s">
        <v>2661</v>
      </c>
      <c r="AE660" t="s">
        <v>2704</v>
      </c>
      <c r="AF660" t="s">
        <v>3623</v>
      </c>
      <c r="AG660" t="s">
        <v>4555</v>
      </c>
      <c r="AH660" t="s">
        <v>2669</v>
      </c>
      <c r="AI660" t="s">
        <v>4616</v>
      </c>
      <c r="AJ660" t="s">
        <v>5395</v>
      </c>
      <c r="AK660" t="s">
        <v>5453</v>
      </c>
      <c r="AL660" s="5" t="s">
        <v>5492</v>
      </c>
      <c r="AM660" s="5">
        <v>9889726</v>
      </c>
      <c r="AN660" s="5" t="s">
        <v>5503</v>
      </c>
      <c r="AO660" s="5" t="s">
        <v>5500</v>
      </c>
      <c r="AP660" s="5">
        <f>VLOOKUP(AL660, '[1]HEAL awards 20250805'!$1:$1048576, 21, FALSE)</f>
        <v>0</v>
      </c>
    </row>
    <row r="661" spans="1:42" x14ac:dyDescent="0.5">
      <c r="A661" t="s">
        <v>63</v>
      </c>
      <c r="B661" t="s">
        <v>139</v>
      </c>
      <c r="C661" t="s">
        <v>971</v>
      </c>
      <c r="D661" t="s">
        <v>1766</v>
      </c>
      <c r="E661" t="s">
        <v>2358</v>
      </c>
      <c r="F661" t="s">
        <v>2404</v>
      </c>
      <c r="J661" t="s">
        <v>2410</v>
      </c>
      <c r="N661" t="s">
        <v>2482</v>
      </c>
      <c r="AE661" t="s">
        <v>2730</v>
      </c>
      <c r="AF661" t="s">
        <v>3624</v>
      </c>
      <c r="AG661" t="s">
        <v>4556</v>
      </c>
      <c r="AH661" t="s">
        <v>2669</v>
      </c>
      <c r="AI661" t="s">
        <v>4615</v>
      </c>
      <c r="AJ661" t="s">
        <v>5396</v>
      </c>
      <c r="AK661" t="s">
        <v>5453</v>
      </c>
      <c r="AL661" s="5" t="s">
        <v>5492</v>
      </c>
      <c r="AM661" s="5">
        <v>9889726</v>
      </c>
      <c r="AN661" s="5" t="s">
        <v>5503</v>
      </c>
      <c r="AO661" s="5" t="s">
        <v>5500</v>
      </c>
      <c r="AP661" s="5">
        <f>VLOOKUP(AL661, '[1]HEAL awards 20250805'!$1:$1048576, 21, FALSE)</f>
        <v>0</v>
      </c>
    </row>
    <row r="662" spans="1:42" x14ac:dyDescent="0.5">
      <c r="A662" t="s">
        <v>63</v>
      </c>
      <c r="B662" t="s">
        <v>139</v>
      </c>
      <c r="C662" t="s">
        <v>972</v>
      </c>
      <c r="D662" t="s">
        <v>1767</v>
      </c>
      <c r="E662" t="s">
        <v>2359</v>
      </c>
      <c r="F662" t="s">
        <v>2404</v>
      </c>
      <c r="J662" t="s">
        <v>2410</v>
      </c>
      <c r="N662" t="s">
        <v>2482</v>
      </c>
      <c r="AE662" t="s">
        <v>2730</v>
      </c>
      <c r="AF662" t="s">
        <v>3625</v>
      </c>
      <c r="AG662" t="s">
        <v>4557</v>
      </c>
      <c r="AH662" t="s">
        <v>2669</v>
      </c>
      <c r="AI662" t="s">
        <v>4615</v>
      </c>
      <c r="AJ662" t="s">
        <v>5397</v>
      </c>
      <c r="AK662" t="s">
        <v>5453</v>
      </c>
      <c r="AL662" s="5" t="s">
        <v>5492</v>
      </c>
      <c r="AM662" s="5">
        <v>9889726</v>
      </c>
      <c r="AN662" s="5" t="s">
        <v>5503</v>
      </c>
      <c r="AO662" s="5" t="s">
        <v>5500</v>
      </c>
      <c r="AP662" s="5">
        <f>VLOOKUP(AL662, '[1]HEAL awards 20250805'!$1:$1048576, 21, FALSE)</f>
        <v>0</v>
      </c>
    </row>
    <row r="663" spans="1:42" x14ac:dyDescent="0.5">
      <c r="A663" t="s">
        <v>63</v>
      </c>
      <c r="B663" t="s">
        <v>139</v>
      </c>
      <c r="C663" t="s">
        <v>973</v>
      </c>
      <c r="D663" t="s">
        <v>1768</v>
      </c>
      <c r="E663" t="s">
        <v>2360</v>
      </c>
      <c r="F663" t="s">
        <v>2404</v>
      </c>
      <c r="J663" t="s">
        <v>2410</v>
      </c>
      <c r="N663" t="s">
        <v>2482</v>
      </c>
      <c r="AE663" t="s">
        <v>2730</v>
      </c>
      <c r="AF663" t="s">
        <v>3625</v>
      </c>
      <c r="AG663" t="s">
        <v>4557</v>
      </c>
      <c r="AH663" t="s">
        <v>2669</v>
      </c>
      <c r="AI663" t="s">
        <v>4615</v>
      </c>
      <c r="AJ663" t="s">
        <v>5398</v>
      </c>
      <c r="AK663" t="s">
        <v>5453</v>
      </c>
      <c r="AL663" s="5" t="s">
        <v>5492</v>
      </c>
      <c r="AM663" s="5">
        <v>9889726</v>
      </c>
      <c r="AN663" s="5" t="s">
        <v>5503</v>
      </c>
      <c r="AO663" s="5" t="s">
        <v>5500</v>
      </c>
      <c r="AP663" s="5">
        <f>VLOOKUP(AL663, '[1]HEAL awards 20250805'!$1:$1048576, 21, FALSE)</f>
        <v>0</v>
      </c>
    </row>
    <row r="664" spans="1:42" x14ac:dyDescent="0.5">
      <c r="A664" t="s">
        <v>63</v>
      </c>
      <c r="B664" t="s">
        <v>140</v>
      </c>
      <c r="C664" t="s">
        <v>974</v>
      </c>
      <c r="D664" t="s">
        <v>1337</v>
      </c>
      <c r="E664" t="s">
        <v>2352</v>
      </c>
      <c r="F664" t="s">
        <v>2400</v>
      </c>
      <c r="J664" t="s">
        <v>2407</v>
      </c>
      <c r="N664" t="s">
        <v>2658</v>
      </c>
      <c r="AE664" t="s">
        <v>2669</v>
      </c>
      <c r="AF664" t="s">
        <v>3626</v>
      </c>
      <c r="AG664" t="s">
        <v>4558</v>
      </c>
      <c r="AH664" t="s">
        <v>2669</v>
      </c>
      <c r="AI664" t="s">
        <v>4616</v>
      </c>
      <c r="AJ664" t="s">
        <v>4746</v>
      </c>
      <c r="AK664" t="s">
        <v>5453</v>
      </c>
      <c r="AL664" s="5" t="s">
        <v>5492</v>
      </c>
      <c r="AM664" s="5">
        <v>9889726</v>
      </c>
      <c r="AN664" s="5" t="s">
        <v>5503</v>
      </c>
      <c r="AO664" s="5" t="s">
        <v>5500</v>
      </c>
      <c r="AP664" s="5">
        <f>VLOOKUP(AL664, '[1]HEAL awards 20250805'!$1:$1048576, 21, FALSE)</f>
        <v>0</v>
      </c>
    </row>
    <row r="665" spans="1:42" x14ac:dyDescent="0.5">
      <c r="A665" t="s">
        <v>63</v>
      </c>
      <c r="B665" t="s">
        <v>140</v>
      </c>
      <c r="C665" t="s">
        <v>975</v>
      </c>
      <c r="D665" t="s">
        <v>1338</v>
      </c>
      <c r="E665" t="s">
        <v>2353</v>
      </c>
      <c r="F665" t="s">
        <v>2400</v>
      </c>
      <c r="J665" t="s">
        <v>2436</v>
      </c>
      <c r="N665" t="s">
        <v>2659</v>
      </c>
      <c r="AE665" t="s">
        <v>2669</v>
      </c>
      <c r="AF665" t="s">
        <v>3627</v>
      </c>
      <c r="AG665" t="s">
        <v>4559</v>
      </c>
      <c r="AH665" t="s">
        <v>2669</v>
      </c>
      <c r="AI665" t="s">
        <v>4616</v>
      </c>
      <c r="AJ665" t="s">
        <v>5399</v>
      </c>
      <c r="AK665" t="s">
        <v>5453</v>
      </c>
      <c r="AL665" s="5" t="s">
        <v>5492</v>
      </c>
      <c r="AM665" s="5">
        <v>9889726</v>
      </c>
      <c r="AN665" s="5" t="s">
        <v>5503</v>
      </c>
      <c r="AO665" s="5" t="s">
        <v>5500</v>
      </c>
      <c r="AP665" s="5">
        <f>VLOOKUP(AL665, '[1]HEAL awards 20250805'!$1:$1048576, 21, FALSE)</f>
        <v>0</v>
      </c>
    </row>
    <row r="666" spans="1:42" x14ac:dyDescent="0.5">
      <c r="A666" t="s">
        <v>63</v>
      </c>
      <c r="B666" t="s">
        <v>140</v>
      </c>
      <c r="C666" t="s">
        <v>976</v>
      </c>
      <c r="D666" t="s">
        <v>1763</v>
      </c>
      <c r="E666" t="s">
        <v>2355</v>
      </c>
      <c r="F666" t="s">
        <v>2400</v>
      </c>
      <c r="J666" t="s">
        <v>2407</v>
      </c>
      <c r="N666" t="s">
        <v>2658</v>
      </c>
      <c r="AE666" t="s">
        <v>2669</v>
      </c>
      <c r="AF666" t="s">
        <v>3628</v>
      </c>
      <c r="AG666" t="s">
        <v>4560</v>
      </c>
      <c r="AH666" t="s">
        <v>2669</v>
      </c>
      <c r="AI666" t="s">
        <v>4616</v>
      </c>
      <c r="AJ666" t="s">
        <v>5393</v>
      </c>
      <c r="AK666" t="s">
        <v>5453</v>
      </c>
      <c r="AL666" s="5" t="s">
        <v>5492</v>
      </c>
      <c r="AM666" s="5">
        <v>9889726</v>
      </c>
      <c r="AN666" s="5" t="s">
        <v>5503</v>
      </c>
      <c r="AO666" s="5" t="s">
        <v>5500</v>
      </c>
      <c r="AP666" s="5">
        <f>VLOOKUP(AL666, '[1]HEAL awards 20250805'!$1:$1048576, 21, FALSE)</f>
        <v>0</v>
      </c>
    </row>
    <row r="667" spans="1:42" x14ac:dyDescent="0.5">
      <c r="A667" t="s">
        <v>63</v>
      </c>
      <c r="B667" t="s">
        <v>144</v>
      </c>
      <c r="C667" t="s">
        <v>994</v>
      </c>
      <c r="D667" t="s">
        <v>1692</v>
      </c>
      <c r="E667" t="s">
        <v>1692</v>
      </c>
      <c r="F667" t="s">
        <v>2400</v>
      </c>
      <c r="J667" t="s">
        <v>2473</v>
      </c>
      <c r="N667" t="s">
        <v>2662</v>
      </c>
      <c r="AE667" t="s">
        <v>2669</v>
      </c>
      <c r="AF667" t="s">
        <v>3646</v>
      </c>
      <c r="AG667" t="s">
        <v>4578</v>
      </c>
      <c r="AH667" t="s">
        <v>2669</v>
      </c>
      <c r="AI667" t="s">
        <v>4616</v>
      </c>
      <c r="AJ667" t="s">
        <v>5115</v>
      </c>
      <c r="AK667" t="s">
        <v>5453</v>
      </c>
      <c r="AL667" s="5" t="s">
        <v>5492</v>
      </c>
      <c r="AM667" s="5">
        <v>9889726</v>
      </c>
      <c r="AN667" s="5" t="s">
        <v>5503</v>
      </c>
      <c r="AO667" s="5" t="s">
        <v>5500</v>
      </c>
      <c r="AP667" s="5">
        <f>VLOOKUP(AL667, '[1]HEAL awards 20250805'!$1:$1048576, 21, FALSE)</f>
        <v>0</v>
      </c>
    </row>
    <row r="668" spans="1:42" x14ac:dyDescent="0.5">
      <c r="A668" t="s">
        <v>63</v>
      </c>
      <c r="B668" t="s">
        <v>144</v>
      </c>
      <c r="C668" t="s">
        <v>995</v>
      </c>
      <c r="D668" t="s">
        <v>1782</v>
      </c>
      <c r="E668" t="s">
        <v>2376</v>
      </c>
      <c r="F668" t="s">
        <v>2400</v>
      </c>
      <c r="J668" t="s">
        <v>2411</v>
      </c>
      <c r="N668" t="s">
        <v>2663</v>
      </c>
      <c r="AE668" t="s">
        <v>2669</v>
      </c>
      <c r="AF668" t="s">
        <v>3647</v>
      </c>
      <c r="AG668" t="s">
        <v>4579</v>
      </c>
      <c r="AH668" t="s">
        <v>2669</v>
      </c>
      <c r="AI668" t="s">
        <v>4616</v>
      </c>
      <c r="AJ668" t="s">
        <v>5416</v>
      </c>
      <c r="AK668" t="s">
        <v>5453</v>
      </c>
      <c r="AL668" s="5" t="s">
        <v>5492</v>
      </c>
      <c r="AM668" s="5">
        <v>9889726</v>
      </c>
      <c r="AN668" s="5" t="s">
        <v>5503</v>
      </c>
      <c r="AO668" s="5" t="s">
        <v>5500</v>
      </c>
      <c r="AP668" s="5">
        <f>VLOOKUP(AL668, '[1]HEAL awards 20250805'!$1:$1048576, 21, FALSE)</f>
        <v>0</v>
      </c>
    </row>
    <row r="669" spans="1:42" x14ac:dyDescent="0.5">
      <c r="A669" t="s">
        <v>62</v>
      </c>
      <c r="B669" t="s">
        <v>145</v>
      </c>
      <c r="C669" t="s">
        <v>996</v>
      </c>
      <c r="D669" t="s">
        <v>1783</v>
      </c>
      <c r="E669" t="s">
        <v>2377</v>
      </c>
      <c r="F669" t="s">
        <v>2402</v>
      </c>
      <c r="G669" t="s">
        <v>996</v>
      </c>
      <c r="AE669" t="s">
        <v>2734</v>
      </c>
      <c r="AF669" t="s">
        <v>3648</v>
      </c>
      <c r="AG669" t="s">
        <v>4580</v>
      </c>
      <c r="AH669" t="s">
        <v>2669</v>
      </c>
      <c r="AI669" t="s">
        <v>4616</v>
      </c>
      <c r="AJ669" t="s">
        <v>5417</v>
      </c>
      <c r="AK669" t="s">
        <v>5454</v>
      </c>
      <c r="AL669" s="5" t="s">
        <v>5493</v>
      </c>
      <c r="AM669" s="5">
        <v>10812890</v>
      </c>
      <c r="AN669" s="5" t="s">
        <v>5503</v>
      </c>
      <c r="AO669" s="5" t="s">
        <v>5499</v>
      </c>
      <c r="AP669" s="5">
        <f>VLOOKUP(AL669, '[1]HEAL awards 20250805'!$1:$1048576, 21, FALSE)</f>
        <v>0</v>
      </c>
    </row>
    <row r="670" spans="1:42" x14ac:dyDescent="0.5">
      <c r="A670" t="s">
        <v>62</v>
      </c>
      <c r="B670" t="s">
        <v>145</v>
      </c>
      <c r="C670" t="s">
        <v>997</v>
      </c>
      <c r="D670" t="s">
        <v>1784</v>
      </c>
      <c r="E670" t="s">
        <v>2378</v>
      </c>
      <c r="F670" t="s">
        <v>2402</v>
      </c>
      <c r="G670" t="s">
        <v>996</v>
      </c>
      <c r="AE670" t="s">
        <v>2734</v>
      </c>
      <c r="AF670" t="s">
        <v>3649</v>
      </c>
      <c r="AG670" t="s">
        <v>4581</v>
      </c>
      <c r="AH670" t="s">
        <v>2669</v>
      </c>
      <c r="AI670" t="s">
        <v>4615</v>
      </c>
      <c r="AJ670" t="s">
        <v>5418</v>
      </c>
      <c r="AK670" t="s">
        <v>5454</v>
      </c>
      <c r="AL670" s="5" t="s">
        <v>5493</v>
      </c>
      <c r="AM670" s="5">
        <v>10812890</v>
      </c>
      <c r="AN670" s="5" t="s">
        <v>5503</v>
      </c>
      <c r="AO670" s="5" t="s">
        <v>5499</v>
      </c>
      <c r="AP670" s="5">
        <f>VLOOKUP(AL670, '[1]HEAL awards 20250805'!$1:$1048576, 21, FALSE)</f>
        <v>0</v>
      </c>
    </row>
    <row r="671" spans="1:42" x14ac:dyDescent="0.5">
      <c r="A671" t="s">
        <v>62</v>
      </c>
      <c r="B671" t="s">
        <v>145</v>
      </c>
      <c r="C671" t="s">
        <v>266</v>
      </c>
      <c r="D671" t="s">
        <v>1330</v>
      </c>
      <c r="E671" t="s">
        <v>2379</v>
      </c>
      <c r="F671" t="s">
        <v>2400</v>
      </c>
      <c r="AE671" t="s">
        <v>2669</v>
      </c>
      <c r="AF671" t="s">
        <v>3650</v>
      </c>
      <c r="AG671" t="s">
        <v>4582</v>
      </c>
      <c r="AH671" t="s">
        <v>2669</v>
      </c>
      <c r="AI671" t="s">
        <v>4616</v>
      </c>
      <c r="AJ671" t="s">
        <v>5419</v>
      </c>
      <c r="AK671" t="s">
        <v>5454</v>
      </c>
      <c r="AL671" s="5" t="s">
        <v>5493</v>
      </c>
      <c r="AM671" s="5">
        <v>10812890</v>
      </c>
      <c r="AN671" s="5" t="s">
        <v>5503</v>
      </c>
      <c r="AO671" s="5" t="s">
        <v>5499</v>
      </c>
      <c r="AP671" s="5">
        <f>VLOOKUP(AL671, '[1]HEAL awards 20250805'!$1:$1048576, 21, FALSE)</f>
        <v>0</v>
      </c>
    </row>
    <row r="672" spans="1:42" x14ac:dyDescent="0.5">
      <c r="A672" t="s">
        <v>62</v>
      </c>
      <c r="B672" t="s">
        <v>145</v>
      </c>
      <c r="C672" t="s">
        <v>164</v>
      </c>
      <c r="D672" t="s">
        <v>1785</v>
      </c>
      <c r="E672" t="s">
        <v>2380</v>
      </c>
      <c r="F672" t="s">
        <v>2400</v>
      </c>
      <c r="J672" t="s">
        <v>2407</v>
      </c>
      <c r="N672" t="s">
        <v>2585</v>
      </c>
      <c r="AE672" t="s">
        <v>2669</v>
      </c>
      <c r="AF672" t="s">
        <v>3031</v>
      </c>
      <c r="AG672" t="s">
        <v>3960</v>
      </c>
      <c r="AH672" t="s">
        <v>2669</v>
      </c>
      <c r="AI672" t="s">
        <v>4616</v>
      </c>
      <c r="AJ672" t="s">
        <v>5390</v>
      </c>
      <c r="AK672" t="s">
        <v>5454</v>
      </c>
      <c r="AL672" s="5" t="s">
        <v>5493</v>
      </c>
      <c r="AM672" s="5">
        <v>10812890</v>
      </c>
      <c r="AN672" s="5" t="s">
        <v>5503</v>
      </c>
      <c r="AO672" s="5" t="s">
        <v>5499</v>
      </c>
      <c r="AP672" s="5">
        <f>VLOOKUP(AL672, '[1]HEAL awards 20250805'!$1:$1048576, 21, FALSE)</f>
        <v>0</v>
      </c>
    </row>
    <row r="673" spans="1:42" x14ac:dyDescent="0.5">
      <c r="A673" t="s">
        <v>62</v>
      </c>
      <c r="B673" t="s">
        <v>145</v>
      </c>
      <c r="C673" t="s">
        <v>333</v>
      </c>
      <c r="D673" t="s">
        <v>1140</v>
      </c>
      <c r="E673" t="s">
        <v>2381</v>
      </c>
      <c r="F673" t="s">
        <v>2404</v>
      </c>
      <c r="J673" t="s">
        <v>2410</v>
      </c>
      <c r="N673" t="s">
        <v>2482</v>
      </c>
      <c r="AE673" t="s">
        <v>2669</v>
      </c>
      <c r="AF673" t="s">
        <v>3651</v>
      </c>
      <c r="AG673" t="s">
        <v>4583</v>
      </c>
      <c r="AH673" t="s">
        <v>2669</v>
      </c>
      <c r="AI673" t="s">
        <v>4616</v>
      </c>
      <c r="AJ673" t="s">
        <v>5420</v>
      </c>
      <c r="AK673" t="s">
        <v>5454</v>
      </c>
      <c r="AL673" s="5" t="s">
        <v>5493</v>
      </c>
      <c r="AM673" s="5">
        <v>10812890</v>
      </c>
      <c r="AN673" s="5" t="s">
        <v>5503</v>
      </c>
      <c r="AO673" s="5" t="s">
        <v>5499</v>
      </c>
      <c r="AP673" s="5">
        <f>VLOOKUP(AL673, '[1]HEAL awards 20250805'!$1:$1048576, 21, FALSE)</f>
        <v>0</v>
      </c>
    </row>
    <row r="674" spans="1:42" x14ac:dyDescent="0.5">
      <c r="A674" t="s">
        <v>62</v>
      </c>
      <c r="B674" t="s">
        <v>145</v>
      </c>
      <c r="C674" t="s">
        <v>334</v>
      </c>
      <c r="D674" t="s">
        <v>1141</v>
      </c>
      <c r="E674" t="s">
        <v>2382</v>
      </c>
      <c r="F674" t="s">
        <v>2404</v>
      </c>
      <c r="J674" t="s">
        <v>2410</v>
      </c>
      <c r="N674" t="s">
        <v>2482</v>
      </c>
      <c r="AE674" t="s">
        <v>2669</v>
      </c>
      <c r="AF674" t="s">
        <v>3651</v>
      </c>
      <c r="AG674" t="s">
        <v>4583</v>
      </c>
      <c r="AH674" t="s">
        <v>2669</v>
      </c>
      <c r="AI674" t="s">
        <v>4616</v>
      </c>
      <c r="AJ674" t="s">
        <v>5420</v>
      </c>
      <c r="AK674" t="s">
        <v>5454</v>
      </c>
      <c r="AL674" s="5" t="s">
        <v>5493</v>
      </c>
      <c r="AM674" s="5">
        <v>10812890</v>
      </c>
      <c r="AN674" s="5" t="s">
        <v>5503</v>
      </c>
      <c r="AO674" s="5" t="s">
        <v>5499</v>
      </c>
      <c r="AP674" s="5">
        <f>VLOOKUP(AL674, '[1]HEAL awards 20250805'!$1:$1048576, 21, FALSE)</f>
        <v>0</v>
      </c>
    </row>
    <row r="675" spans="1:42" x14ac:dyDescent="0.5">
      <c r="A675" t="s">
        <v>62</v>
      </c>
      <c r="B675" t="s">
        <v>145</v>
      </c>
      <c r="C675" t="s">
        <v>335</v>
      </c>
      <c r="D675" t="s">
        <v>1786</v>
      </c>
      <c r="E675" t="s">
        <v>2383</v>
      </c>
      <c r="F675" t="s">
        <v>2404</v>
      </c>
      <c r="J675" t="s">
        <v>2410</v>
      </c>
      <c r="N675" t="s">
        <v>2482</v>
      </c>
      <c r="AE675" t="s">
        <v>2669</v>
      </c>
      <c r="AF675" t="s">
        <v>3652</v>
      </c>
      <c r="AG675" t="s">
        <v>4584</v>
      </c>
      <c r="AH675" t="s">
        <v>2669</v>
      </c>
      <c r="AI675" t="s">
        <v>4616</v>
      </c>
      <c r="AJ675" t="s">
        <v>5421</v>
      </c>
      <c r="AK675" t="s">
        <v>5454</v>
      </c>
      <c r="AL675" s="5" t="s">
        <v>5493</v>
      </c>
      <c r="AM675" s="5">
        <v>10812890</v>
      </c>
      <c r="AN675" s="5" t="s">
        <v>5503</v>
      </c>
      <c r="AO675" s="5" t="s">
        <v>5499</v>
      </c>
      <c r="AP675" s="5">
        <f>VLOOKUP(AL675, '[1]HEAL awards 20250805'!$1:$1048576, 21, FALSE)</f>
        <v>0</v>
      </c>
    </row>
    <row r="676" spans="1:42" x14ac:dyDescent="0.5">
      <c r="A676" t="s">
        <v>62</v>
      </c>
      <c r="B676" t="s">
        <v>145</v>
      </c>
      <c r="C676" t="s">
        <v>336</v>
      </c>
      <c r="D676" t="s">
        <v>1787</v>
      </c>
      <c r="E676" t="s">
        <v>2384</v>
      </c>
      <c r="F676" t="s">
        <v>2404</v>
      </c>
      <c r="J676" t="s">
        <v>2410</v>
      </c>
      <c r="N676" t="s">
        <v>2482</v>
      </c>
      <c r="AE676" t="s">
        <v>2669</v>
      </c>
      <c r="AF676" t="s">
        <v>3653</v>
      </c>
      <c r="AG676" t="s">
        <v>4585</v>
      </c>
      <c r="AH676" t="s">
        <v>2669</v>
      </c>
      <c r="AI676" t="s">
        <v>4616</v>
      </c>
      <c r="AJ676" t="s">
        <v>5422</v>
      </c>
      <c r="AK676" t="s">
        <v>5454</v>
      </c>
      <c r="AL676" s="5" t="s">
        <v>5493</v>
      </c>
      <c r="AM676" s="5">
        <v>10812890</v>
      </c>
      <c r="AN676" s="5" t="s">
        <v>5503</v>
      </c>
      <c r="AO676" s="5" t="s">
        <v>5499</v>
      </c>
      <c r="AP676" s="5">
        <f>VLOOKUP(AL676, '[1]HEAL awards 20250805'!$1:$1048576, 21, FALSE)</f>
        <v>0</v>
      </c>
    </row>
    <row r="677" spans="1:42" x14ac:dyDescent="0.5">
      <c r="A677" t="s">
        <v>62</v>
      </c>
      <c r="B677" t="s">
        <v>145</v>
      </c>
      <c r="C677" t="s">
        <v>337</v>
      </c>
      <c r="D677" t="s">
        <v>1143</v>
      </c>
      <c r="E677" t="s">
        <v>2385</v>
      </c>
      <c r="F677" t="s">
        <v>2404</v>
      </c>
      <c r="J677" t="s">
        <v>2410</v>
      </c>
      <c r="N677" t="s">
        <v>2482</v>
      </c>
      <c r="AE677" t="s">
        <v>2669</v>
      </c>
      <c r="AF677" t="s">
        <v>3654</v>
      </c>
      <c r="AG677" t="s">
        <v>4586</v>
      </c>
      <c r="AH677" t="s">
        <v>2669</v>
      </c>
      <c r="AI677" t="s">
        <v>4616</v>
      </c>
      <c r="AJ677" t="s">
        <v>5421</v>
      </c>
      <c r="AK677" t="s">
        <v>5454</v>
      </c>
      <c r="AL677" s="5" t="s">
        <v>5493</v>
      </c>
      <c r="AM677" s="5">
        <v>10812890</v>
      </c>
      <c r="AN677" s="5" t="s">
        <v>5503</v>
      </c>
      <c r="AO677" s="5" t="s">
        <v>5499</v>
      </c>
      <c r="AP677" s="5">
        <f>VLOOKUP(AL677, '[1]HEAL awards 20250805'!$1:$1048576, 21, FALSE)</f>
        <v>0</v>
      </c>
    </row>
    <row r="678" spans="1:42" x14ac:dyDescent="0.5">
      <c r="A678" t="s">
        <v>62</v>
      </c>
      <c r="B678" t="s">
        <v>145</v>
      </c>
      <c r="C678" t="s">
        <v>338</v>
      </c>
      <c r="D678" t="s">
        <v>1788</v>
      </c>
      <c r="E678" t="s">
        <v>2386</v>
      </c>
      <c r="F678" t="s">
        <v>2404</v>
      </c>
      <c r="J678" t="s">
        <v>2410</v>
      </c>
      <c r="N678" t="s">
        <v>2482</v>
      </c>
      <c r="AE678" t="s">
        <v>2669</v>
      </c>
      <c r="AF678" t="s">
        <v>3655</v>
      </c>
      <c r="AG678" t="s">
        <v>4587</v>
      </c>
      <c r="AH678" t="s">
        <v>2669</v>
      </c>
      <c r="AI678" t="s">
        <v>4616</v>
      </c>
      <c r="AJ678" t="s">
        <v>4766</v>
      </c>
      <c r="AK678" t="s">
        <v>5454</v>
      </c>
      <c r="AL678" s="5" t="s">
        <v>5493</v>
      </c>
      <c r="AM678" s="5">
        <v>10812890</v>
      </c>
      <c r="AN678" s="5" t="s">
        <v>5503</v>
      </c>
      <c r="AO678" s="5" t="s">
        <v>5499</v>
      </c>
      <c r="AP678" s="5">
        <f>VLOOKUP(AL678, '[1]HEAL awards 20250805'!$1:$1048576, 21, FALSE)</f>
        <v>0</v>
      </c>
    </row>
    <row r="679" spans="1:42" x14ac:dyDescent="0.5">
      <c r="A679" t="s">
        <v>62</v>
      </c>
      <c r="B679" t="s">
        <v>145</v>
      </c>
      <c r="C679" t="s">
        <v>339</v>
      </c>
      <c r="D679" t="s">
        <v>1336</v>
      </c>
      <c r="E679" t="s">
        <v>2387</v>
      </c>
      <c r="F679" t="s">
        <v>2404</v>
      </c>
      <c r="J679" t="s">
        <v>2410</v>
      </c>
      <c r="N679" t="s">
        <v>2482</v>
      </c>
      <c r="AE679" t="s">
        <v>2669</v>
      </c>
      <c r="AF679" t="s">
        <v>3652</v>
      </c>
      <c r="AG679" t="s">
        <v>4584</v>
      </c>
      <c r="AH679" t="s">
        <v>2669</v>
      </c>
      <c r="AI679" t="s">
        <v>4616</v>
      </c>
      <c r="AJ679" t="s">
        <v>5421</v>
      </c>
      <c r="AK679" t="s">
        <v>5454</v>
      </c>
      <c r="AL679" s="5" t="s">
        <v>5493</v>
      </c>
      <c r="AM679" s="5">
        <v>10812890</v>
      </c>
      <c r="AN679" s="5" t="s">
        <v>5503</v>
      </c>
      <c r="AO679" s="5" t="s">
        <v>5499</v>
      </c>
      <c r="AP679" s="5">
        <f>VLOOKUP(AL679, '[1]HEAL awards 20250805'!$1:$1048576, 21, FALSE)</f>
        <v>0</v>
      </c>
    </row>
    <row r="680" spans="1:42" x14ac:dyDescent="0.5">
      <c r="A680" t="s">
        <v>62</v>
      </c>
      <c r="B680" t="s">
        <v>145</v>
      </c>
      <c r="C680" t="s">
        <v>681</v>
      </c>
      <c r="D680" t="s">
        <v>1789</v>
      </c>
      <c r="E680" t="s">
        <v>2388</v>
      </c>
      <c r="F680" t="s">
        <v>2402</v>
      </c>
      <c r="AE680" t="s">
        <v>2669</v>
      </c>
      <c r="AF680" t="s">
        <v>3656</v>
      </c>
      <c r="AG680" t="s">
        <v>4588</v>
      </c>
      <c r="AH680" t="s">
        <v>2669</v>
      </c>
      <c r="AI680" t="s">
        <v>4616</v>
      </c>
      <c r="AJ680" t="s">
        <v>5423</v>
      </c>
      <c r="AK680" t="s">
        <v>5454</v>
      </c>
      <c r="AL680" s="5" t="s">
        <v>5493</v>
      </c>
      <c r="AM680" s="5">
        <v>10812890</v>
      </c>
      <c r="AN680" s="5" t="s">
        <v>5503</v>
      </c>
      <c r="AO680" s="5" t="s">
        <v>5499</v>
      </c>
      <c r="AP680" s="5">
        <f>VLOOKUP(AL680, '[1]HEAL awards 20250805'!$1:$1048576, 21, FALSE)</f>
        <v>0</v>
      </c>
    </row>
    <row r="681" spans="1:42" x14ac:dyDescent="0.5">
      <c r="A681" t="s">
        <v>62</v>
      </c>
      <c r="B681" t="s">
        <v>145</v>
      </c>
      <c r="C681" t="s">
        <v>998</v>
      </c>
      <c r="D681" t="s">
        <v>1790</v>
      </c>
      <c r="E681" t="s">
        <v>2389</v>
      </c>
      <c r="F681" t="s">
        <v>2404</v>
      </c>
      <c r="J681" t="s">
        <v>2410</v>
      </c>
      <c r="N681" t="s">
        <v>2482</v>
      </c>
      <c r="AE681" t="s">
        <v>2669</v>
      </c>
      <c r="AF681" t="s">
        <v>3646</v>
      </c>
      <c r="AG681" t="s">
        <v>4578</v>
      </c>
      <c r="AH681" t="s">
        <v>2669</v>
      </c>
      <c r="AI681" t="s">
        <v>4616</v>
      </c>
      <c r="AJ681" t="s">
        <v>5032</v>
      </c>
      <c r="AK681" t="s">
        <v>5454</v>
      </c>
      <c r="AL681" s="5" t="s">
        <v>5493</v>
      </c>
      <c r="AM681" s="5">
        <v>10812890</v>
      </c>
      <c r="AN681" s="5" t="s">
        <v>5503</v>
      </c>
      <c r="AO681" s="5" t="s">
        <v>5499</v>
      </c>
      <c r="AP681" s="5">
        <f>VLOOKUP(AL681, '[1]HEAL awards 20250805'!$1:$1048576, 21, FALSE)</f>
        <v>0</v>
      </c>
    </row>
    <row r="682" spans="1:42" x14ac:dyDescent="0.5">
      <c r="A682" t="s">
        <v>62</v>
      </c>
      <c r="B682" t="s">
        <v>145</v>
      </c>
      <c r="C682" t="s">
        <v>999</v>
      </c>
      <c r="D682" t="s">
        <v>1791</v>
      </c>
      <c r="E682" t="s">
        <v>2390</v>
      </c>
      <c r="F682" t="s">
        <v>2404</v>
      </c>
      <c r="J682" t="s">
        <v>2410</v>
      </c>
      <c r="N682" t="s">
        <v>2482</v>
      </c>
      <c r="AE682" t="s">
        <v>2669</v>
      </c>
      <c r="AF682" t="s">
        <v>3657</v>
      </c>
      <c r="AG682" t="s">
        <v>4589</v>
      </c>
      <c r="AH682" t="s">
        <v>2669</v>
      </c>
      <c r="AI682" t="s">
        <v>4616</v>
      </c>
      <c r="AJ682" t="s">
        <v>5424</v>
      </c>
      <c r="AK682" t="s">
        <v>5454</v>
      </c>
      <c r="AL682" s="5" t="s">
        <v>5493</v>
      </c>
      <c r="AM682" s="5">
        <v>10812890</v>
      </c>
      <c r="AN682" s="5" t="s">
        <v>5503</v>
      </c>
      <c r="AO682" s="5" t="s">
        <v>5499</v>
      </c>
      <c r="AP682" s="5">
        <f>VLOOKUP(AL682, '[1]HEAL awards 20250805'!$1:$1048576, 21, FALSE)</f>
        <v>0</v>
      </c>
    </row>
    <row r="683" spans="1:42" x14ac:dyDescent="0.5">
      <c r="A683" t="s">
        <v>62</v>
      </c>
      <c r="B683" t="s">
        <v>145</v>
      </c>
      <c r="C683" t="s">
        <v>1000</v>
      </c>
      <c r="D683" t="s">
        <v>1792</v>
      </c>
      <c r="E683" t="s">
        <v>2391</v>
      </c>
      <c r="F683" t="s">
        <v>2404</v>
      </c>
      <c r="J683" t="s">
        <v>2410</v>
      </c>
      <c r="N683" t="s">
        <v>2482</v>
      </c>
      <c r="AE683" t="s">
        <v>2669</v>
      </c>
      <c r="AF683" t="s">
        <v>3521</v>
      </c>
      <c r="AG683" t="s">
        <v>4453</v>
      </c>
      <c r="AH683" t="s">
        <v>2669</v>
      </c>
      <c r="AI683" t="s">
        <v>4616</v>
      </c>
      <c r="AJ683" t="s">
        <v>5032</v>
      </c>
      <c r="AK683" t="s">
        <v>5454</v>
      </c>
      <c r="AL683" s="5" t="s">
        <v>5493</v>
      </c>
      <c r="AM683" s="5">
        <v>10812890</v>
      </c>
      <c r="AN683" s="5" t="s">
        <v>5503</v>
      </c>
      <c r="AO683" s="5" t="s">
        <v>5499</v>
      </c>
      <c r="AP683" s="5">
        <f>VLOOKUP(AL683, '[1]HEAL awards 20250805'!$1:$1048576, 21, FALSE)</f>
        <v>0</v>
      </c>
    </row>
    <row r="684" spans="1:42" x14ac:dyDescent="0.5">
      <c r="A684" t="s">
        <v>62</v>
      </c>
      <c r="B684" t="s">
        <v>145</v>
      </c>
      <c r="C684" t="s">
        <v>1001</v>
      </c>
      <c r="D684" t="s">
        <v>1793</v>
      </c>
      <c r="E684" t="s">
        <v>2392</v>
      </c>
      <c r="F684" t="s">
        <v>2404</v>
      </c>
      <c r="J684" t="s">
        <v>2410</v>
      </c>
      <c r="N684" t="s">
        <v>2482</v>
      </c>
      <c r="AE684" t="s">
        <v>2669</v>
      </c>
      <c r="AF684" t="s">
        <v>3646</v>
      </c>
      <c r="AG684" t="s">
        <v>4578</v>
      </c>
      <c r="AH684" t="s">
        <v>2669</v>
      </c>
      <c r="AI684" t="s">
        <v>4616</v>
      </c>
      <c r="AJ684" t="s">
        <v>5032</v>
      </c>
      <c r="AK684" t="s">
        <v>5454</v>
      </c>
      <c r="AL684" s="5" t="s">
        <v>5493</v>
      </c>
      <c r="AM684" s="5">
        <v>10812890</v>
      </c>
      <c r="AN684" s="5" t="s">
        <v>5503</v>
      </c>
      <c r="AO684" s="5" t="s">
        <v>5499</v>
      </c>
      <c r="AP684" s="5">
        <f>VLOOKUP(AL684, '[1]HEAL awards 20250805'!$1:$1048576, 21, FALSE)</f>
        <v>0</v>
      </c>
    </row>
    <row r="685" spans="1:42" x14ac:dyDescent="0.5">
      <c r="A685" t="s">
        <v>62</v>
      </c>
      <c r="B685" t="s">
        <v>145</v>
      </c>
      <c r="C685" t="s">
        <v>1002</v>
      </c>
      <c r="D685" t="s">
        <v>1794</v>
      </c>
      <c r="E685" t="s">
        <v>2393</v>
      </c>
      <c r="F685" t="s">
        <v>2404</v>
      </c>
      <c r="J685" t="s">
        <v>2410</v>
      </c>
      <c r="N685" t="s">
        <v>2482</v>
      </c>
      <c r="AE685" t="s">
        <v>2669</v>
      </c>
      <c r="AF685" t="s">
        <v>3658</v>
      </c>
      <c r="AG685" t="s">
        <v>4590</v>
      </c>
      <c r="AH685" t="s">
        <v>2669</v>
      </c>
      <c r="AI685" t="s">
        <v>4616</v>
      </c>
      <c r="AJ685" t="s">
        <v>5425</v>
      </c>
      <c r="AK685" t="s">
        <v>5454</v>
      </c>
      <c r="AL685" s="5" t="s">
        <v>5493</v>
      </c>
      <c r="AM685" s="5">
        <v>10812890</v>
      </c>
      <c r="AN685" s="5" t="s">
        <v>5503</v>
      </c>
      <c r="AO685" s="5" t="s">
        <v>5499</v>
      </c>
      <c r="AP685" s="5">
        <f>VLOOKUP(AL685, '[1]HEAL awards 20250805'!$1:$1048576, 21, FALSE)</f>
        <v>0</v>
      </c>
    </row>
    <row r="686" spans="1:42" x14ac:dyDescent="0.5">
      <c r="A686" t="s">
        <v>62</v>
      </c>
      <c r="B686" t="s">
        <v>145</v>
      </c>
      <c r="C686" t="s">
        <v>1003</v>
      </c>
      <c r="D686" t="s">
        <v>1795</v>
      </c>
      <c r="E686" t="s">
        <v>2394</v>
      </c>
      <c r="F686" t="s">
        <v>2404</v>
      </c>
      <c r="J686" t="s">
        <v>2410</v>
      </c>
      <c r="N686" t="s">
        <v>2482</v>
      </c>
      <c r="AE686" t="s">
        <v>2669</v>
      </c>
      <c r="AF686" t="s">
        <v>3659</v>
      </c>
      <c r="AG686" t="s">
        <v>4591</v>
      </c>
      <c r="AH686" t="s">
        <v>2669</v>
      </c>
      <c r="AI686" t="s">
        <v>4616</v>
      </c>
      <c r="AJ686" t="s">
        <v>4648</v>
      </c>
      <c r="AK686" t="s">
        <v>5454</v>
      </c>
      <c r="AL686" s="5" t="s">
        <v>5493</v>
      </c>
      <c r="AM686" s="5">
        <v>10812890</v>
      </c>
      <c r="AN686" s="5" t="s">
        <v>5503</v>
      </c>
      <c r="AO686" s="5" t="s">
        <v>5499</v>
      </c>
      <c r="AP686" s="5">
        <f>VLOOKUP(AL686, '[1]HEAL awards 20250805'!$1:$1048576, 21, FALSE)</f>
        <v>0</v>
      </c>
    </row>
    <row r="687" spans="1:42" x14ac:dyDescent="0.5">
      <c r="A687" t="s">
        <v>62</v>
      </c>
      <c r="B687" t="s">
        <v>145</v>
      </c>
      <c r="C687" t="s">
        <v>679</v>
      </c>
      <c r="D687" t="s">
        <v>1796</v>
      </c>
      <c r="E687" t="s">
        <v>2395</v>
      </c>
      <c r="F687" t="s">
        <v>2402</v>
      </c>
      <c r="AE687" t="s">
        <v>2669</v>
      </c>
      <c r="AF687" t="s">
        <v>3660</v>
      </c>
      <c r="AG687" t="s">
        <v>4592</v>
      </c>
      <c r="AH687" t="s">
        <v>2669</v>
      </c>
      <c r="AI687" t="s">
        <v>4616</v>
      </c>
      <c r="AJ687" t="s">
        <v>5426</v>
      </c>
      <c r="AK687" t="s">
        <v>5454</v>
      </c>
      <c r="AL687" s="5" t="s">
        <v>5493</v>
      </c>
      <c r="AM687" s="5">
        <v>10812890</v>
      </c>
      <c r="AN687" s="5" t="s">
        <v>5503</v>
      </c>
      <c r="AO687" s="5" t="s">
        <v>5499</v>
      </c>
      <c r="AP687" s="5">
        <f>VLOOKUP(AL687, '[1]HEAL awards 20250805'!$1:$1048576, 21, FALSE)</f>
        <v>0</v>
      </c>
    </row>
    <row r="688" spans="1:42" x14ac:dyDescent="0.5">
      <c r="A688" t="s">
        <v>62</v>
      </c>
      <c r="B688" t="s">
        <v>145</v>
      </c>
      <c r="C688" t="s">
        <v>463</v>
      </c>
      <c r="D688" t="s">
        <v>1797</v>
      </c>
      <c r="E688" t="s">
        <v>2396</v>
      </c>
      <c r="F688" t="s">
        <v>2400</v>
      </c>
      <c r="J688" t="s">
        <v>2411</v>
      </c>
      <c r="N688" t="s">
        <v>2664</v>
      </c>
      <c r="AE688" t="s">
        <v>2669</v>
      </c>
      <c r="AF688" t="s">
        <v>3661</v>
      </c>
      <c r="AG688" t="s">
        <v>4593</v>
      </c>
      <c r="AH688" t="s">
        <v>2669</v>
      </c>
      <c r="AI688" t="s">
        <v>4616</v>
      </c>
      <c r="AJ688" t="s">
        <v>5427</v>
      </c>
      <c r="AK688" t="s">
        <v>5454</v>
      </c>
      <c r="AL688" s="5" t="s">
        <v>5493</v>
      </c>
      <c r="AM688" s="5">
        <v>10812890</v>
      </c>
      <c r="AN688" s="5" t="s">
        <v>5503</v>
      </c>
      <c r="AO688" s="5" t="s">
        <v>5499</v>
      </c>
      <c r="AP688" s="5">
        <f>VLOOKUP(AL688, '[1]HEAL awards 20250805'!$1:$1048576, 21, FALSE)</f>
        <v>0</v>
      </c>
    </row>
    <row r="689" spans="1:42" x14ac:dyDescent="0.5">
      <c r="A689" t="s">
        <v>62</v>
      </c>
      <c r="B689" t="s">
        <v>145</v>
      </c>
      <c r="C689" t="s">
        <v>1004</v>
      </c>
      <c r="D689" t="s">
        <v>1798</v>
      </c>
      <c r="E689" t="s">
        <v>2397</v>
      </c>
      <c r="F689" t="s">
        <v>2400</v>
      </c>
      <c r="J689" t="s">
        <v>2407</v>
      </c>
      <c r="N689" t="s">
        <v>2665</v>
      </c>
      <c r="AE689" t="s">
        <v>2669</v>
      </c>
      <c r="AF689" t="s">
        <v>3662</v>
      </c>
      <c r="AG689" t="s">
        <v>4594</v>
      </c>
      <c r="AH689" t="s">
        <v>2669</v>
      </c>
      <c r="AI689" t="s">
        <v>4616</v>
      </c>
      <c r="AJ689" t="s">
        <v>4622</v>
      </c>
      <c r="AK689" t="s">
        <v>5454</v>
      </c>
      <c r="AL689" s="5" t="s">
        <v>5493</v>
      </c>
      <c r="AM689" s="5">
        <v>10812890</v>
      </c>
      <c r="AN689" s="5" t="s">
        <v>5503</v>
      </c>
      <c r="AO689" s="5" t="s">
        <v>5499</v>
      </c>
      <c r="AP689" s="5">
        <f>VLOOKUP(AL689, '[1]HEAL awards 20250805'!$1:$1048576, 21, FALSE)</f>
        <v>0</v>
      </c>
    </row>
    <row r="690" spans="1:42" x14ac:dyDescent="0.5">
      <c r="A690" t="s">
        <v>62</v>
      </c>
      <c r="B690" t="s">
        <v>145</v>
      </c>
      <c r="C690" t="s">
        <v>1005</v>
      </c>
      <c r="D690" t="s">
        <v>1799</v>
      </c>
      <c r="E690" t="s">
        <v>2398</v>
      </c>
      <c r="F690" t="s">
        <v>2400</v>
      </c>
      <c r="J690" t="s">
        <v>2413</v>
      </c>
      <c r="N690" t="s">
        <v>2666</v>
      </c>
      <c r="AE690" t="s">
        <v>2669</v>
      </c>
      <c r="AF690" t="s">
        <v>3663</v>
      </c>
      <c r="AG690" t="s">
        <v>4595</v>
      </c>
      <c r="AH690" t="s">
        <v>2669</v>
      </c>
      <c r="AI690" t="s">
        <v>4616</v>
      </c>
      <c r="AJ690" t="s">
        <v>5428</v>
      </c>
      <c r="AK690" t="s">
        <v>5454</v>
      </c>
      <c r="AL690" s="5" t="s">
        <v>5493</v>
      </c>
      <c r="AM690" s="5">
        <v>10812890</v>
      </c>
      <c r="AN690" s="5" t="s">
        <v>5503</v>
      </c>
      <c r="AO690" s="5" t="s">
        <v>5499</v>
      </c>
      <c r="AP690" s="5">
        <f>VLOOKUP(AL690, '[1]HEAL awards 20250805'!$1:$1048576, 21, FALSE)</f>
        <v>0</v>
      </c>
    </row>
    <row r="691" spans="1:42" x14ac:dyDescent="0.5">
      <c r="A691" t="s">
        <v>62</v>
      </c>
      <c r="B691" t="s">
        <v>145</v>
      </c>
      <c r="C691" t="s">
        <v>1006</v>
      </c>
      <c r="D691" t="s">
        <v>1800</v>
      </c>
      <c r="E691" t="s">
        <v>2399</v>
      </c>
      <c r="F691" t="s">
        <v>2400</v>
      </c>
      <c r="J691" t="s">
        <v>2420</v>
      </c>
      <c r="N691" t="s">
        <v>2667</v>
      </c>
      <c r="AE691" t="s">
        <v>2735</v>
      </c>
      <c r="AF691" t="s">
        <v>3664</v>
      </c>
      <c r="AG691" t="s">
        <v>4596</v>
      </c>
      <c r="AH691" t="s">
        <v>2669</v>
      </c>
      <c r="AI691" t="s">
        <v>4615</v>
      </c>
      <c r="AJ691" t="s">
        <v>5429</v>
      </c>
      <c r="AK691" t="s">
        <v>5454</v>
      </c>
      <c r="AL691" s="5" t="s">
        <v>5493</v>
      </c>
      <c r="AM691" s="5">
        <v>10812890</v>
      </c>
      <c r="AN691" s="5" t="s">
        <v>5503</v>
      </c>
      <c r="AO691" s="5" t="s">
        <v>5499</v>
      </c>
      <c r="AP691" s="5">
        <f>VLOOKUP(AL691, '[1]HEAL awards 20250805'!$1:$1048576, 21, FALSE)</f>
        <v>0</v>
      </c>
    </row>
    <row r="692" spans="1:42" x14ac:dyDescent="0.5">
      <c r="A692" t="s">
        <v>62</v>
      </c>
      <c r="B692" t="s">
        <v>82</v>
      </c>
      <c r="C692" t="s">
        <v>361</v>
      </c>
      <c r="D692" t="s">
        <v>1167</v>
      </c>
      <c r="E692" t="s">
        <v>2003</v>
      </c>
      <c r="F692" t="s">
        <v>2400</v>
      </c>
      <c r="J692" t="s">
        <v>2417</v>
      </c>
      <c r="N692" t="s">
        <v>2521</v>
      </c>
      <c r="AE692" t="s">
        <v>2688</v>
      </c>
      <c r="AF692" t="s">
        <v>2950</v>
      </c>
      <c r="AG692" t="s">
        <v>3879</v>
      </c>
      <c r="AH692" t="s">
        <v>4606</v>
      </c>
      <c r="AI692" t="s">
        <v>4616</v>
      </c>
      <c r="AJ692" t="s">
        <v>4814</v>
      </c>
      <c r="AK692" t="s">
        <v>5433</v>
      </c>
      <c r="AL692" s="5" t="s">
        <v>5474</v>
      </c>
      <c r="AM692" s="5">
        <v>9898106</v>
      </c>
      <c r="AN692" s="5" t="s">
        <v>5503</v>
      </c>
      <c r="AO692" s="5" t="s">
        <v>5500</v>
      </c>
      <c r="AP692" s="5" t="str">
        <f>VLOOKUP(AL692, '[1]HEAL awards 20250805'!$1:$1048576, 21, FALSE)</f>
        <v>BACPAC</v>
      </c>
    </row>
    <row r="693" spans="1:42" x14ac:dyDescent="0.5">
      <c r="A693" t="s">
        <v>63</v>
      </c>
      <c r="B693" t="s">
        <v>137</v>
      </c>
      <c r="C693" t="s">
        <v>948</v>
      </c>
      <c r="D693" t="s">
        <v>1658</v>
      </c>
      <c r="E693" t="s">
        <v>2328</v>
      </c>
      <c r="F693" t="s">
        <v>2400</v>
      </c>
      <c r="J693" t="s">
        <v>2417</v>
      </c>
      <c r="N693" t="s">
        <v>2575</v>
      </c>
      <c r="AE693" t="s">
        <v>2727</v>
      </c>
      <c r="AF693" t="s">
        <v>3595</v>
      </c>
      <c r="AG693" t="s">
        <v>4527</v>
      </c>
      <c r="AH693" t="s">
        <v>4606</v>
      </c>
      <c r="AI693" t="s">
        <v>4616</v>
      </c>
      <c r="AJ693" t="s">
        <v>5369</v>
      </c>
      <c r="AK693" t="s">
        <v>5453</v>
      </c>
      <c r="AL693" s="5" t="s">
        <v>5492</v>
      </c>
      <c r="AM693" s="5">
        <v>9889726</v>
      </c>
      <c r="AN693" s="5" t="s">
        <v>5503</v>
      </c>
      <c r="AO693" s="5" t="s">
        <v>5500</v>
      </c>
      <c r="AP693" s="5">
        <f>VLOOKUP(AL693, '[1]HEAL awards 20250805'!$1:$1048576, 21, FALSE)</f>
        <v>0</v>
      </c>
    </row>
    <row r="694" spans="1:42" x14ac:dyDescent="0.5">
      <c r="A694" t="s">
        <v>63</v>
      </c>
      <c r="B694" t="s">
        <v>137</v>
      </c>
      <c r="C694" t="s">
        <v>949</v>
      </c>
      <c r="D694" t="s">
        <v>1659</v>
      </c>
      <c r="E694" t="s">
        <v>2329</v>
      </c>
      <c r="F694" t="s">
        <v>2400</v>
      </c>
      <c r="J694" t="s">
        <v>2417</v>
      </c>
      <c r="N694" t="s">
        <v>2575</v>
      </c>
      <c r="AE694" t="s">
        <v>2727</v>
      </c>
      <c r="AF694" t="s">
        <v>3596</v>
      </c>
      <c r="AG694" t="s">
        <v>4528</v>
      </c>
      <c r="AH694" t="s">
        <v>4606</v>
      </c>
      <c r="AI694" t="s">
        <v>4616</v>
      </c>
      <c r="AJ694" t="s">
        <v>5370</v>
      </c>
      <c r="AK694" t="s">
        <v>5453</v>
      </c>
      <c r="AL694" s="5" t="s">
        <v>5492</v>
      </c>
      <c r="AM694" s="5">
        <v>9889726</v>
      </c>
      <c r="AN694" s="5" t="s">
        <v>5503</v>
      </c>
      <c r="AO694" s="5" t="s">
        <v>5500</v>
      </c>
      <c r="AP694" s="5">
        <f>VLOOKUP(AL694, '[1]HEAL awards 20250805'!$1:$1048576, 21, FALSE)</f>
        <v>0</v>
      </c>
    </row>
    <row r="695" spans="1:42" x14ac:dyDescent="0.5">
      <c r="A695" t="s">
        <v>63</v>
      </c>
      <c r="B695" t="s">
        <v>141</v>
      </c>
      <c r="C695" t="s">
        <v>977</v>
      </c>
      <c r="D695" t="s">
        <v>1658</v>
      </c>
      <c r="E695" t="s">
        <v>2328</v>
      </c>
      <c r="F695" t="s">
        <v>2400</v>
      </c>
      <c r="J695" t="s">
        <v>2417</v>
      </c>
      <c r="N695" t="s">
        <v>2575</v>
      </c>
      <c r="AE695" t="s">
        <v>2731</v>
      </c>
      <c r="AF695" t="s">
        <v>3629</v>
      </c>
      <c r="AG695" t="s">
        <v>4561</v>
      </c>
      <c r="AH695" t="s">
        <v>4606</v>
      </c>
      <c r="AI695" t="s">
        <v>4616</v>
      </c>
      <c r="AJ695" t="s">
        <v>5400</v>
      </c>
      <c r="AK695" t="s">
        <v>5453</v>
      </c>
      <c r="AL695" s="5" t="s">
        <v>5492</v>
      </c>
      <c r="AM695" s="5">
        <v>9889726</v>
      </c>
      <c r="AN695" s="5" t="s">
        <v>5503</v>
      </c>
      <c r="AO695" s="5" t="s">
        <v>5500</v>
      </c>
      <c r="AP695" s="5">
        <f>VLOOKUP(AL695, '[1]HEAL awards 20250805'!$1:$1048576, 21, FALSE)</f>
        <v>0</v>
      </c>
    </row>
    <row r="696" spans="1:42" x14ac:dyDescent="0.5">
      <c r="A696" t="s">
        <v>63</v>
      </c>
      <c r="B696" t="s">
        <v>141</v>
      </c>
      <c r="C696" t="s">
        <v>978</v>
      </c>
      <c r="D696" t="s">
        <v>1659</v>
      </c>
      <c r="E696" t="s">
        <v>2329</v>
      </c>
      <c r="F696" t="s">
        <v>2400</v>
      </c>
      <c r="J696" t="s">
        <v>2417</v>
      </c>
      <c r="N696" t="s">
        <v>2575</v>
      </c>
      <c r="AE696" t="s">
        <v>2731</v>
      </c>
      <c r="AF696" t="s">
        <v>3630</v>
      </c>
      <c r="AG696" t="s">
        <v>4562</v>
      </c>
      <c r="AH696" t="s">
        <v>4606</v>
      </c>
      <c r="AI696" t="s">
        <v>4616</v>
      </c>
      <c r="AJ696" t="s">
        <v>5401</v>
      </c>
      <c r="AK696" t="s">
        <v>5453</v>
      </c>
      <c r="AL696" s="5" t="s">
        <v>5492</v>
      </c>
      <c r="AM696" s="5">
        <v>9889726</v>
      </c>
      <c r="AN696" s="5" t="s">
        <v>5503</v>
      </c>
      <c r="AO696" s="5" t="s">
        <v>5500</v>
      </c>
      <c r="AP696" s="5">
        <f>VLOOKUP(AL696, '[1]HEAL awards 20250805'!$1:$1048576, 21, FALSE)</f>
        <v>0</v>
      </c>
    </row>
    <row r="697" spans="1:42" x14ac:dyDescent="0.5">
      <c r="A697" t="s">
        <v>62</v>
      </c>
      <c r="B697" t="s">
        <v>68</v>
      </c>
      <c r="C697" t="s">
        <v>177</v>
      </c>
      <c r="D697" t="s">
        <v>1039</v>
      </c>
      <c r="E697" t="s">
        <v>1832</v>
      </c>
      <c r="F697" t="s">
        <v>2400</v>
      </c>
      <c r="J697" t="s">
        <v>2417</v>
      </c>
      <c r="N697" t="s">
        <v>2487</v>
      </c>
      <c r="AE697" t="s">
        <v>2675</v>
      </c>
      <c r="AF697" t="s">
        <v>2768</v>
      </c>
      <c r="AG697" t="s">
        <v>3697</v>
      </c>
      <c r="AH697" t="s">
        <v>4598</v>
      </c>
      <c r="AI697" t="s">
        <v>4616</v>
      </c>
      <c r="AJ697" t="s">
        <v>4651</v>
      </c>
      <c r="AK697" t="s">
        <v>5431</v>
      </c>
      <c r="AL697" s="5" t="s">
        <v>5472</v>
      </c>
      <c r="AM697" s="5">
        <v>9870024</v>
      </c>
      <c r="AN697" s="5" t="s">
        <v>5503</v>
      </c>
      <c r="AO697" s="5" t="s">
        <v>5500</v>
      </c>
      <c r="AP697" s="5">
        <f>VLOOKUP(AL697, '[1]HEAL awards 20250805'!$1:$1048576, 21, FALSE)</f>
        <v>0</v>
      </c>
    </row>
    <row r="698" spans="1:42" x14ac:dyDescent="0.5">
      <c r="A698" t="s">
        <v>62</v>
      </c>
      <c r="B698" t="s">
        <v>68</v>
      </c>
      <c r="C698" t="s">
        <v>178</v>
      </c>
      <c r="D698" t="s">
        <v>1040</v>
      </c>
      <c r="E698" t="s">
        <v>1833</v>
      </c>
      <c r="F698" t="s">
        <v>2400</v>
      </c>
      <c r="J698" t="s">
        <v>2417</v>
      </c>
      <c r="N698" t="s">
        <v>2487</v>
      </c>
      <c r="AE698" t="s">
        <v>2676</v>
      </c>
      <c r="AF698" t="s">
        <v>2769</v>
      </c>
      <c r="AG698" t="s">
        <v>3698</v>
      </c>
      <c r="AH698" t="s">
        <v>4598</v>
      </c>
      <c r="AI698" t="s">
        <v>4616</v>
      </c>
      <c r="AJ698" t="s">
        <v>4652</v>
      </c>
      <c r="AK698" t="s">
        <v>5431</v>
      </c>
      <c r="AL698" s="5" t="s">
        <v>5472</v>
      </c>
      <c r="AM698" s="5">
        <v>9870024</v>
      </c>
      <c r="AN698" s="5" t="s">
        <v>5503</v>
      </c>
      <c r="AO698" s="5" t="s">
        <v>5500</v>
      </c>
      <c r="AP698" s="5">
        <f>VLOOKUP(AL698, '[1]HEAL awards 20250805'!$1:$1048576, 21, FALSE)</f>
        <v>0</v>
      </c>
    </row>
    <row r="699" spans="1:42" x14ac:dyDescent="0.5">
      <c r="A699" t="s">
        <v>62</v>
      </c>
      <c r="B699" t="s">
        <v>68</v>
      </c>
      <c r="C699" t="s">
        <v>179</v>
      </c>
      <c r="D699" t="s">
        <v>1041</v>
      </c>
      <c r="E699" t="s">
        <v>1834</v>
      </c>
      <c r="F699" t="s">
        <v>2400</v>
      </c>
      <c r="J699" t="s">
        <v>2417</v>
      </c>
      <c r="N699" t="s">
        <v>2487</v>
      </c>
      <c r="AE699" t="s">
        <v>2675</v>
      </c>
      <c r="AF699" t="s">
        <v>2770</v>
      </c>
      <c r="AG699" t="s">
        <v>3699</v>
      </c>
      <c r="AH699" t="s">
        <v>4598</v>
      </c>
      <c r="AI699" t="s">
        <v>4616</v>
      </c>
      <c r="AJ699" t="s">
        <v>4653</v>
      </c>
      <c r="AK699" t="s">
        <v>5431</v>
      </c>
      <c r="AL699" s="5" t="s">
        <v>5472</v>
      </c>
      <c r="AM699" s="5">
        <v>9870024</v>
      </c>
      <c r="AN699" s="5" t="s">
        <v>5503</v>
      </c>
      <c r="AO699" s="5" t="s">
        <v>5500</v>
      </c>
      <c r="AP699" s="5">
        <f>VLOOKUP(AL699, '[1]HEAL awards 20250805'!$1:$1048576, 21, FALSE)</f>
        <v>0</v>
      </c>
    </row>
    <row r="700" spans="1:42" x14ac:dyDescent="0.5">
      <c r="A700" t="s">
        <v>62</v>
      </c>
      <c r="B700" t="s">
        <v>68</v>
      </c>
      <c r="C700" t="s">
        <v>180</v>
      </c>
      <c r="D700" t="s">
        <v>1042</v>
      </c>
      <c r="E700" t="s">
        <v>1835</v>
      </c>
      <c r="F700" t="s">
        <v>2400</v>
      </c>
      <c r="J700" t="s">
        <v>2417</v>
      </c>
      <c r="N700" t="s">
        <v>2487</v>
      </c>
      <c r="AE700" t="s">
        <v>2676</v>
      </c>
      <c r="AF700" t="s">
        <v>2771</v>
      </c>
      <c r="AG700" t="s">
        <v>3700</v>
      </c>
      <c r="AH700" t="s">
        <v>4598</v>
      </c>
      <c r="AI700" t="s">
        <v>4616</v>
      </c>
      <c r="AJ700" t="s">
        <v>4654</v>
      </c>
      <c r="AK700" t="s">
        <v>5431</v>
      </c>
      <c r="AL700" s="5" t="s">
        <v>5472</v>
      </c>
      <c r="AM700" s="5">
        <v>9870024</v>
      </c>
      <c r="AN700" s="5" t="s">
        <v>5503</v>
      </c>
      <c r="AO700" s="5" t="s">
        <v>5500</v>
      </c>
      <c r="AP700" s="5">
        <f>VLOOKUP(AL700, '[1]HEAL awards 20250805'!$1:$1048576, 21, FALSE)</f>
        <v>0</v>
      </c>
    </row>
    <row r="701" spans="1:42" x14ac:dyDescent="0.5">
      <c r="A701" t="s">
        <v>62</v>
      </c>
      <c r="B701" t="s">
        <v>68</v>
      </c>
      <c r="C701" t="s">
        <v>181</v>
      </c>
      <c r="D701" t="s">
        <v>1043</v>
      </c>
      <c r="E701" t="s">
        <v>1836</v>
      </c>
      <c r="F701" t="s">
        <v>2400</v>
      </c>
      <c r="J701" t="s">
        <v>2417</v>
      </c>
      <c r="N701" t="s">
        <v>2487</v>
      </c>
      <c r="AE701" t="s">
        <v>2676</v>
      </c>
      <c r="AF701" t="s">
        <v>2772</v>
      </c>
      <c r="AG701" t="s">
        <v>3701</v>
      </c>
      <c r="AH701" t="s">
        <v>4598</v>
      </c>
      <c r="AI701" t="s">
        <v>4616</v>
      </c>
      <c r="AJ701" t="s">
        <v>4655</v>
      </c>
      <c r="AK701" t="s">
        <v>5431</v>
      </c>
      <c r="AL701" s="5" t="s">
        <v>5472</v>
      </c>
      <c r="AM701" s="5">
        <v>9870024</v>
      </c>
      <c r="AN701" s="5" t="s">
        <v>5503</v>
      </c>
      <c r="AO701" s="5" t="s">
        <v>5500</v>
      </c>
      <c r="AP701" s="5">
        <f>VLOOKUP(AL701, '[1]HEAL awards 20250805'!$1:$1048576, 21, FALSE)</f>
        <v>0</v>
      </c>
    </row>
    <row r="702" spans="1:42" x14ac:dyDescent="0.5">
      <c r="A702" t="s">
        <v>62</v>
      </c>
      <c r="B702" t="s">
        <v>68</v>
      </c>
      <c r="C702" t="s">
        <v>182</v>
      </c>
      <c r="D702" t="s">
        <v>1044</v>
      </c>
      <c r="E702" t="s">
        <v>1837</v>
      </c>
      <c r="F702" t="s">
        <v>2400</v>
      </c>
      <c r="J702" t="s">
        <v>2417</v>
      </c>
      <c r="N702" t="s">
        <v>2487</v>
      </c>
      <c r="AE702" t="s">
        <v>2675</v>
      </c>
      <c r="AF702" t="s">
        <v>2773</v>
      </c>
      <c r="AG702" t="s">
        <v>3702</v>
      </c>
      <c r="AH702" t="s">
        <v>4598</v>
      </c>
      <c r="AI702" t="s">
        <v>4616</v>
      </c>
      <c r="AJ702" t="s">
        <v>4656</v>
      </c>
      <c r="AK702" t="s">
        <v>5431</v>
      </c>
      <c r="AL702" s="5" t="s">
        <v>5472</v>
      </c>
      <c r="AM702" s="5">
        <v>9870024</v>
      </c>
      <c r="AN702" s="5" t="s">
        <v>5503</v>
      </c>
      <c r="AO702" s="5" t="s">
        <v>5500</v>
      </c>
      <c r="AP702" s="5">
        <f>VLOOKUP(AL702, '[1]HEAL awards 20250805'!$1:$1048576, 21, FALSE)</f>
        <v>0</v>
      </c>
    </row>
    <row r="703" spans="1:42" x14ac:dyDescent="0.5">
      <c r="A703" t="s">
        <v>62</v>
      </c>
      <c r="B703" t="s">
        <v>70</v>
      </c>
      <c r="C703" t="s">
        <v>221</v>
      </c>
      <c r="D703" t="s">
        <v>1039</v>
      </c>
      <c r="E703" t="s">
        <v>1876</v>
      </c>
      <c r="F703" t="s">
        <v>2400</v>
      </c>
      <c r="J703" t="s">
        <v>2417</v>
      </c>
      <c r="N703" t="s">
        <v>2495</v>
      </c>
      <c r="AE703" t="s">
        <v>2675</v>
      </c>
      <c r="AF703" t="s">
        <v>2812</v>
      </c>
      <c r="AG703" t="s">
        <v>3741</v>
      </c>
      <c r="AH703" t="s">
        <v>4598</v>
      </c>
      <c r="AI703" t="s">
        <v>4616</v>
      </c>
      <c r="AJ703" t="s">
        <v>4694</v>
      </c>
      <c r="AK703" t="s">
        <v>5431</v>
      </c>
      <c r="AL703" s="5" t="s">
        <v>5472</v>
      </c>
      <c r="AM703" s="5">
        <v>9870024</v>
      </c>
      <c r="AN703" s="5" t="s">
        <v>5503</v>
      </c>
      <c r="AO703" s="5" t="s">
        <v>5500</v>
      </c>
      <c r="AP703" s="5">
        <f>VLOOKUP(AL703, '[1]HEAL awards 20250805'!$1:$1048576, 21, FALSE)</f>
        <v>0</v>
      </c>
    </row>
    <row r="704" spans="1:42" x14ac:dyDescent="0.5">
      <c r="A704" t="s">
        <v>62</v>
      </c>
      <c r="B704" t="s">
        <v>70</v>
      </c>
      <c r="C704" t="s">
        <v>222</v>
      </c>
      <c r="D704" t="s">
        <v>1079</v>
      </c>
      <c r="E704" t="s">
        <v>1877</v>
      </c>
      <c r="F704" t="s">
        <v>2400</v>
      </c>
      <c r="J704" t="s">
        <v>2417</v>
      </c>
      <c r="N704" t="s">
        <v>2495</v>
      </c>
      <c r="AE704" t="s">
        <v>2675</v>
      </c>
      <c r="AF704" t="s">
        <v>2813</v>
      </c>
      <c r="AG704" t="s">
        <v>3742</v>
      </c>
      <c r="AH704" t="s">
        <v>4598</v>
      </c>
      <c r="AI704" t="s">
        <v>4616</v>
      </c>
      <c r="AJ704" t="s">
        <v>4695</v>
      </c>
      <c r="AK704" t="s">
        <v>5431</v>
      </c>
      <c r="AL704" s="5" t="s">
        <v>5472</v>
      </c>
      <c r="AM704" s="5">
        <v>9870024</v>
      </c>
      <c r="AN704" s="5" t="s">
        <v>5503</v>
      </c>
      <c r="AO704" s="5" t="s">
        <v>5500</v>
      </c>
      <c r="AP704" s="5">
        <f>VLOOKUP(AL704, '[1]HEAL awards 20250805'!$1:$1048576, 21, FALSE)</f>
        <v>0</v>
      </c>
    </row>
    <row r="705" spans="1:42" x14ac:dyDescent="0.5">
      <c r="A705" t="s">
        <v>62</v>
      </c>
      <c r="B705" t="s">
        <v>70</v>
      </c>
      <c r="C705" t="s">
        <v>223</v>
      </c>
      <c r="D705" t="s">
        <v>1040</v>
      </c>
      <c r="E705" t="s">
        <v>1878</v>
      </c>
      <c r="F705" t="s">
        <v>2400</v>
      </c>
      <c r="J705" t="s">
        <v>2417</v>
      </c>
      <c r="N705" t="s">
        <v>2495</v>
      </c>
      <c r="AE705" t="s">
        <v>2675</v>
      </c>
      <c r="AF705" t="s">
        <v>2814</v>
      </c>
      <c r="AG705" t="s">
        <v>3743</v>
      </c>
      <c r="AH705" t="s">
        <v>4598</v>
      </c>
      <c r="AI705" t="s">
        <v>4616</v>
      </c>
      <c r="AJ705" t="s">
        <v>4696</v>
      </c>
      <c r="AK705" t="s">
        <v>5431</v>
      </c>
      <c r="AL705" s="5" t="s">
        <v>5472</v>
      </c>
      <c r="AM705" s="5">
        <v>9870024</v>
      </c>
      <c r="AN705" s="5" t="s">
        <v>5503</v>
      </c>
      <c r="AO705" s="5" t="s">
        <v>5500</v>
      </c>
      <c r="AP705" s="5">
        <f>VLOOKUP(AL705, '[1]HEAL awards 20250805'!$1:$1048576, 21, FALSE)</f>
        <v>0</v>
      </c>
    </row>
    <row r="706" spans="1:42" x14ac:dyDescent="0.5">
      <c r="A706" t="s">
        <v>62</v>
      </c>
      <c r="B706" t="s">
        <v>70</v>
      </c>
      <c r="C706" t="s">
        <v>224</v>
      </c>
      <c r="D706" t="s">
        <v>1041</v>
      </c>
      <c r="E706" t="s">
        <v>1879</v>
      </c>
      <c r="F706" t="s">
        <v>2400</v>
      </c>
      <c r="J706" t="s">
        <v>2417</v>
      </c>
      <c r="N706" t="s">
        <v>2495</v>
      </c>
      <c r="AE706" t="s">
        <v>2675</v>
      </c>
      <c r="AF706" t="s">
        <v>2814</v>
      </c>
      <c r="AG706" t="s">
        <v>3743</v>
      </c>
      <c r="AH706" t="s">
        <v>4598</v>
      </c>
      <c r="AI706" t="s">
        <v>4616</v>
      </c>
      <c r="AJ706" t="s">
        <v>4697</v>
      </c>
      <c r="AK706" t="s">
        <v>5431</v>
      </c>
      <c r="AL706" s="5" t="s">
        <v>5472</v>
      </c>
      <c r="AM706" s="5">
        <v>9870024</v>
      </c>
      <c r="AN706" s="5" t="s">
        <v>5503</v>
      </c>
      <c r="AO706" s="5" t="s">
        <v>5500</v>
      </c>
      <c r="AP706" s="5">
        <f>VLOOKUP(AL706, '[1]HEAL awards 20250805'!$1:$1048576, 21, FALSE)</f>
        <v>0</v>
      </c>
    </row>
    <row r="707" spans="1:42" x14ac:dyDescent="0.5">
      <c r="A707" t="s">
        <v>62</v>
      </c>
      <c r="B707" t="s">
        <v>70</v>
      </c>
      <c r="C707" t="s">
        <v>225</v>
      </c>
      <c r="D707" t="s">
        <v>1043</v>
      </c>
      <c r="E707" t="s">
        <v>1880</v>
      </c>
      <c r="F707" t="s">
        <v>2400</v>
      </c>
      <c r="J707" t="s">
        <v>2417</v>
      </c>
      <c r="N707" t="s">
        <v>2495</v>
      </c>
      <c r="AE707" t="s">
        <v>2675</v>
      </c>
      <c r="AF707" t="s">
        <v>2815</v>
      </c>
      <c r="AG707" t="s">
        <v>3744</v>
      </c>
      <c r="AH707" t="s">
        <v>4598</v>
      </c>
      <c r="AI707" t="s">
        <v>4616</v>
      </c>
      <c r="AJ707" t="s">
        <v>4698</v>
      </c>
      <c r="AK707" t="s">
        <v>5431</v>
      </c>
      <c r="AL707" s="5" t="s">
        <v>5472</v>
      </c>
      <c r="AM707" s="5">
        <v>9870024</v>
      </c>
      <c r="AN707" s="5" t="s">
        <v>5503</v>
      </c>
      <c r="AO707" s="5" t="s">
        <v>5500</v>
      </c>
      <c r="AP707" s="5">
        <f>VLOOKUP(AL707, '[1]HEAL awards 20250805'!$1:$1048576, 21, FALSE)</f>
        <v>0</v>
      </c>
    </row>
    <row r="708" spans="1:42" x14ac:dyDescent="0.5">
      <c r="A708" t="s">
        <v>62</v>
      </c>
      <c r="B708" t="s">
        <v>70</v>
      </c>
      <c r="C708" t="s">
        <v>226</v>
      </c>
      <c r="D708" t="s">
        <v>1042</v>
      </c>
      <c r="E708" t="s">
        <v>1881</v>
      </c>
      <c r="F708" t="s">
        <v>2400</v>
      </c>
      <c r="J708" t="s">
        <v>2417</v>
      </c>
      <c r="N708" t="s">
        <v>2495</v>
      </c>
      <c r="AE708" t="s">
        <v>2675</v>
      </c>
      <c r="AF708" t="s">
        <v>2816</v>
      </c>
      <c r="AG708" t="s">
        <v>3745</v>
      </c>
      <c r="AH708" t="s">
        <v>4598</v>
      </c>
      <c r="AI708" t="s">
        <v>4616</v>
      </c>
      <c r="AJ708" t="s">
        <v>4699</v>
      </c>
      <c r="AK708" t="s">
        <v>5431</v>
      </c>
      <c r="AL708" s="5" t="s">
        <v>5472</v>
      </c>
      <c r="AM708" s="5">
        <v>9870024</v>
      </c>
      <c r="AN708" s="5" t="s">
        <v>5503</v>
      </c>
      <c r="AO708" s="5" t="s">
        <v>5500</v>
      </c>
      <c r="AP708" s="5">
        <f>VLOOKUP(AL708, '[1]HEAL awards 20250805'!$1:$1048576, 21, FALSE)</f>
        <v>0</v>
      </c>
    </row>
    <row r="709" spans="1:42" x14ac:dyDescent="0.5">
      <c r="A709" t="s">
        <v>62</v>
      </c>
      <c r="B709" t="s">
        <v>70</v>
      </c>
      <c r="C709" t="s">
        <v>227</v>
      </c>
      <c r="D709" t="s">
        <v>1044</v>
      </c>
      <c r="E709" t="s">
        <v>1882</v>
      </c>
      <c r="F709" t="s">
        <v>2400</v>
      </c>
      <c r="J709" t="s">
        <v>2417</v>
      </c>
      <c r="N709" t="s">
        <v>2495</v>
      </c>
      <c r="AE709" t="s">
        <v>2675</v>
      </c>
      <c r="AF709" t="s">
        <v>2817</v>
      </c>
      <c r="AG709" t="s">
        <v>3746</v>
      </c>
      <c r="AH709" t="s">
        <v>4598</v>
      </c>
      <c r="AI709" t="s">
        <v>4616</v>
      </c>
      <c r="AJ709" t="s">
        <v>4700</v>
      </c>
      <c r="AK709" t="s">
        <v>5431</v>
      </c>
      <c r="AL709" s="5" t="s">
        <v>5472</v>
      </c>
      <c r="AM709" s="5">
        <v>9870024</v>
      </c>
      <c r="AN709" s="5" t="s">
        <v>5503</v>
      </c>
      <c r="AO709" s="5" t="s">
        <v>5500</v>
      </c>
      <c r="AP709" s="5">
        <f>VLOOKUP(AL709, '[1]HEAL awards 20250805'!$1:$1048576, 21, FALSE)</f>
        <v>0</v>
      </c>
    </row>
    <row r="710" spans="1:42" x14ac:dyDescent="0.5">
      <c r="A710" t="s">
        <v>62</v>
      </c>
      <c r="B710" t="s">
        <v>70</v>
      </c>
      <c r="C710" t="s">
        <v>228</v>
      </c>
      <c r="D710" t="s">
        <v>1080</v>
      </c>
      <c r="E710" t="s">
        <v>1883</v>
      </c>
      <c r="F710" t="s">
        <v>2403</v>
      </c>
      <c r="AE710" t="s">
        <v>2675</v>
      </c>
      <c r="AF710" t="s">
        <v>2818</v>
      </c>
      <c r="AG710" t="s">
        <v>3747</v>
      </c>
      <c r="AH710" t="s">
        <v>4598</v>
      </c>
      <c r="AI710" t="s">
        <v>4616</v>
      </c>
      <c r="AJ710" t="s">
        <v>4701</v>
      </c>
      <c r="AK710" t="s">
        <v>5431</v>
      </c>
      <c r="AL710" s="5" t="s">
        <v>5472</v>
      </c>
      <c r="AM710" s="5">
        <v>9870024</v>
      </c>
      <c r="AN710" s="5" t="s">
        <v>5503</v>
      </c>
      <c r="AO710" s="5" t="s">
        <v>5500</v>
      </c>
      <c r="AP710" s="5">
        <f>VLOOKUP(AL710, '[1]HEAL awards 20250805'!$1:$1048576, 21, FALSE)</f>
        <v>0</v>
      </c>
    </row>
    <row r="711" spans="1:42" x14ac:dyDescent="0.5">
      <c r="A711" t="s">
        <v>62</v>
      </c>
      <c r="B711" t="s">
        <v>98</v>
      </c>
      <c r="C711" t="s">
        <v>539</v>
      </c>
      <c r="D711" t="s">
        <v>1320</v>
      </c>
      <c r="E711" t="s">
        <v>2064</v>
      </c>
      <c r="F711" t="s">
        <v>2400</v>
      </c>
      <c r="J711" t="s">
        <v>2417</v>
      </c>
      <c r="N711" t="s">
        <v>2575</v>
      </c>
      <c r="AE711" t="s">
        <v>2676</v>
      </c>
      <c r="AF711" t="s">
        <v>3132</v>
      </c>
      <c r="AG711" t="s">
        <v>4061</v>
      </c>
      <c r="AH711" t="s">
        <v>4598</v>
      </c>
      <c r="AI711" t="s">
        <v>4616</v>
      </c>
      <c r="AJ711" t="s">
        <v>4969</v>
      </c>
      <c r="AK711" t="s">
        <v>5440</v>
      </c>
      <c r="AL711" s="6" t="s">
        <v>5480</v>
      </c>
      <c r="AM711" s="5">
        <v>10579668</v>
      </c>
      <c r="AN711" s="5" t="s">
        <v>5503</v>
      </c>
      <c r="AO711" s="5" t="s">
        <v>5500</v>
      </c>
      <c r="AP711" s="5">
        <f>VLOOKUP(AL711, '[1]HEAL awards 20250805'!$1:$1048576, 21, FALSE)</f>
        <v>0</v>
      </c>
    </row>
    <row r="712" spans="1:42" x14ac:dyDescent="0.5">
      <c r="A712" t="s">
        <v>62</v>
      </c>
      <c r="B712" t="s">
        <v>98</v>
      </c>
      <c r="C712" t="s">
        <v>540</v>
      </c>
      <c r="D712" t="s">
        <v>1321</v>
      </c>
      <c r="E712" t="s">
        <v>2065</v>
      </c>
      <c r="F712" t="s">
        <v>2400</v>
      </c>
      <c r="J712" t="s">
        <v>2417</v>
      </c>
      <c r="N712" t="s">
        <v>2575</v>
      </c>
      <c r="AE712" t="s">
        <v>2676</v>
      </c>
      <c r="AF712" t="s">
        <v>3133</v>
      </c>
      <c r="AG712" t="s">
        <v>4062</v>
      </c>
      <c r="AH712" t="s">
        <v>4598</v>
      </c>
      <c r="AI712" t="s">
        <v>4616</v>
      </c>
      <c r="AJ712" t="s">
        <v>4970</v>
      </c>
      <c r="AK712" t="s">
        <v>5440</v>
      </c>
      <c r="AL712" s="6" t="s">
        <v>5480</v>
      </c>
      <c r="AM712" s="5">
        <v>10579668</v>
      </c>
      <c r="AN712" s="5" t="s">
        <v>5503</v>
      </c>
      <c r="AO712" s="5" t="s">
        <v>5500</v>
      </c>
      <c r="AP712" s="5">
        <f>VLOOKUP(AL712, '[1]HEAL awards 20250805'!$1:$1048576, 21, FALSE)</f>
        <v>0</v>
      </c>
    </row>
    <row r="713" spans="1:42" x14ac:dyDescent="0.5">
      <c r="A713" t="s">
        <v>62</v>
      </c>
      <c r="B713" t="s">
        <v>116</v>
      </c>
      <c r="C713" t="s">
        <v>749</v>
      </c>
      <c r="D713" t="s">
        <v>1527</v>
      </c>
      <c r="E713" t="s">
        <v>1527</v>
      </c>
      <c r="F713" t="s">
        <v>2400</v>
      </c>
      <c r="J713" t="s">
        <v>2417</v>
      </c>
      <c r="N713" t="s">
        <v>2575</v>
      </c>
      <c r="AE713" t="s">
        <v>2709</v>
      </c>
      <c r="AF713" t="s">
        <v>3371</v>
      </c>
      <c r="AG713" t="s">
        <v>4301</v>
      </c>
      <c r="AH713" t="s">
        <v>4598</v>
      </c>
      <c r="AI713" t="s">
        <v>4616</v>
      </c>
      <c r="AJ713" t="s">
        <v>5160</v>
      </c>
      <c r="AK713" t="s">
        <v>5450</v>
      </c>
      <c r="AL713" s="5" t="s">
        <v>5490</v>
      </c>
      <c r="AM713" s="5">
        <v>11062118</v>
      </c>
      <c r="AN713" s="5" t="s">
        <v>5503</v>
      </c>
      <c r="AO713" s="5" t="s">
        <v>5500</v>
      </c>
      <c r="AP713" s="5">
        <f>VLOOKUP(AL713, '[1]HEAL awards 20250805'!$1:$1048576, 21, FALSE)</f>
        <v>0</v>
      </c>
    </row>
    <row r="714" spans="1:42" x14ac:dyDescent="0.5">
      <c r="A714" t="s">
        <v>62</v>
      </c>
      <c r="B714" t="s">
        <v>116</v>
      </c>
      <c r="C714" t="s">
        <v>750</v>
      </c>
      <c r="D714" t="s">
        <v>1528</v>
      </c>
      <c r="E714" t="s">
        <v>1528</v>
      </c>
      <c r="F714" t="s">
        <v>2400</v>
      </c>
      <c r="J714" t="s">
        <v>2417</v>
      </c>
      <c r="N714" t="s">
        <v>2575</v>
      </c>
      <c r="AE714" t="s">
        <v>2710</v>
      </c>
      <c r="AF714" t="s">
        <v>3372</v>
      </c>
      <c r="AG714" t="s">
        <v>4302</v>
      </c>
      <c r="AH714" t="s">
        <v>4598</v>
      </c>
      <c r="AI714" t="s">
        <v>4616</v>
      </c>
      <c r="AJ714" t="s">
        <v>5161</v>
      </c>
      <c r="AK714" t="s">
        <v>5450</v>
      </c>
      <c r="AL714" s="5" t="s">
        <v>5490</v>
      </c>
      <c r="AM714" s="5">
        <v>11062118</v>
      </c>
      <c r="AN714" s="5" t="s">
        <v>5503</v>
      </c>
      <c r="AO714" s="5" t="s">
        <v>5500</v>
      </c>
      <c r="AP714" s="5">
        <f>VLOOKUP(AL714, '[1]HEAL awards 20250805'!$1:$1048576, 21, FALSE)</f>
        <v>0</v>
      </c>
    </row>
    <row r="715" spans="1:42" x14ac:dyDescent="0.5">
      <c r="A715" t="s">
        <v>62</v>
      </c>
      <c r="B715" t="s">
        <v>116</v>
      </c>
      <c r="C715" t="s">
        <v>751</v>
      </c>
      <c r="D715" t="s">
        <v>1529</v>
      </c>
      <c r="E715" t="s">
        <v>1529</v>
      </c>
      <c r="F715" t="s">
        <v>2400</v>
      </c>
      <c r="J715" t="s">
        <v>2417</v>
      </c>
      <c r="N715" t="s">
        <v>2575</v>
      </c>
      <c r="AE715" t="s">
        <v>2709</v>
      </c>
      <c r="AF715" t="s">
        <v>3373</v>
      </c>
      <c r="AG715" t="s">
        <v>4303</v>
      </c>
      <c r="AH715" t="s">
        <v>4598</v>
      </c>
      <c r="AI715" t="s">
        <v>4616</v>
      </c>
      <c r="AJ715" t="s">
        <v>5162</v>
      </c>
      <c r="AK715" t="s">
        <v>5450</v>
      </c>
      <c r="AL715" s="5" t="s">
        <v>5490</v>
      </c>
      <c r="AM715" s="5">
        <v>11062118</v>
      </c>
      <c r="AN715" s="5" t="s">
        <v>5503</v>
      </c>
      <c r="AO715" s="5" t="s">
        <v>5500</v>
      </c>
      <c r="AP715" s="5">
        <f>VLOOKUP(AL715, '[1]HEAL awards 20250805'!$1:$1048576, 21, FALSE)</f>
        <v>0</v>
      </c>
    </row>
    <row r="716" spans="1:42" x14ac:dyDescent="0.5">
      <c r="A716" t="s">
        <v>62</v>
      </c>
      <c r="B716" t="s">
        <v>116</v>
      </c>
      <c r="C716" t="s">
        <v>752</v>
      </c>
      <c r="D716" t="s">
        <v>1530</v>
      </c>
      <c r="E716" t="s">
        <v>1530</v>
      </c>
      <c r="F716" t="s">
        <v>2400</v>
      </c>
      <c r="J716" t="s">
        <v>2417</v>
      </c>
      <c r="N716" t="s">
        <v>2575</v>
      </c>
      <c r="AE716" t="s">
        <v>2709</v>
      </c>
      <c r="AF716" t="s">
        <v>3374</v>
      </c>
      <c r="AG716" t="s">
        <v>4304</v>
      </c>
      <c r="AH716" t="s">
        <v>4598</v>
      </c>
      <c r="AI716" t="s">
        <v>4616</v>
      </c>
      <c r="AJ716" t="s">
        <v>5163</v>
      </c>
      <c r="AK716" t="s">
        <v>5450</v>
      </c>
      <c r="AL716" s="5" t="s">
        <v>5490</v>
      </c>
      <c r="AM716" s="5">
        <v>11062118</v>
      </c>
      <c r="AN716" s="5" t="s">
        <v>5503</v>
      </c>
      <c r="AO716" s="5" t="s">
        <v>5500</v>
      </c>
      <c r="AP716" s="5">
        <f>VLOOKUP(AL716, '[1]HEAL awards 20250805'!$1:$1048576, 21, FALSE)</f>
        <v>0</v>
      </c>
    </row>
    <row r="717" spans="1:42" x14ac:dyDescent="0.5">
      <c r="A717" t="s">
        <v>62</v>
      </c>
      <c r="B717" t="s">
        <v>116</v>
      </c>
      <c r="C717" t="s">
        <v>753</v>
      </c>
      <c r="D717" t="s">
        <v>1531</v>
      </c>
      <c r="E717" t="s">
        <v>1531</v>
      </c>
      <c r="F717" t="s">
        <v>2400</v>
      </c>
      <c r="J717" t="s">
        <v>2417</v>
      </c>
      <c r="N717" t="s">
        <v>2575</v>
      </c>
      <c r="AE717" t="s">
        <v>2709</v>
      </c>
      <c r="AF717" t="s">
        <v>3375</v>
      </c>
      <c r="AG717" t="s">
        <v>4305</v>
      </c>
      <c r="AH717" t="s">
        <v>4598</v>
      </c>
      <c r="AI717" t="s">
        <v>4616</v>
      </c>
      <c r="AJ717" t="s">
        <v>5164</v>
      </c>
      <c r="AK717" t="s">
        <v>5450</v>
      </c>
      <c r="AL717" s="5" t="s">
        <v>5490</v>
      </c>
      <c r="AM717" s="5">
        <v>11062118</v>
      </c>
      <c r="AN717" s="5" t="s">
        <v>5503</v>
      </c>
      <c r="AO717" s="5" t="s">
        <v>5500</v>
      </c>
      <c r="AP717" s="5">
        <f>VLOOKUP(AL717, '[1]HEAL awards 20250805'!$1:$1048576, 21, FALSE)</f>
        <v>0</v>
      </c>
    </row>
    <row r="718" spans="1:42" x14ac:dyDescent="0.5">
      <c r="A718" t="s">
        <v>62</v>
      </c>
      <c r="B718" t="s">
        <v>116</v>
      </c>
      <c r="C718" t="s">
        <v>754</v>
      </c>
      <c r="D718" t="s">
        <v>1532</v>
      </c>
      <c r="E718" t="s">
        <v>1532</v>
      </c>
      <c r="F718" t="s">
        <v>2400</v>
      </c>
      <c r="J718" t="s">
        <v>2417</v>
      </c>
      <c r="N718" t="s">
        <v>2575</v>
      </c>
      <c r="AE718" t="s">
        <v>2709</v>
      </c>
      <c r="AF718" t="s">
        <v>3376</v>
      </c>
      <c r="AG718" t="s">
        <v>4306</v>
      </c>
      <c r="AH718" t="s">
        <v>4598</v>
      </c>
      <c r="AI718" t="s">
        <v>4616</v>
      </c>
      <c r="AJ718" t="s">
        <v>5165</v>
      </c>
      <c r="AK718" t="s">
        <v>5450</v>
      </c>
      <c r="AL718" s="5" t="s">
        <v>5490</v>
      </c>
      <c r="AM718" s="5">
        <v>11062118</v>
      </c>
      <c r="AN718" s="5" t="s">
        <v>5503</v>
      </c>
      <c r="AO718" s="5" t="s">
        <v>5500</v>
      </c>
      <c r="AP718" s="5">
        <f>VLOOKUP(AL718, '[1]HEAL awards 20250805'!$1:$1048576, 21, FALSE)</f>
        <v>0</v>
      </c>
    </row>
    <row r="719" spans="1:42" x14ac:dyDescent="0.5">
      <c r="A719" t="s">
        <v>62</v>
      </c>
      <c r="B719" t="s">
        <v>116</v>
      </c>
      <c r="C719" t="s">
        <v>755</v>
      </c>
      <c r="D719" t="s">
        <v>1533</v>
      </c>
      <c r="E719" t="s">
        <v>1533</v>
      </c>
      <c r="F719" t="s">
        <v>2400</v>
      </c>
      <c r="J719" t="s">
        <v>2417</v>
      </c>
      <c r="N719" t="s">
        <v>2575</v>
      </c>
      <c r="AE719" t="s">
        <v>2709</v>
      </c>
      <c r="AF719" t="s">
        <v>3377</v>
      </c>
      <c r="AG719" t="s">
        <v>4307</v>
      </c>
      <c r="AH719" t="s">
        <v>4598</v>
      </c>
      <c r="AI719" t="s">
        <v>4616</v>
      </c>
      <c r="AJ719" t="s">
        <v>5166</v>
      </c>
      <c r="AK719" t="s">
        <v>5450</v>
      </c>
      <c r="AL719" s="5" t="s">
        <v>5490</v>
      </c>
      <c r="AM719" s="5">
        <v>11062118</v>
      </c>
      <c r="AN719" s="5" t="s">
        <v>5503</v>
      </c>
      <c r="AO719" s="5" t="s">
        <v>5500</v>
      </c>
      <c r="AP719" s="5">
        <f>VLOOKUP(AL719, '[1]HEAL awards 20250805'!$1:$1048576, 21, FALSE)</f>
        <v>0</v>
      </c>
    </row>
    <row r="720" spans="1:42" x14ac:dyDescent="0.5">
      <c r="A720" t="s">
        <v>62</v>
      </c>
      <c r="B720" t="s">
        <v>116</v>
      </c>
      <c r="C720" t="s">
        <v>756</v>
      </c>
      <c r="D720" t="s">
        <v>1534</v>
      </c>
      <c r="E720" t="s">
        <v>1534</v>
      </c>
      <c r="F720" t="s">
        <v>2400</v>
      </c>
      <c r="AE720" t="s">
        <v>2709</v>
      </c>
      <c r="AF720" t="s">
        <v>3378</v>
      </c>
      <c r="AG720" t="s">
        <v>4308</v>
      </c>
      <c r="AH720" t="s">
        <v>4598</v>
      </c>
      <c r="AI720" t="s">
        <v>4616</v>
      </c>
      <c r="AJ720" t="s">
        <v>5167</v>
      </c>
      <c r="AK720" t="s">
        <v>5450</v>
      </c>
      <c r="AL720" s="5" t="s">
        <v>5490</v>
      </c>
      <c r="AM720" s="5">
        <v>11062118</v>
      </c>
      <c r="AN720" s="5" t="s">
        <v>5503</v>
      </c>
      <c r="AO720" s="5" t="s">
        <v>5500</v>
      </c>
      <c r="AP720" s="5">
        <f>VLOOKUP(AL720, '[1]HEAL awards 20250805'!$1:$1048576, 21, FALSE)</f>
        <v>0</v>
      </c>
    </row>
    <row r="721" spans="1:44" x14ac:dyDescent="0.5">
      <c r="A721" t="s">
        <v>62</v>
      </c>
      <c r="B721" t="s">
        <v>116</v>
      </c>
      <c r="C721" t="s">
        <v>757</v>
      </c>
      <c r="D721" t="s">
        <v>1535</v>
      </c>
      <c r="E721" t="s">
        <v>1535</v>
      </c>
      <c r="F721" t="s">
        <v>2400</v>
      </c>
      <c r="AE721" t="s">
        <v>2709</v>
      </c>
      <c r="AF721" t="s">
        <v>3379</v>
      </c>
      <c r="AG721" t="s">
        <v>4309</v>
      </c>
      <c r="AH721" t="s">
        <v>4598</v>
      </c>
      <c r="AI721" t="s">
        <v>4616</v>
      </c>
      <c r="AJ721" t="s">
        <v>5168</v>
      </c>
      <c r="AK721" t="s">
        <v>5450</v>
      </c>
      <c r="AL721" s="5" t="s">
        <v>5490</v>
      </c>
      <c r="AM721" s="5">
        <v>11062118</v>
      </c>
      <c r="AN721" s="5" t="s">
        <v>5503</v>
      </c>
      <c r="AO721" s="5" t="s">
        <v>5500</v>
      </c>
      <c r="AP721" s="5">
        <f>VLOOKUP(AL721, '[1]HEAL awards 20250805'!$1:$1048576, 21, FALSE)</f>
        <v>0</v>
      </c>
    </row>
    <row r="722" spans="1:44" x14ac:dyDescent="0.5">
      <c r="A722" t="s">
        <v>62</v>
      </c>
      <c r="B722" t="s">
        <v>116</v>
      </c>
      <c r="C722" t="s">
        <v>758</v>
      </c>
      <c r="D722" t="s">
        <v>1536</v>
      </c>
      <c r="E722" t="s">
        <v>2179</v>
      </c>
      <c r="F722" t="s">
        <v>2403</v>
      </c>
      <c r="AE722" t="s">
        <v>2710</v>
      </c>
      <c r="AF722" t="s">
        <v>3380</v>
      </c>
      <c r="AG722" t="s">
        <v>4310</v>
      </c>
      <c r="AH722" t="s">
        <v>4598</v>
      </c>
      <c r="AI722" t="s">
        <v>4616</v>
      </c>
      <c r="AJ722" t="s">
        <v>5169</v>
      </c>
      <c r="AK722" t="s">
        <v>5450</v>
      </c>
      <c r="AL722" s="5" t="s">
        <v>5490</v>
      </c>
      <c r="AM722" s="5">
        <v>11062118</v>
      </c>
      <c r="AN722" s="5" t="s">
        <v>5503</v>
      </c>
      <c r="AO722" s="5" t="s">
        <v>5500</v>
      </c>
      <c r="AP722" s="5">
        <f>VLOOKUP(AL722, '[1]HEAL awards 20250805'!$1:$1048576, 21, FALSE)</f>
        <v>0</v>
      </c>
    </row>
    <row r="723" spans="1:44" x14ac:dyDescent="0.5">
      <c r="A723" t="s">
        <v>62</v>
      </c>
      <c r="B723" t="s">
        <v>127</v>
      </c>
      <c r="C723" t="s">
        <v>877</v>
      </c>
      <c r="D723" t="s">
        <v>1658</v>
      </c>
      <c r="E723" t="s">
        <v>2268</v>
      </c>
      <c r="F723" t="s">
        <v>2400</v>
      </c>
      <c r="J723" t="s">
        <v>2417</v>
      </c>
      <c r="N723" t="s">
        <v>2643</v>
      </c>
      <c r="AE723" t="s">
        <v>2719</v>
      </c>
      <c r="AF723" t="s">
        <v>3505</v>
      </c>
      <c r="AG723" t="s">
        <v>4437</v>
      </c>
      <c r="AH723" t="s">
        <v>4598</v>
      </c>
      <c r="AI723" t="s">
        <v>4616</v>
      </c>
      <c r="AJ723" t="s">
        <v>5293</v>
      </c>
      <c r="AK723" t="s">
        <v>5451</v>
      </c>
      <c r="AL723" s="5" t="s">
        <v>5491</v>
      </c>
      <c r="AM723" s="5">
        <v>10253306</v>
      </c>
      <c r="AN723" s="5" t="s">
        <v>5503</v>
      </c>
      <c r="AO723" s="5" t="s">
        <v>5500</v>
      </c>
      <c r="AP723" s="5" t="str">
        <f>VLOOKUP(AL723, '[1]HEAL awards 20250805'!$1:$1048576, 21, FALSE)</f>
        <v>PRISM</v>
      </c>
    </row>
    <row r="724" spans="1:44" x14ac:dyDescent="0.5">
      <c r="A724" t="s">
        <v>62</v>
      </c>
      <c r="B724" t="s">
        <v>127</v>
      </c>
      <c r="C724" t="s">
        <v>878</v>
      </c>
      <c r="D724" t="s">
        <v>1659</v>
      </c>
      <c r="E724" t="s">
        <v>2269</v>
      </c>
      <c r="F724" t="s">
        <v>2400</v>
      </c>
      <c r="J724" t="s">
        <v>2417</v>
      </c>
      <c r="N724" t="s">
        <v>2643</v>
      </c>
      <c r="AE724" t="s">
        <v>2719</v>
      </c>
      <c r="AF724" t="s">
        <v>3506</v>
      </c>
      <c r="AG724" t="s">
        <v>4438</v>
      </c>
      <c r="AH724" t="s">
        <v>4598</v>
      </c>
      <c r="AI724" t="s">
        <v>4616</v>
      </c>
      <c r="AJ724" t="s">
        <v>5294</v>
      </c>
      <c r="AK724" t="s">
        <v>5451</v>
      </c>
      <c r="AL724" s="5" t="s">
        <v>5491</v>
      </c>
      <c r="AM724" s="5">
        <v>10253306</v>
      </c>
      <c r="AN724" s="5" t="s">
        <v>5503</v>
      </c>
      <c r="AO724" s="5" t="s">
        <v>5500</v>
      </c>
      <c r="AP724" s="5" t="str">
        <f>VLOOKUP(AL724, '[1]HEAL awards 20250805'!$1:$1048576, 21, FALSE)</f>
        <v>PRISM</v>
      </c>
    </row>
    <row r="725" spans="1:44" x14ac:dyDescent="0.5">
      <c r="A725" t="s">
        <v>62</v>
      </c>
      <c r="B725" t="s">
        <v>127</v>
      </c>
      <c r="C725" t="s">
        <v>751</v>
      </c>
      <c r="D725" t="s">
        <v>1660</v>
      </c>
      <c r="E725" t="s">
        <v>2270</v>
      </c>
      <c r="F725" t="s">
        <v>2400</v>
      </c>
      <c r="J725" t="s">
        <v>2417</v>
      </c>
      <c r="N725" t="s">
        <v>2643</v>
      </c>
      <c r="AE725" t="s">
        <v>2719</v>
      </c>
      <c r="AF725" t="s">
        <v>3506</v>
      </c>
      <c r="AG725" t="s">
        <v>4438</v>
      </c>
      <c r="AH725" t="s">
        <v>4598</v>
      </c>
      <c r="AI725" t="s">
        <v>4616</v>
      </c>
      <c r="AJ725" t="s">
        <v>5166</v>
      </c>
      <c r="AK725" t="s">
        <v>5451</v>
      </c>
      <c r="AL725" s="5" t="s">
        <v>5491</v>
      </c>
      <c r="AM725" s="5">
        <v>10253306</v>
      </c>
      <c r="AN725" s="5" t="s">
        <v>5503</v>
      </c>
      <c r="AO725" s="5" t="s">
        <v>5500</v>
      </c>
      <c r="AP725" s="5" t="str">
        <f>VLOOKUP(AL725, '[1]HEAL awards 20250805'!$1:$1048576, 21, FALSE)</f>
        <v>PRISM</v>
      </c>
    </row>
    <row r="726" spans="1:44" x14ac:dyDescent="0.5">
      <c r="A726" t="s">
        <v>62</v>
      </c>
      <c r="B726" t="s">
        <v>127</v>
      </c>
      <c r="C726" t="s">
        <v>752</v>
      </c>
      <c r="D726" t="s">
        <v>1661</v>
      </c>
      <c r="E726" t="s">
        <v>2271</v>
      </c>
      <c r="F726" t="s">
        <v>2400</v>
      </c>
      <c r="J726" t="s">
        <v>2417</v>
      </c>
      <c r="N726" t="s">
        <v>2643</v>
      </c>
      <c r="AE726" t="s">
        <v>2719</v>
      </c>
      <c r="AF726" t="s">
        <v>3507</v>
      </c>
      <c r="AG726" t="s">
        <v>4439</v>
      </c>
      <c r="AH726" t="s">
        <v>4598</v>
      </c>
      <c r="AI726" t="s">
        <v>4616</v>
      </c>
      <c r="AJ726" t="s">
        <v>4969</v>
      </c>
      <c r="AK726" t="s">
        <v>5451</v>
      </c>
      <c r="AL726" s="5" t="s">
        <v>5491</v>
      </c>
      <c r="AM726" s="5">
        <v>10253306</v>
      </c>
      <c r="AN726" s="5" t="s">
        <v>5503</v>
      </c>
      <c r="AO726" s="5" t="s">
        <v>5500</v>
      </c>
      <c r="AP726" s="5" t="str">
        <f>VLOOKUP(AL726, '[1]HEAL awards 20250805'!$1:$1048576, 21, FALSE)</f>
        <v>PRISM</v>
      </c>
    </row>
    <row r="727" spans="1:44" x14ac:dyDescent="0.5">
      <c r="A727" t="s">
        <v>62</v>
      </c>
      <c r="B727" t="s">
        <v>127</v>
      </c>
      <c r="C727" t="s">
        <v>753</v>
      </c>
      <c r="D727" t="s">
        <v>1662</v>
      </c>
      <c r="E727" t="s">
        <v>2272</v>
      </c>
      <c r="F727" t="s">
        <v>2400</v>
      </c>
      <c r="J727" t="s">
        <v>2417</v>
      </c>
      <c r="N727" t="s">
        <v>2643</v>
      </c>
      <c r="AE727" t="s">
        <v>2719</v>
      </c>
      <c r="AF727" t="s">
        <v>3508</v>
      </c>
      <c r="AG727" t="s">
        <v>4440</v>
      </c>
      <c r="AH727" t="s">
        <v>4598</v>
      </c>
      <c r="AI727" t="s">
        <v>4616</v>
      </c>
      <c r="AJ727" t="s">
        <v>5295</v>
      </c>
      <c r="AK727" t="s">
        <v>5451</v>
      </c>
      <c r="AL727" s="5" t="s">
        <v>5491</v>
      </c>
      <c r="AM727" s="5">
        <v>10253306</v>
      </c>
      <c r="AN727" s="5" t="s">
        <v>5503</v>
      </c>
      <c r="AO727" s="5" t="s">
        <v>5500</v>
      </c>
      <c r="AP727" s="5" t="str">
        <f>VLOOKUP(AL727, '[1]HEAL awards 20250805'!$1:$1048576, 21, FALSE)</f>
        <v>PRISM</v>
      </c>
    </row>
    <row r="728" spans="1:44" x14ac:dyDescent="0.5">
      <c r="A728" t="s">
        <v>62</v>
      </c>
      <c r="B728" t="s">
        <v>127</v>
      </c>
      <c r="C728" t="s">
        <v>754</v>
      </c>
      <c r="D728" t="s">
        <v>1663</v>
      </c>
      <c r="E728" t="s">
        <v>2273</v>
      </c>
      <c r="F728" t="s">
        <v>2400</v>
      </c>
      <c r="J728" t="s">
        <v>2417</v>
      </c>
      <c r="N728" t="s">
        <v>2643</v>
      </c>
      <c r="AE728" t="s">
        <v>2719</v>
      </c>
      <c r="AF728" t="s">
        <v>3509</v>
      </c>
      <c r="AG728" t="s">
        <v>4441</v>
      </c>
      <c r="AH728" t="s">
        <v>4598</v>
      </c>
      <c r="AI728" t="s">
        <v>4616</v>
      </c>
      <c r="AJ728" t="s">
        <v>5296</v>
      </c>
      <c r="AK728" t="s">
        <v>5451</v>
      </c>
      <c r="AL728" s="5" t="s">
        <v>5491</v>
      </c>
      <c r="AM728" s="5">
        <v>10253306</v>
      </c>
      <c r="AN728" s="5" t="s">
        <v>5503</v>
      </c>
      <c r="AO728" s="5" t="s">
        <v>5500</v>
      </c>
      <c r="AP728" s="5" t="str">
        <f>VLOOKUP(AL728, '[1]HEAL awards 20250805'!$1:$1048576, 21, FALSE)</f>
        <v>PRISM</v>
      </c>
    </row>
    <row r="729" spans="1:44" x14ac:dyDescent="0.5">
      <c r="A729" t="s">
        <v>62</v>
      </c>
      <c r="B729" t="s">
        <v>127</v>
      </c>
      <c r="C729" t="s">
        <v>755</v>
      </c>
      <c r="D729" t="s">
        <v>1664</v>
      </c>
      <c r="E729" t="s">
        <v>2274</v>
      </c>
      <c r="F729" t="s">
        <v>2400</v>
      </c>
      <c r="J729" t="s">
        <v>2417</v>
      </c>
      <c r="N729" t="s">
        <v>2643</v>
      </c>
      <c r="AE729" t="s">
        <v>2719</v>
      </c>
      <c r="AF729" t="s">
        <v>3510</v>
      </c>
      <c r="AG729" t="s">
        <v>4442</v>
      </c>
      <c r="AH729" t="s">
        <v>4598</v>
      </c>
      <c r="AI729" t="s">
        <v>4616</v>
      </c>
      <c r="AJ729" t="s">
        <v>4969</v>
      </c>
      <c r="AK729" t="s">
        <v>5451</v>
      </c>
      <c r="AL729" s="5" t="s">
        <v>5491</v>
      </c>
      <c r="AM729" s="5">
        <v>10253306</v>
      </c>
      <c r="AN729" s="5" t="s">
        <v>5503</v>
      </c>
      <c r="AO729" s="5" t="s">
        <v>5500</v>
      </c>
      <c r="AP729" s="5" t="str">
        <f>VLOOKUP(AL729, '[1]HEAL awards 20250805'!$1:$1048576, 21, FALSE)</f>
        <v>PRISM</v>
      </c>
    </row>
    <row r="730" spans="1:44" x14ac:dyDescent="0.5">
      <c r="C730" t="s">
        <v>886</v>
      </c>
      <c r="D730" t="s">
        <v>1680</v>
      </c>
      <c r="E730" t="s">
        <v>2284</v>
      </c>
      <c r="F730" t="s">
        <v>2400</v>
      </c>
      <c r="J730" t="s">
        <v>2417</v>
      </c>
      <c r="AE730" t="s">
        <v>2721</v>
      </c>
      <c r="AF730" t="s">
        <v>3528</v>
      </c>
      <c r="AG730" t="s">
        <v>4460</v>
      </c>
      <c r="AH730" t="s">
        <v>4598</v>
      </c>
      <c r="AI730" t="s">
        <v>4616</v>
      </c>
      <c r="AJ730" t="s">
        <v>5311</v>
      </c>
      <c r="AK730" t="s">
        <v>5452</v>
      </c>
      <c r="AL730" s="5" t="s">
        <v>5494</v>
      </c>
      <c r="AM730" s="5">
        <v>9821520</v>
      </c>
      <c r="AN730" s="5" t="s">
        <v>5503</v>
      </c>
      <c r="AO730" s="5" t="s">
        <v>5499</v>
      </c>
      <c r="AP730" s="5">
        <f>VLOOKUP(AL730, '[1]HEAL awards 20250805'!$1:$1048576, 21, FALSE)</f>
        <v>0</v>
      </c>
      <c r="AQ730" t="s">
        <v>5457</v>
      </c>
      <c r="AR730" t="s">
        <v>5464</v>
      </c>
    </row>
    <row r="731" spans="1:44" x14ac:dyDescent="0.5">
      <c r="C731" t="s">
        <v>887</v>
      </c>
      <c r="D731" t="s">
        <v>1681</v>
      </c>
      <c r="E731" t="s">
        <v>2285</v>
      </c>
      <c r="F731" t="s">
        <v>2400</v>
      </c>
      <c r="J731" t="s">
        <v>2417</v>
      </c>
      <c r="AE731" t="s">
        <v>2721</v>
      </c>
      <c r="AF731" t="s">
        <v>3529</v>
      </c>
      <c r="AG731" t="s">
        <v>4461</v>
      </c>
      <c r="AH731" t="s">
        <v>4598</v>
      </c>
      <c r="AI731" t="s">
        <v>4616</v>
      </c>
      <c r="AJ731" t="s">
        <v>5312</v>
      </c>
      <c r="AK731" t="s">
        <v>5452</v>
      </c>
      <c r="AL731" s="5" t="s">
        <v>5494</v>
      </c>
      <c r="AM731" s="5">
        <v>9821520</v>
      </c>
      <c r="AN731" s="5" t="s">
        <v>5503</v>
      </c>
      <c r="AO731" s="5" t="s">
        <v>5499</v>
      </c>
      <c r="AP731" s="5">
        <f>VLOOKUP(AL731, '[1]HEAL awards 20250805'!$1:$1048576, 21, FALSE)</f>
        <v>0</v>
      </c>
      <c r="AQ731" t="s">
        <v>5457</v>
      </c>
      <c r="AR731" t="s">
        <v>5464</v>
      </c>
    </row>
    <row r="732" spans="1:44" x14ac:dyDescent="0.5">
      <c r="C732" t="s">
        <v>888</v>
      </c>
      <c r="D732" t="s">
        <v>1682</v>
      </c>
      <c r="E732" t="s">
        <v>2286</v>
      </c>
      <c r="F732" t="s">
        <v>2400</v>
      </c>
      <c r="J732" t="s">
        <v>2417</v>
      </c>
      <c r="AE732" t="s">
        <v>2721</v>
      </c>
      <c r="AF732" t="s">
        <v>3530</v>
      </c>
      <c r="AG732" t="s">
        <v>4462</v>
      </c>
      <c r="AH732" t="s">
        <v>4598</v>
      </c>
      <c r="AI732" t="s">
        <v>4616</v>
      </c>
      <c r="AJ732" t="s">
        <v>5313</v>
      </c>
      <c r="AK732" t="s">
        <v>5452</v>
      </c>
      <c r="AL732" s="5" t="s">
        <v>5494</v>
      </c>
      <c r="AM732" s="5">
        <v>9821520</v>
      </c>
      <c r="AN732" s="5" t="s">
        <v>5503</v>
      </c>
      <c r="AO732" s="5" t="s">
        <v>5499</v>
      </c>
      <c r="AP732" s="5">
        <f>VLOOKUP(AL732, '[1]HEAL awards 20250805'!$1:$1048576, 21, FALSE)</f>
        <v>0</v>
      </c>
      <c r="AQ732" t="s">
        <v>5457</v>
      </c>
      <c r="AR732" t="s">
        <v>5464</v>
      </c>
    </row>
    <row r="733" spans="1:44" x14ac:dyDescent="0.5">
      <c r="C733" t="s">
        <v>889</v>
      </c>
      <c r="D733" t="s">
        <v>1683</v>
      </c>
      <c r="E733" t="s">
        <v>2287</v>
      </c>
      <c r="F733" t="s">
        <v>2400</v>
      </c>
      <c r="J733" t="s">
        <v>2417</v>
      </c>
      <c r="AE733" t="s">
        <v>2721</v>
      </c>
      <c r="AF733" t="s">
        <v>3531</v>
      </c>
      <c r="AG733" t="s">
        <v>4463</v>
      </c>
      <c r="AH733" t="s">
        <v>4598</v>
      </c>
      <c r="AI733" t="s">
        <v>4616</v>
      </c>
      <c r="AJ733" t="s">
        <v>5314</v>
      </c>
      <c r="AK733" t="s">
        <v>5452</v>
      </c>
      <c r="AL733" s="5" t="s">
        <v>5494</v>
      </c>
      <c r="AM733" s="5">
        <v>9821520</v>
      </c>
      <c r="AN733" s="5" t="s">
        <v>5503</v>
      </c>
      <c r="AO733" s="5" t="s">
        <v>5499</v>
      </c>
      <c r="AP733" s="5">
        <f>VLOOKUP(AL733, '[1]HEAL awards 20250805'!$1:$1048576, 21, FALSE)</f>
        <v>0</v>
      </c>
      <c r="AQ733" t="s">
        <v>5457</v>
      </c>
      <c r="AR733" t="s">
        <v>5464</v>
      </c>
    </row>
    <row r="734" spans="1:44" x14ac:dyDescent="0.5">
      <c r="C734" t="s">
        <v>890</v>
      </c>
      <c r="D734" t="s">
        <v>1684</v>
      </c>
      <c r="E734" t="s">
        <v>2288</v>
      </c>
      <c r="F734" t="s">
        <v>2400</v>
      </c>
      <c r="J734" t="s">
        <v>2417</v>
      </c>
      <c r="AE734" t="s">
        <v>2721</v>
      </c>
      <c r="AF734" t="s">
        <v>3532</v>
      </c>
      <c r="AG734" t="s">
        <v>4464</v>
      </c>
      <c r="AH734" t="s">
        <v>4598</v>
      </c>
      <c r="AI734" t="s">
        <v>4616</v>
      </c>
      <c r="AJ734" t="s">
        <v>5315</v>
      </c>
      <c r="AK734" t="s">
        <v>5452</v>
      </c>
      <c r="AL734" s="5" t="s">
        <v>5494</v>
      </c>
      <c r="AM734" s="5">
        <v>9821520</v>
      </c>
      <c r="AN734" s="5" t="s">
        <v>5503</v>
      </c>
      <c r="AO734" s="5" t="s">
        <v>5499</v>
      </c>
      <c r="AP734" s="5">
        <f>VLOOKUP(AL734, '[1]HEAL awards 20250805'!$1:$1048576, 21, FALSE)</f>
        <v>0</v>
      </c>
      <c r="AQ734" t="s">
        <v>5457</v>
      </c>
      <c r="AR734" t="s">
        <v>5464</v>
      </c>
    </row>
    <row r="735" spans="1:44" x14ac:dyDescent="0.5">
      <c r="C735" t="s">
        <v>891</v>
      </c>
      <c r="D735" t="s">
        <v>1685</v>
      </c>
      <c r="E735" t="s">
        <v>2289</v>
      </c>
      <c r="F735" t="s">
        <v>2400</v>
      </c>
      <c r="J735" t="s">
        <v>2417</v>
      </c>
      <c r="AE735" t="s">
        <v>2721</v>
      </c>
      <c r="AF735" t="s">
        <v>3533</v>
      </c>
      <c r="AG735" t="s">
        <v>4465</v>
      </c>
      <c r="AH735" t="s">
        <v>4598</v>
      </c>
      <c r="AI735" t="s">
        <v>4616</v>
      </c>
      <c r="AJ735" t="s">
        <v>5316</v>
      </c>
      <c r="AK735" t="s">
        <v>5452</v>
      </c>
      <c r="AL735" s="5" t="s">
        <v>5494</v>
      </c>
      <c r="AM735" s="5">
        <v>9821520</v>
      </c>
      <c r="AN735" s="5" t="s">
        <v>5503</v>
      </c>
      <c r="AO735" s="5" t="s">
        <v>5499</v>
      </c>
      <c r="AP735" s="5">
        <f>VLOOKUP(AL735, '[1]HEAL awards 20250805'!$1:$1048576, 21, FALSE)</f>
        <v>0</v>
      </c>
      <c r="AQ735" t="s">
        <v>5457</v>
      </c>
      <c r="AR735" t="s">
        <v>5464</v>
      </c>
    </row>
    <row r="736" spans="1:44" x14ac:dyDescent="0.5">
      <c r="C736" t="s">
        <v>892</v>
      </c>
      <c r="D736" t="s">
        <v>1686</v>
      </c>
      <c r="E736" t="s">
        <v>2290</v>
      </c>
      <c r="F736" t="s">
        <v>2400</v>
      </c>
      <c r="J736" t="s">
        <v>2417</v>
      </c>
      <c r="AE736" t="s">
        <v>2721</v>
      </c>
      <c r="AF736" t="s">
        <v>3534</v>
      </c>
      <c r="AG736" t="s">
        <v>4466</v>
      </c>
      <c r="AH736" t="s">
        <v>4598</v>
      </c>
      <c r="AI736" t="s">
        <v>4616</v>
      </c>
      <c r="AJ736" t="s">
        <v>5317</v>
      </c>
      <c r="AK736" t="s">
        <v>5452</v>
      </c>
      <c r="AL736" s="5" t="s">
        <v>5494</v>
      </c>
      <c r="AM736" s="5">
        <v>9821520</v>
      </c>
      <c r="AN736" s="5" t="s">
        <v>5503</v>
      </c>
      <c r="AO736" s="5" t="s">
        <v>5499</v>
      </c>
      <c r="AP736" s="5">
        <f>VLOOKUP(AL736, '[1]HEAL awards 20250805'!$1:$1048576, 21, FALSE)</f>
        <v>0</v>
      </c>
      <c r="AQ736" t="s">
        <v>5457</v>
      </c>
      <c r="AR736" t="s">
        <v>5464</v>
      </c>
    </row>
    <row r="737" spans="1:44" x14ac:dyDescent="0.5">
      <c r="C737" t="s">
        <v>893</v>
      </c>
      <c r="D737" t="s">
        <v>1687</v>
      </c>
      <c r="E737" t="s">
        <v>2291</v>
      </c>
      <c r="F737" t="s">
        <v>2400</v>
      </c>
      <c r="J737" t="s">
        <v>2417</v>
      </c>
      <c r="AE737" t="s">
        <v>2721</v>
      </c>
      <c r="AF737" t="s">
        <v>3535</v>
      </c>
      <c r="AG737" t="s">
        <v>4467</v>
      </c>
      <c r="AH737" t="s">
        <v>4598</v>
      </c>
      <c r="AI737" t="s">
        <v>4616</v>
      </c>
      <c r="AJ737" t="s">
        <v>5318</v>
      </c>
      <c r="AK737" t="s">
        <v>5452</v>
      </c>
      <c r="AL737" s="5" t="s">
        <v>5494</v>
      </c>
      <c r="AM737" s="5">
        <v>9821520</v>
      </c>
      <c r="AN737" s="5" t="s">
        <v>5503</v>
      </c>
      <c r="AO737" s="5" t="s">
        <v>5499</v>
      </c>
      <c r="AP737" s="5">
        <f>VLOOKUP(AL737, '[1]HEAL awards 20250805'!$1:$1048576, 21, FALSE)</f>
        <v>0</v>
      </c>
      <c r="AQ737" t="s">
        <v>5457</v>
      </c>
      <c r="AR737" t="s">
        <v>5465</v>
      </c>
    </row>
    <row r="738" spans="1:44" x14ac:dyDescent="0.5">
      <c r="A738" t="s">
        <v>63</v>
      </c>
      <c r="B738" t="s">
        <v>138</v>
      </c>
      <c r="C738" t="s">
        <v>951</v>
      </c>
      <c r="D738" t="s">
        <v>1744</v>
      </c>
      <c r="E738" t="s">
        <v>2330</v>
      </c>
      <c r="F738" t="s">
        <v>2400</v>
      </c>
      <c r="J738" t="s">
        <v>2418</v>
      </c>
      <c r="N738" t="s">
        <v>2655</v>
      </c>
      <c r="AE738" t="s">
        <v>2729</v>
      </c>
      <c r="AF738" t="s">
        <v>3598</v>
      </c>
      <c r="AG738" t="s">
        <v>4530</v>
      </c>
      <c r="AH738" t="s">
        <v>4613</v>
      </c>
      <c r="AI738" t="s">
        <v>4616</v>
      </c>
      <c r="AJ738" t="s">
        <v>5372</v>
      </c>
      <c r="AK738" t="s">
        <v>5453</v>
      </c>
      <c r="AL738" s="5" t="s">
        <v>5492</v>
      </c>
      <c r="AM738" s="5">
        <v>9889726</v>
      </c>
      <c r="AN738" s="5" t="s">
        <v>5503</v>
      </c>
      <c r="AO738" s="5" t="s">
        <v>5500</v>
      </c>
      <c r="AP738" s="5">
        <f>VLOOKUP(AL738, '[1]HEAL awards 20250805'!$1:$1048576, 21, FALSE)</f>
        <v>0</v>
      </c>
    </row>
    <row r="739" spans="1:44" x14ac:dyDescent="0.5">
      <c r="A739" t="s">
        <v>63</v>
      </c>
      <c r="B739" t="s">
        <v>138</v>
      </c>
      <c r="C739" t="s">
        <v>952</v>
      </c>
      <c r="D739" t="s">
        <v>1745</v>
      </c>
      <c r="E739" t="s">
        <v>2331</v>
      </c>
      <c r="F739" t="s">
        <v>2400</v>
      </c>
      <c r="J739" t="s">
        <v>2418</v>
      </c>
      <c r="N739" t="s">
        <v>2655</v>
      </c>
      <c r="AE739" t="s">
        <v>2729</v>
      </c>
      <c r="AF739" t="s">
        <v>3599</v>
      </c>
      <c r="AG739" t="s">
        <v>4531</v>
      </c>
      <c r="AH739" t="s">
        <v>4613</v>
      </c>
      <c r="AI739" t="s">
        <v>4616</v>
      </c>
      <c r="AJ739" t="s">
        <v>5373</v>
      </c>
      <c r="AK739" t="s">
        <v>5453</v>
      </c>
      <c r="AL739" s="5" t="s">
        <v>5492</v>
      </c>
      <c r="AM739" s="5">
        <v>9889726</v>
      </c>
      <c r="AN739" s="5" t="s">
        <v>5503</v>
      </c>
      <c r="AO739" s="5" t="s">
        <v>5500</v>
      </c>
      <c r="AP739" s="5">
        <f>VLOOKUP(AL739, '[1]HEAL awards 20250805'!$1:$1048576, 21, FALSE)</f>
        <v>0</v>
      </c>
    </row>
    <row r="740" spans="1:44" x14ac:dyDescent="0.5">
      <c r="A740" t="s">
        <v>63</v>
      </c>
      <c r="B740" t="s">
        <v>138</v>
      </c>
      <c r="C740" t="s">
        <v>953</v>
      </c>
      <c r="D740" t="s">
        <v>1746</v>
      </c>
      <c r="E740" t="s">
        <v>2332</v>
      </c>
      <c r="F740" t="s">
        <v>2400</v>
      </c>
      <c r="J740" t="s">
        <v>2418</v>
      </c>
      <c r="N740" t="s">
        <v>2655</v>
      </c>
      <c r="AE740" t="s">
        <v>2729</v>
      </c>
      <c r="AF740" t="s">
        <v>3600</v>
      </c>
      <c r="AG740" t="s">
        <v>4532</v>
      </c>
      <c r="AH740" t="s">
        <v>4613</v>
      </c>
      <c r="AI740" t="s">
        <v>4616</v>
      </c>
      <c r="AJ740" t="s">
        <v>5374</v>
      </c>
      <c r="AK740" t="s">
        <v>5453</v>
      </c>
      <c r="AL740" s="5" t="s">
        <v>5492</v>
      </c>
      <c r="AM740" s="5">
        <v>9889726</v>
      </c>
      <c r="AN740" s="5" t="s">
        <v>5503</v>
      </c>
      <c r="AO740" s="5" t="s">
        <v>5500</v>
      </c>
      <c r="AP740" s="5">
        <f>VLOOKUP(AL740, '[1]HEAL awards 20250805'!$1:$1048576, 21, FALSE)</f>
        <v>0</v>
      </c>
    </row>
    <row r="741" spans="1:44" x14ac:dyDescent="0.5">
      <c r="A741" t="s">
        <v>63</v>
      </c>
      <c r="B741" t="s">
        <v>138</v>
      </c>
      <c r="C741" t="s">
        <v>954</v>
      </c>
      <c r="D741" t="s">
        <v>1747</v>
      </c>
      <c r="E741" t="s">
        <v>2333</v>
      </c>
      <c r="F741" t="s">
        <v>2400</v>
      </c>
      <c r="J741" t="s">
        <v>2418</v>
      </c>
      <c r="N741" t="s">
        <v>2655</v>
      </c>
      <c r="AE741" t="s">
        <v>2729</v>
      </c>
      <c r="AF741" t="s">
        <v>3601</v>
      </c>
      <c r="AG741" t="s">
        <v>4533</v>
      </c>
      <c r="AH741" t="s">
        <v>4613</v>
      </c>
      <c r="AI741" t="s">
        <v>4616</v>
      </c>
      <c r="AJ741" t="s">
        <v>5375</v>
      </c>
      <c r="AK741" t="s">
        <v>5453</v>
      </c>
      <c r="AL741" s="5" t="s">
        <v>5492</v>
      </c>
      <c r="AM741" s="5">
        <v>9889726</v>
      </c>
      <c r="AN741" s="5" t="s">
        <v>5503</v>
      </c>
      <c r="AO741" s="5" t="s">
        <v>5500</v>
      </c>
      <c r="AP741" s="5">
        <f>VLOOKUP(AL741, '[1]HEAL awards 20250805'!$1:$1048576, 21, FALSE)</f>
        <v>0</v>
      </c>
    </row>
    <row r="742" spans="1:44" x14ac:dyDescent="0.5">
      <c r="A742" t="s">
        <v>63</v>
      </c>
      <c r="B742" t="s">
        <v>138</v>
      </c>
      <c r="C742" t="s">
        <v>955</v>
      </c>
      <c r="D742" t="s">
        <v>1748</v>
      </c>
      <c r="E742" t="s">
        <v>2334</v>
      </c>
      <c r="F742" t="s">
        <v>2400</v>
      </c>
      <c r="J742" t="s">
        <v>2418</v>
      </c>
      <c r="N742" t="s">
        <v>2655</v>
      </c>
      <c r="AE742" t="s">
        <v>2729</v>
      </c>
      <c r="AF742" t="s">
        <v>3602</v>
      </c>
      <c r="AG742" t="s">
        <v>4534</v>
      </c>
      <c r="AH742" t="s">
        <v>4613</v>
      </c>
      <c r="AI742" t="s">
        <v>4616</v>
      </c>
      <c r="AJ742" t="s">
        <v>5376</v>
      </c>
      <c r="AK742" t="s">
        <v>5453</v>
      </c>
      <c r="AL742" s="5" t="s">
        <v>5492</v>
      </c>
      <c r="AM742" s="5">
        <v>9889726</v>
      </c>
      <c r="AN742" s="5" t="s">
        <v>5503</v>
      </c>
      <c r="AO742" s="5" t="s">
        <v>5500</v>
      </c>
      <c r="AP742" s="5">
        <f>VLOOKUP(AL742, '[1]HEAL awards 20250805'!$1:$1048576, 21, FALSE)</f>
        <v>0</v>
      </c>
    </row>
    <row r="743" spans="1:44" x14ac:dyDescent="0.5">
      <c r="A743" t="s">
        <v>63</v>
      </c>
      <c r="B743" t="s">
        <v>138</v>
      </c>
      <c r="C743" t="s">
        <v>956</v>
      </c>
      <c r="D743" t="s">
        <v>1749</v>
      </c>
      <c r="E743" t="s">
        <v>2335</v>
      </c>
      <c r="F743" t="s">
        <v>2400</v>
      </c>
      <c r="J743" t="s">
        <v>2418</v>
      </c>
      <c r="N743" t="s">
        <v>2655</v>
      </c>
      <c r="AE743" t="s">
        <v>2729</v>
      </c>
      <c r="AF743" t="s">
        <v>3603</v>
      </c>
      <c r="AG743" t="s">
        <v>4535</v>
      </c>
      <c r="AH743" t="s">
        <v>4613</v>
      </c>
      <c r="AI743" t="s">
        <v>4616</v>
      </c>
      <c r="AJ743" t="s">
        <v>5377</v>
      </c>
      <c r="AK743" t="s">
        <v>5453</v>
      </c>
      <c r="AL743" s="5" t="s">
        <v>5492</v>
      </c>
      <c r="AM743" s="5">
        <v>9889726</v>
      </c>
      <c r="AN743" s="5" t="s">
        <v>5503</v>
      </c>
      <c r="AO743" s="5" t="s">
        <v>5500</v>
      </c>
      <c r="AP743" s="5">
        <f>VLOOKUP(AL743, '[1]HEAL awards 20250805'!$1:$1048576, 21, FALSE)</f>
        <v>0</v>
      </c>
    </row>
    <row r="744" spans="1:44" x14ac:dyDescent="0.5">
      <c r="A744" t="s">
        <v>63</v>
      </c>
      <c r="B744" t="s">
        <v>138</v>
      </c>
      <c r="C744" t="s">
        <v>957</v>
      </c>
      <c r="D744" t="s">
        <v>1750</v>
      </c>
      <c r="E744" t="s">
        <v>2336</v>
      </c>
      <c r="F744" t="s">
        <v>2400</v>
      </c>
      <c r="J744" t="s">
        <v>2418</v>
      </c>
      <c r="N744" t="s">
        <v>2655</v>
      </c>
      <c r="AE744" t="s">
        <v>2729</v>
      </c>
      <c r="AF744" t="s">
        <v>3604</v>
      </c>
      <c r="AG744" t="s">
        <v>4536</v>
      </c>
      <c r="AH744" t="s">
        <v>4613</v>
      </c>
      <c r="AI744" t="s">
        <v>4616</v>
      </c>
      <c r="AJ744" t="s">
        <v>5378</v>
      </c>
      <c r="AK744" t="s">
        <v>5453</v>
      </c>
      <c r="AL744" s="5" t="s">
        <v>5492</v>
      </c>
      <c r="AM744" s="5">
        <v>9889726</v>
      </c>
      <c r="AN744" s="5" t="s">
        <v>5503</v>
      </c>
      <c r="AO744" s="5" t="s">
        <v>5500</v>
      </c>
      <c r="AP744" s="5">
        <f>VLOOKUP(AL744, '[1]HEAL awards 20250805'!$1:$1048576, 21, FALSE)</f>
        <v>0</v>
      </c>
    </row>
    <row r="745" spans="1:44" x14ac:dyDescent="0.5">
      <c r="A745" t="s">
        <v>63</v>
      </c>
      <c r="B745" t="s">
        <v>138</v>
      </c>
      <c r="C745" t="s">
        <v>958</v>
      </c>
      <c r="D745" t="s">
        <v>1751</v>
      </c>
      <c r="E745" t="s">
        <v>2337</v>
      </c>
      <c r="F745" t="s">
        <v>2400</v>
      </c>
      <c r="J745" t="s">
        <v>2418</v>
      </c>
      <c r="N745" t="s">
        <v>2655</v>
      </c>
      <c r="AE745" t="s">
        <v>2729</v>
      </c>
      <c r="AF745" t="s">
        <v>3605</v>
      </c>
      <c r="AG745" t="s">
        <v>4537</v>
      </c>
      <c r="AH745" t="s">
        <v>4613</v>
      </c>
      <c r="AI745" t="s">
        <v>4616</v>
      </c>
      <c r="AJ745" t="s">
        <v>5379</v>
      </c>
      <c r="AK745" t="s">
        <v>5453</v>
      </c>
      <c r="AL745" s="5" t="s">
        <v>5492</v>
      </c>
      <c r="AM745" s="5">
        <v>9889726</v>
      </c>
      <c r="AN745" s="5" t="s">
        <v>5503</v>
      </c>
      <c r="AO745" s="5" t="s">
        <v>5500</v>
      </c>
      <c r="AP745" s="5">
        <f>VLOOKUP(AL745, '[1]HEAL awards 20250805'!$1:$1048576, 21, FALSE)</f>
        <v>0</v>
      </c>
    </row>
    <row r="746" spans="1:44" x14ac:dyDescent="0.5">
      <c r="A746" t="s">
        <v>63</v>
      </c>
      <c r="B746" t="s">
        <v>138</v>
      </c>
      <c r="C746" t="s">
        <v>959</v>
      </c>
      <c r="D746" t="s">
        <v>1752</v>
      </c>
      <c r="E746" t="s">
        <v>2338</v>
      </c>
      <c r="F746" t="s">
        <v>2400</v>
      </c>
      <c r="J746" t="s">
        <v>2418</v>
      </c>
      <c r="N746" t="s">
        <v>2655</v>
      </c>
      <c r="AE746" t="s">
        <v>2729</v>
      </c>
      <c r="AF746" t="s">
        <v>3606</v>
      </c>
      <c r="AG746" t="s">
        <v>4538</v>
      </c>
      <c r="AH746" t="s">
        <v>4613</v>
      </c>
      <c r="AI746" t="s">
        <v>4616</v>
      </c>
      <c r="AJ746" t="s">
        <v>5380</v>
      </c>
      <c r="AK746" t="s">
        <v>5453</v>
      </c>
      <c r="AL746" s="5" t="s">
        <v>5492</v>
      </c>
      <c r="AM746" s="5">
        <v>9889726</v>
      </c>
      <c r="AN746" s="5" t="s">
        <v>5503</v>
      </c>
      <c r="AO746" s="5" t="s">
        <v>5500</v>
      </c>
      <c r="AP746" s="5">
        <f>VLOOKUP(AL746, '[1]HEAL awards 20250805'!$1:$1048576, 21, FALSE)</f>
        <v>0</v>
      </c>
    </row>
    <row r="747" spans="1:44" x14ac:dyDescent="0.5">
      <c r="A747" t="s">
        <v>63</v>
      </c>
      <c r="B747" t="s">
        <v>138</v>
      </c>
      <c r="C747" t="s">
        <v>960</v>
      </c>
      <c r="D747" t="s">
        <v>1753</v>
      </c>
      <c r="E747" t="s">
        <v>2339</v>
      </c>
      <c r="F747" t="s">
        <v>2400</v>
      </c>
      <c r="J747" t="s">
        <v>2418</v>
      </c>
      <c r="N747" t="s">
        <v>2655</v>
      </c>
      <c r="AE747" t="s">
        <v>2729</v>
      </c>
      <c r="AF747" t="s">
        <v>3607</v>
      </c>
      <c r="AG747" t="s">
        <v>4539</v>
      </c>
      <c r="AH747" t="s">
        <v>4613</v>
      </c>
      <c r="AI747" t="s">
        <v>4616</v>
      </c>
      <c r="AJ747" t="s">
        <v>5381</v>
      </c>
      <c r="AK747" t="s">
        <v>5453</v>
      </c>
      <c r="AL747" s="5" t="s">
        <v>5492</v>
      </c>
      <c r="AM747" s="5">
        <v>9889726</v>
      </c>
      <c r="AN747" s="5" t="s">
        <v>5503</v>
      </c>
      <c r="AO747" s="5" t="s">
        <v>5500</v>
      </c>
      <c r="AP747" s="5">
        <f>VLOOKUP(AL747, '[1]HEAL awards 20250805'!$1:$1048576, 21, FALSE)</f>
        <v>0</v>
      </c>
    </row>
    <row r="748" spans="1:44" x14ac:dyDescent="0.5">
      <c r="A748" t="s">
        <v>63</v>
      </c>
      <c r="B748" t="s">
        <v>138</v>
      </c>
      <c r="C748" t="s">
        <v>961</v>
      </c>
      <c r="D748" t="s">
        <v>1754</v>
      </c>
      <c r="E748" t="s">
        <v>2340</v>
      </c>
      <c r="F748" t="s">
        <v>2400</v>
      </c>
      <c r="J748" t="s">
        <v>2418</v>
      </c>
      <c r="N748" t="s">
        <v>2655</v>
      </c>
      <c r="AE748" t="s">
        <v>2729</v>
      </c>
      <c r="AF748" t="s">
        <v>3608</v>
      </c>
      <c r="AG748" t="s">
        <v>4540</v>
      </c>
      <c r="AH748" t="s">
        <v>4613</v>
      </c>
      <c r="AI748" t="s">
        <v>4616</v>
      </c>
      <c r="AJ748" t="s">
        <v>5382</v>
      </c>
      <c r="AK748" t="s">
        <v>5453</v>
      </c>
      <c r="AL748" s="5" t="s">
        <v>5492</v>
      </c>
      <c r="AM748" s="5">
        <v>9889726</v>
      </c>
      <c r="AN748" s="5" t="s">
        <v>5503</v>
      </c>
      <c r="AO748" s="5" t="s">
        <v>5500</v>
      </c>
      <c r="AP748" s="5">
        <f>VLOOKUP(AL748, '[1]HEAL awards 20250805'!$1:$1048576, 21, FALSE)</f>
        <v>0</v>
      </c>
    </row>
    <row r="749" spans="1:44" x14ac:dyDescent="0.5">
      <c r="A749" t="s">
        <v>63</v>
      </c>
      <c r="B749" t="s">
        <v>138</v>
      </c>
      <c r="C749" t="s">
        <v>962</v>
      </c>
      <c r="D749" t="s">
        <v>1755</v>
      </c>
      <c r="E749" t="s">
        <v>2341</v>
      </c>
      <c r="F749" t="s">
        <v>2400</v>
      </c>
      <c r="J749" t="s">
        <v>2418</v>
      </c>
      <c r="N749" t="s">
        <v>2655</v>
      </c>
      <c r="AE749" t="s">
        <v>2729</v>
      </c>
      <c r="AF749" t="s">
        <v>3609</v>
      </c>
      <c r="AG749" t="s">
        <v>4541</v>
      </c>
      <c r="AH749" t="s">
        <v>4613</v>
      </c>
      <c r="AI749" t="s">
        <v>4616</v>
      </c>
      <c r="AJ749" t="s">
        <v>5383</v>
      </c>
      <c r="AK749" t="s">
        <v>5453</v>
      </c>
      <c r="AL749" s="5" t="s">
        <v>5492</v>
      </c>
      <c r="AM749" s="5">
        <v>9889726</v>
      </c>
      <c r="AN749" s="5" t="s">
        <v>5503</v>
      </c>
      <c r="AO749" s="5" t="s">
        <v>5500</v>
      </c>
      <c r="AP749" s="5">
        <f>VLOOKUP(AL749, '[1]HEAL awards 20250805'!$1:$1048576, 21, FALSE)</f>
        <v>0</v>
      </c>
    </row>
    <row r="750" spans="1:44" x14ac:dyDescent="0.5">
      <c r="A750" t="s">
        <v>63</v>
      </c>
      <c r="B750" t="s">
        <v>138</v>
      </c>
      <c r="C750" t="s">
        <v>963</v>
      </c>
      <c r="D750" t="s">
        <v>1756</v>
      </c>
      <c r="E750" t="s">
        <v>2342</v>
      </c>
      <c r="F750" t="s">
        <v>2400</v>
      </c>
      <c r="J750" t="s">
        <v>2418</v>
      </c>
      <c r="N750" t="s">
        <v>2655</v>
      </c>
      <c r="AE750" t="s">
        <v>2729</v>
      </c>
      <c r="AF750" t="s">
        <v>3610</v>
      </c>
      <c r="AG750" t="s">
        <v>4542</v>
      </c>
      <c r="AH750" t="s">
        <v>4613</v>
      </c>
      <c r="AI750" t="s">
        <v>4616</v>
      </c>
      <c r="AJ750" t="s">
        <v>5384</v>
      </c>
      <c r="AK750" t="s">
        <v>5453</v>
      </c>
      <c r="AL750" s="5" t="s">
        <v>5492</v>
      </c>
      <c r="AM750" s="5">
        <v>9889726</v>
      </c>
      <c r="AN750" s="5" t="s">
        <v>5503</v>
      </c>
      <c r="AO750" s="5" t="s">
        <v>5500</v>
      </c>
      <c r="AP750" s="5">
        <f>VLOOKUP(AL750, '[1]HEAL awards 20250805'!$1:$1048576, 21, FALSE)</f>
        <v>0</v>
      </c>
    </row>
    <row r="751" spans="1:44" x14ac:dyDescent="0.5">
      <c r="A751" t="s">
        <v>63</v>
      </c>
      <c r="B751" t="s">
        <v>138</v>
      </c>
      <c r="C751" t="s">
        <v>964</v>
      </c>
      <c r="D751" t="s">
        <v>1757</v>
      </c>
      <c r="E751" t="s">
        <v>2343</v>
      </c>
      <c r="F751" t="s">
        <v>2400</v>
      </c>
      <c r="J751" t="s">
        <v>2418</v>
      </c>
      <c r="N751" t="s">
        <v>2655</v>
      </c>
      <c r="AE751" t="s">
        <v>2729</v>
      </c>
      <c r="AF751" t="s">
        <v>3611</v>
      </c>
      <c r="AG751" t="s">
        <v>4543</v>
      </c>
      <c r="AH751" t="s">
        <v>4613</v>
      </c>
      <c r="AI751" t="s">
        <v>4616</v>
      </c>
      <c r="AJ751" t="s">
        <v>5385</v>
      </c>
      <c r="AK751" t="s">
        <v>5453</v>
      </c>
      <c r="AL751" s="5" t="s">
        <v>5492</v>
      </c>
      <c r="AM751" s="5">
        <v>9889726</v>
      </c>
      <c r="AN751" s="5" t="s">
        <v>5503</v>
      </c>
      <c r="AO751" s="5" t="s">
        <v>5500</v>
      </c>
      <c r="AP751" s="5">
        <f>VLOOKUP(AL751, '[1]HEAL awards 20250805'!$1:$1048576, 21, FALSE)</f>
        <v>0</v>
      </c>
    </row>
    <row r="752" spans="1:44" x14ac:dyDescent="0.5">
      <c r="A752" t="s">
        <v>63</v>
      </c>
      <c r="B752" t="s">
        <v>138</v>
      </c>
      <c r="C752" t="s">
        <v>965</v>
      </c>
      <c r="D752" t="s">
        <v>1758</v>
      </c>
      <c r="E752" t="s">
        <v>2344</v>
      </c>
      <c r="F752" t="s">
        <v>2400</v>
      </c>
      <c r="J752" t="s">
        <v>2418</v>
      </c>
      <c r="N752" t="s">
        <v>2655</v>
      </c>
      <c r="AE752" t="s">
        <v>2729</v>
      </c>
      <c r="AF752" t="s">
        <v>3612</v>
      </c>
      <c r="AG752" t="s">
        <v>4544</v>
      </c>
      <c r="AH752" t="s">
        <v>4613</v>
      </c>
      <c r="AI752" t="s">
        <v>4616</v>
      </c>
      <c r="AJ752" t="s">
        <v>5386</v>
      </c>
      <c r="AK752" t="s">
        <v>5453</v>
      </c>
      <c r="AL752" s="5" t="s">
        <v>5492</v>
      </c>
      <c r="AM752" s="5">
        <v>9889726</v>
      </c>
      <c r="AN752" s="5" t="s">
        <v>5503</v>
      </c>
      <c r="AO752" s="5" t="s">
        <v>5500</v>
      </c>
      <c r="AP752" s="5">
        <f>VLOOKUP(AL752, '[1]HEAL awards 20250805'!$1:$1048576, 21, FALSE)</f>
        <v>0</v>
      </c>
    </row>
    <row r="753" spans="1:42" x14ac:dyDescent="0.5">
      <c r="A753" t="s">
        <v>63</v>
      </c>
      <c r="B753" t="s">
        <v>135</v>
      </c>
      <c r="C753" t="s">
        <v>933</v>
      </c>
      <c r="D753" t="s">
        <v>1730</v>
      </c>
      <c r="E753" t="s">
        <v>2313</v>
      </c>
      <c r="F753" t="s">
        <v>2400</v>
      </c>
      <c r="J753" t="s">
        <v>2418</v>
      </c>
      <c r="N753" t="s">
        <v>2654</v>
      </c>
      <c r="AE753" t="s">
        <v>2725</v>
      </c>
      <c r="AF753" t="s">
        <v>3580</v>
      </c>
      <c r="AG753" t="s">
        <v>4512</v>
      </c>
      <c r="AH753" t="s">
        <v>4612</v>
      </c>
      <c r="AI753" t="s">
        <v>4616</v>
      </c>
      <c r="AJ753" t="s">
        <v>5359</v>
      </c>
      <c r="AK753" t="s">
        <v>5453</v>
      </c>
      <c r="AL753" s="5" t="s">
        <v>5492</v>
      </c>
      <c r="AM753" s="5">
        <v>9889726</v>
      </c>
      <c r="AN753" s="5" t="s">
        <v>5503</v>
      </c>
      <c r="AO753" s="5" t="s">
        <v>5500</v>
      </c>
      <c r="AP753" s="5">
        <f>VLOOKUP(AL753, '[1]HEAL awards 20250805'!$1:$1048576, 21, FALSE)</f>
        <v>0</v>
      </c>
    </row>
    <row r="754" spans="1:42" x14ac:dyDescent="0.5">
      <c r="A754" t="s">
        <v>63</v>
      </c>
      <c r="B754" t="s">
        <v>135</v>
      </c>
      <c r="C754" t="s">
        <v>934</v>
      </c>
      <c r="D754" t="s">
        <v>1731</v>
      </c>
      <c r="E754" t="s">
        <v>2314</v>
      </c>
      <c r="F754" t="s">
        <v>2400</v>
      </c>
      <c r="J754" t="s">
        <v>2418</v>
      </c>
      <c r="N754" t="s">
        <v>2654</v>
      </c>
      <c r="AE754" t="s">
        <v>2725</v>
      </c>
      <c r="AF754" t="s">
        <v>3581</v>
      </c>
      <c r="AG754" t="s">
        <v>4513</v>
      </c>
      <c r="AH754" t="s">
        <v>4612</v>
      </c>
      <c r="AI754" t="s">
        <v>4616</v>
      </c>
      <c r="AJ754" t="s">
        <v>5359</v>
      </c>
      <c r="AK754" t="s">
        <v>5453</v>
      </c>
      <c r="AL754" s="5" t="s">
        <v>5492</v>
      </c>
      <c r="AM754" s="5">
        <v>9889726</v>
      </c>
      <c r="AN754" s="5" t="s">
        <v>5503</v>
      </c>
      <c r="AO754" s="5" t="s">
        <v>5500</v>
      </c>
      <c r="AP754" s="5">
        <f>VLOOKUP(AL754, '[1]HEAL awards 20250805'!$1:$1048576, 21, FALSE)</f>
        <v>0</v>
      </c>
    </row>
    <row r="755" spans="1:42" x14ac:dyDescent="0.5">
      <c r="A755" t="s">
        <v>63</v>
      </c>
      <c r="B755" t="s">
        <v>135</v>
      </c>
      <c r="C755" t="s">
        <v>935</v>
      </c>
      <c r="D755" t="s">
        <v>1732</v>
      </c>
      <c r="E755" t="s">
        <v>2315</v>
      </c>
      <c r="F755" t="s">
        <v>2400</v>
      </c>
      <c r="J755" t="s">
        <v>2418</v>
      </c>
      <c r="N755" t="s">
        <v>2654</v>
      </c>
      <c r="AE755" t="s">
        <v>2725</v>
      </c>
      <c r="AF755" t="s">
        <v>3582</v>
      </c>
      <c r="AG755" t="s">
        <v>4514</v>
      </c>
      <c r="AH755" t="s">
        <v>4612</v>
      </c>
      <c r="AI755" t="s">
        <v>4616</v>
      </c>
      <c r="AJ755" t="s">
        <v>5360</v>
      </c>
      <c r="AK755" t="s">
        <v>5453</v>
      </c>
      <c r="AL755" s="5" t="s">
        <v>5492</v>
      </c>
      <c r="AM755" s="5">
        <v>9889726</v>
      </c>
      <c r="AN755" s="5" t="s">
        <v>5503</v>
      </c>
      <c r="AO755" s="5" t="s">
        <v>5500</v>
      </c>
      <c r="AP755" s="5">
        <f>VLOOKUP(AL755, '[1]HEAL awards 20250805'!$1:$1048576, 21, FALSE)</f>
        <v>0</v>
      </c>
    </row>
    <row r="756" spans="1:42" x14ac:dyDescent="0.5">
      <c r="A756" t="s">
        <v>63</v>
      </c>
      <c r="B756" t="s">
        <v>135</v>
      </c>
      <c r="C756" t="s">
        <v>936</v>
      </c>
      <c r="D756" t="s">
        <v>1733</v>
      </c>
      <c r="E756" t="s">
        <v>2316</v>
      </c>
      <c r="F756" t="s">
        <v>2400</v>
      </c>
      <c r="J756" t="s">
        <v>2418</v>
      </c>
      <c r="N756" t="s">
        <v>2654</v>
      </c>
      <c r="AE756" t="s">
        <v>2725</v>
      </c>
      <c r="AF756" t="s">
        <v>3583</v>
      </c>
      <c r="AG756" t="s">
        <v>4515</v>
      </c>
      <c r="AH756" t="s">
        <v>4612</v>
      </c>
      <c r="AI756" t="s">
        <v>4616</v>
      </c>
      <c r="AJ756" t="s">
        <v>5361</v>
      </c>
      <c r="AK756" t="s">
        <v>5453</v>
      </c>
      <c r="AL756" s="5" t="s">
        <v>5492</v>
      </c>
      <c r="AM756" s="5">
        <v>9889726</v>
      </c>
      <c r="AN756" s="5" t="s">
        <v>5503</v>
      </c>
      <c r="AO756" s="5" t="s">
        <v>5500</v>
      </c>
      <c r="AP756" s="5">
        <f>VLOOKUP(AL756, '[1]HEAL awards 20250805'!$1:$1048576, 21, FALSE)</f>
        <v>0</v>
      </c>
    </row>
    <row r="757" spans="1:42" x14ac:dyDescent="0.5">
      <c r="A757" t="s">
        <v>63</v>
      </c>
      <c r="B757" t="s">
        <v>135</v>
      </c>
      <c r="C757" t="s">
        <v>937</v>
      </c>
      <c r="D757" t="s">
        <v>1734</v>
      </c>
      <c r="E757" t="s">
        <v>2317</v>
      </c>
      <c r="F757" t="s">
        <v>2400</v>
      </c>
      <c r="J757" t="s">
        <v>2418</v>
      </c>
      <c r="N757" t="s">
        <v>2654</v>
      </c>
      <c r="AE757" t="s">
        <v>2725</v>
      </c>
      <c r="AF757" t="s">
        <v>3584</v>
      </c>
      <c r="AG757" t="s">
        <v>4516</v>
      </c>
      <c r="AH757" t="s">
        <v>4612</v>
      </c>
      <c r="AI757" t="s">
        <v>4616</v>
      </c>
      <c r="AJ757" t="s">
        <v>5362</v>
      </c>
      <c r="AK757" t="s">
        <v>5453</v>
      </c>
      <c r="AL757" s="5" t="s">
        <v>5492</v>
      </c>
      <c r="AM757" s="5">
        <v>9889726</v>
      </c>
      <c r="AN757" s="5" t="s">
        <v>5503</v>
      </c>
      <c r="AO757" s="5" t="s">
        <v>5500</v>
      </c>
      <c r="AP757" s="5">
        <f>VLOOKUP(AL757, '[1]HEAL awards 20250805'!$1:$1048576, 21, FALSE)</f>
        <v>0</v>
      </c>
    </row>
    <row r="758" spans="1:42" x14ac:dyDescent="0.5">
      <c r="A758" t="s">
        <v>63</v>
      </c>
      <c r="B758" t="s">
        <v>135</v>
      </c>
      <c r="C758" t="s">
        <v>938</v>
      </c>
      <c r="D758" t="s">
        <v>1735</v>
      </c>
      <c r="E758" t="s">
        <v>2318</v>
      </c>
      <c r="F758" t="s">
        <v>2400</v>
      </c>
      <c r="J758" t="s">
        <v>2418</v>
      </c>
      <c r="N758" t="s">
        <v>2654</v>
      </c>
      <c r="AE758" t="s">
        <v>2725</v>
      </c>
      <c r="AF758" t="s">
        <v>3585</v>
      </c>
      <c r="AG758" t="s">
        <v>4517</v>
      </c>
      <c r="AH758" t="s">
        <v>4612</v>
      </c>
      <c r="AI758" t="s">
        <v>4616</v>
      </c>
      <c r="AJ758" t="s">
        <v>5363</v>
      </c>
      <c r="AK758" t="s">
        <v>5453</v>
      </c>
      <c r="AL758" s="5" t="s">
        <v>5492</v>
      </c>
      <c r="AM758" s="5">
        <v>9889726</v>
      </c>
      <c r="AN758" s="5" t="s">
        <v>5503</v>
      </c>
      <c r="AO758" s="5" t="s">
        <v>5500</v>
      </c>
      <c r="AP758" s="5">
        <f>VLOOKUP(AL758, '[1]HEAL awards 20250805'!$1:$1048576, 21, FALSE)</f>
        <v>0</v>
      </c>
    </row>
    <row r="759" spans="1:42" x14ac:dyDescent="0.5">
      <c r="A759" t="s">
        <v>63</v>
      </c>
      <c r="B759" t="s">
        <v>135</v>
      </c>
      <c r="C759" t="s">
        <v>939</v>
      </c>
      <c r="D759" t="s">
        <v>1736</v>
      </c>
      <c r="E759" t="s">
        <v>2319</v>
      </c>
      <c r="F759" t="s">
        <v>2400</v>
      </c>
      <c r="J759" t="s">
        <v>2418</v>
      </c>
      <c r="N759" t="s">
        <v>2654</v>
      </c>
      <c r="AE759" t="s">
        <v>2725</v>
      </c>
      <c r="AF759" t="s">
        <v>3586</v>
      </c>
      <c r="AG759" t="s">
        <v>4518</v>
      </c>
      <c r="AH759" t="s">
        <v>4612</v>
      </c>
      <c r="AI759" t="s">
        <v>4616</v>
      </c>
      <c r="AJ759" t="s">
        <v>5364</v>
      </c>
      <c r="AK759" t="s">
        <v>5453</v>
      </c>
      <c r="AL759" s="5" t="s">
        <v>5492</v>
      </c>
      <c r="AM759" s="5">
        <v>9889726</v>
      </c>
      <c r="AN759" s="5" t="s">
        <v>5503</v>
      </c>
      <c r="AO759" s="5" t="s">
        <v>5500</v>
      </c>
      <c r="AP759" s="5">
        <f>VLOOKUP(AL759, '[1]HEAL awards 20250805'!$1:$1048576, 21, FALSE)</f>
        <v>0</v>
      </c>
    </row>
    <row r="760" spans="1:42" x14ac:dyDescent="0.5">
      <c r="A760" t="s">
        <v>63</v>
      </c>
      <c r="B760" t="s">
        <v>135</v>
      </c>
      <c r="C760" t="s">
        <v>940</v>
      </c>
      <c r="D760" t="s">
        <v>1737</v>
      </c>
      <c r="E760" t="s">
        <v>2320</v>
      </c>
      <c r="F760" t="s">
        <v>2400</v>
      </c>
      <c r="J760" t="s">
        <v>2418</v>
      </c>
      <c r="N760" t="s">
        <v>2654</v>
      </c>
      <c r="AE760" t="s">
        <v>2725</v>
      </c>
      <c r="AF760" t="s">
        <v>3587</v>
      </c>
      <c r="AG760" t="s">
        <v>4519</v>
      </c>
      <c r="AH760" t="s">
        <v>4612</v>
      </c>
      <c r="AI760" t="s">
        <v>4616</v>
      </c>
      <c r="AJ760" t="s">
        <v>5365</v>
      </c>
      <c r="AK760" t="s">
        <v>5453</v>
      </c>
      <c r="AL760" s="5" t="s">
        <v>5492</v>
      </c>
      <c r="AM760" s="5">
        <v>9889726</v>
      </c>
      <c r="AN760" s="5" t="s">
        <v>5503</v>
      </c>
      <c r="AO760" s="5" t="s">
        <v>5500</v>
      </c>
      <c r="AP760" s="5">
        <f>VLOOKUP(AL760, '[1]HEAL awards 20250805'!$1:$1048576, 21, FALSE)</f>
        <v>0</v>
      </c>
    </row>
    <row r="761" spans="1:42" x14ac:dyDescent="0.5">
      <c r="A761" t="s">
        <v>63</v>
      </c>
      <c r="B761" t="s">
        <v>135</v>
      </c>
      <c r="C761" t="s">
        <v>941</v>
      </c>
      <c r="D761" t="s">
        <v>1738</v>
      </c>
      <c r="E761" t="s">
        <v>2321</v>
      </c>
      <c r="F761" t="s">
        <v>2400</v>
      </c>
      <c r="J761" t="s">
        <v>2418</v>
      </c>
      <c r="N761" t="s">
        <v>2654</v>
      </c>
      <c r="AE761" t="s">
        <v>2725</v>
      </c>
      <c r="AF761" t="s">
        <v>3588</v>
      </c>
      <c r="AG761" t="s">
        <v>4520</v>
      </c>
      <c r="AH761" t="s">
        <v>4612</v>
      </c>
      <c r="AI761" t="s">
        <v>4616</v>
      </c>
      <c r="AJ761" t="s">
        <v>5359</v>
      </c>
      <c r="AK761" t="s">
        <v>5453</v>
      </c>
      <c r="AL761" s="5" t="s">
        <v>5492</v>
      </c>
      <c r="AM761" s="5">
        <v>9889726</v>
      </c>
      <c r="AN761" s="5" t="s">
        <v>5503</v>
      </c>
      <c r="AO761" s="5" t="s">
        <v>5500</v>
      </c>
      <c r="AP761" s="5">
        <f>VLOOKUP(AL761, '[1]HEAL awards 20250805'!$1:$1048576, 21, FALSE)</f>
        <v>0</v>
      </c>
    </row>
    <row r="762" spans="1:42" x14ac:dyDescent="0.5">
      <c r="A762" t="s">
        <v>63</v>
      </c>
      <c r="B762" t="s">
        <v>135</v>
      </c>
      <c r="C762" t="s">
        <v>942</v>
      </c>
      <c r="D762" t="s">
        <v>1739</v>
      </c>
      <c r="E762" t="s">
        <v>2322</v>
      </c>
      <c r="F762" t="s">
        <v>2400</v>
      </c>
      <c r="J762" t="s">
        <v>2418</v>
      </c>
      <c r="N762" t="s">
        <v>2654</v>
      </c>
      <c r="AE762" t="s">
        <v>2725</v>
      </c>
      <c r="AF762" t="s">
        <v>3589</v>
      </c>
      <c r="AG762" t="s">
        <v>4521</v>
      </c>
      <c r="AH762" t="s">
        <v>4612</v>
      </c>
      <c r="AI762" t="s">
        <v>4616</v>
      </c>
      <c r="AJ762" t="s">
        <v>5359</v>
      </c>
      <c r="AK762" t="s">
        <v>5453</v>
      </c>
      <c r="AL762" s="5" t="s">
        <v>5492</v>
      </c>
      <c r="AM762" s="5">
        <v>9889726</v>
      </c>
      <c r="AN762" s="5" t="s">
        <v>5503</v>
      </c>
      <c r="AO762" s="5" t="s">
        <v>5500</v>
      </c>
      <c r="AP762" s="5">
        <f>VLOOKUP(AL762, '[1]HEAL awards 20250805'!$1:$1048576, 21, FALSE)</f>
        <v>0</v>
      </c>
    </row>
    <row r="763" spans="1:42" x14ac:dyDescent="0.5">
      <c r="A763" t="s">
        <v>63</v>
      </c>
      <c r="B763" t="s">
        <v>135</v>
      </c>
      <c r="C763" t="s">
        <v>943</v>
      </c>
      <c r="D763" t="s">
        <v>1740</v>
      </c>
      <c r="E763" t="s">
        <v>2323</v>
      </c>
      <c r="F763" t="s">
        <v>2400</v>
      </c>
      <c r="J763" t="s">
        <v>2418</v>
      </c>
      <c r="N763" t="s">
        <v>2654</v>
      </c>
      <c r="AE763" t="s">
        <v>2725</v>
      </c>
      <c r="AF763" t="s">
        <v>3590</v>
      </c>
      <c r="AG763" t="s">
        <v>4522</v>
      </c>
      <c r="AH763" t="s">
        <v>4612</v>
      </c>
      <c r="AI763" t="s">
        <v>4616</v>
      </c>
      <c r="AJ763" t="s">
        <v>5359</v>
      </c>
      <c r="AK763" t="s">
        <v>5453</v>
      </c>
      <c r="AL763" s="5" t="s">
        <v>5492</v>
      </c>
      <c r="AM763" s="5">
        <v>9889726</v>
      </c>
      <c r="AN763" s="5" t="s">
        <v>5503</v>
      </c>
      <c r="AO763" s="5" t="s">
        <v>5500</v>
      </c>
      <c r="AP763" s="5">
        <f>VLOOKUP(AL763, '[1]HEAL awards 20250805'!$1:$1048576, 21, FALSE)</f>
        <v>0</v>
      </c>
    </row>
    <row r="764" spans="1:42" x14ac:dyDescent="0.5">
      <c r="A764" t="s">
        <v>63</v>
      </c>
      <c r="B764" t="s">
        <v>135</v>
      </c>
      <c r="C764" t="s">
        <v>944</v>
      </c>
      <c r="D764" t="s">
        <v>1741</v>
      </c>
      <c r="E764" t="s">
        <v>2324</v>
      </c>
      <c r="F764" t="s">
        <v>2400</v>
      </c>
      <c r="J764" t="s">
        <v>2418</v>
      </c>
      <c r="N764" t="s">
        <v>2654</v>
      </c>
      <c r="AE764" t="s">
        <v>2725</v>
      </c>
      <c r="AF764" t="s">
        <v>3591</v>
      </c>
      <c r="AG764" t="s">
        <v>4523</v>
      </c>
      <c r="AH764" t="s">
        <v>4612</v>
      </c>
      <c r="AI764" t="s">
        <v>4616</v>
      </c>
      <c r="AJ764" t="s">
        <v>5362</v>
      </c>
      <c r="AK764" t="s">
        <v>5453</v>
      </c>
      <c r="AL764" s="5" t="s">
        <v>5492</v>
      </c>
      <c r="AM764" s="5">
        <v>9889726</v>
      </c>
      <c r="AN764" s="5" t="s">
        <v>5503</v>
      </c>
      <c r="AO764" s="5" t="s">
        <v>5500</v>
      </c>
      <c r="AP764" s="5">
        <f>VLOOKUP(AL764, '[1]HEAL awards 20250805'!$1:$1048576, 21, FALSE)</f>
        <v>0</v>
      </c>
    </row>
    <row r="765" spans="1:42" x14ac:dyDescent="0.5">
      <c r="A765" t="s">
        <v>63</v>
      </c>
      <c r="B765" t="s">
        <v>135</v>
      </c>
      <c r="C765" t="s">
        <v>945</v>
      </c>
      <c r="D765" t="s">
        <v>1742</v>
      </c>
      <c r="E765" t="s">
        <v>2325</v>
      </c>
      <c r="F765" t="s">
        <v>2400</v>
      </c>
      <c r="J765" t="s">
        <v>2418</v>
      </c>
      <c r="N765" t="s">
        <v>2654</v>
      </c>
      <c r="AE765" t="s">
        <v>2725</v>
      </c>
      <c r="AF765" t="s">
        <v>3592</v>
      </c>
      <c r="AG765" t="s">
        <v>4524</v>
      </c>
      <c r="AH765" t="s">
        <v>4612</v>
      </c>
      <c r="AI765" t="s">
        <v>4616</v>
      </c>
      <c r="AJ765" t="s">
        <v>5366</v>
      </c>
      <c r="AK765" t="s">
        <v>5453</v>
      </c>
      <c r="AL765" s="5" t="s">
        <v>5492</v>
      </c>
      <c r="AM765" s="5">
        <v>9889726</v>
      </c>
      <c r="AN765" s="5" t="s">
        <v>5503</v>
      </c>
      <c r="AO765" s="5" t="s">
        <v>5500</v>
      </c>
      <c r="AP765" s="5">
        <f>VLOOKUP(AL765, '[1]HEAL awards 20250805'!$1:$1048576, 21, FALSE)</f>
        <v>0</v>
      </c>
    </row>
    <row r="766" spans="1:42" x14ac:dyDescent="0.5">
      <c r="A766" t="s">
        <v>63</v>
      </c>
      <c r="B766" t="s">
        <v>142</v>
      </c>
      <c r="C766" t="s">
        <v>979</v>
      </c>
      <c r="D766" t="s">
        <v>1769</v>
      </c>
      <c r="E766" t="s">
        <v>2361</v>
      </c>
      <c r="F766" t="s">
        <v>2400</v>
      </c>
      <c r="J766" t="s">
        <v>2418</v>
      </c>
      <c r="N766" t="s">
        <v>2654</v>
      </c>
      <c r="AE766" t="s">
        <v>2732</v>
      </c>
      <c r="AF766" t="s">
        <v>3631</v>
      </c>
      <c r="AG766" t="s">
        <v>4563</v>
      </c>
      <c r="AH766" t="s">
        <v>4614</v>
      </c>
      <c r="AI766" t="s">
        <v>4616</v>
      </c>
      <c r="AJ766" t="s">
        <v>5402</v>
      </c>
      <c r="AK766" t="s">
        <v>5453</v>
      </c>
      <c r="AL766" s="5" t="s">
        <v>5492</v>
      </c>
      <c r="AM766" s="5">
        <v>9889726</v>
      </c>
      <c r="AN766" s="5" t="s">
        <v>5503</v>
      </c>
      <c r="AO766" s="5" t="s">
        <v>5500</v>
      </c>
      <c r="AP766" s="5">
        <f>VLOOKUP(AL766, '[1]HEAL awards 20250805'!$1:$1048576, 21, FALSE)</f>
        <v>0</v>
      </c>
    </row>
    <row r="767" spans="1:42" x14ac:dyDescent="0.5">
      <c r="A767" t="s">
        <v>63</v>
      </c>
      <c r="B767" t="s">
        <v>142</v>
      </c>
      <c r="C767" t="s">
        <v>980</v>
      </c>
      <c r="D767" t="s">
        <v>1770</v>
      </c>
      <c r="E767" t="s">
        <v>2362</v>
      </c>
      <c r="F767" t="s">
        <v>2400</v>
      </c>
      <c r="J767" t="s">
        <v>2418</v>
      </c>
      <c r="N767" t="s">
        <v>2654</v>
      </c>
      <c r="AE767" t="s">
        <v>2732</v>
      </c>
      <c r="AF767" t="s">
        <v>3632</v>
      </c>
      <c r="AG767" t="s">
        <v>4564</v>
      </c>
      <c r="AH767" t="s">
        <v>4614</v>
      </c>
      <c r="AI767" t="s">
        <v>4616</v>
      </c>
      <c r="AJ767" t="s">
        <v>5403</v>
      </c>
      <c r="AK767" t="s">
        <v>5453</v>
      </c>
      <c r="AL767" s="5" t="s">
        <v>5492</v>
      </c>
      <c r="AM767" s="5">
        <v>9889726</v>
      </c>
      <c r="AN767" s="5" t="s">
        <v>5503</v>
      </c>
      <c r="AO767" s="5" t="s">
        <v>5500</v>
      </c>
      <c r="AP767" s="5">
        <f>VLOOKUP(AL767, '[1]HEAL awards 20250805'!$1:$1048576, 21, FALSE)</f>
        <v>0</v>
      </c>
    </row>
    <row r="768" spans="1:42" x14ac:dyDescent="0.5">
      <c r="A768" t="s">
        <v>63</v>
      </c>
      <c r="B768" t="s">
        <v>142</v>
      </c>
      <c r="C768" t="s">
        <v>981</v>
      </c>
      <c r="D768" t="s">
        <v>1771</v>
      </c>
      <c r="E768" t="s">
        <v>2363</v>
      </c>
      <c r="F768" t="s">
        <v>2400</v>
      </c>
      <c r="J768" t="s">
        <v>2418</v>
      </c>
      <c r="N768" t="s">
        <v>2654</v>
      </c>
      <c r="AE768" t="s">
        <v>2732</v>
      </c>
      <c r="AF768" t="s">
        <v>3633</v>
      </c>
      <c r="AG768" t="s">
        <v>4565</v>
      </c>
      <c r="AH768" t="s">
        <v>4614</v>
      </c>
      <c r="AI768" t="s">
        <v>4616</v>
      </c>
      <c r="AJ768" t="s">
        <v>5404</v>
      </c>
      <c r="AK768" t="s">
        <v>5453</v>
      </c>
      <c r="AL768" s="5" t="s">
        <v>5492</v>
      </c>
      <c r="AM768" s="5">
        <v>9889726</v>
      </c>
      <c r="AN768" s="5" t="s">
        <v>5503</v>
      </c>
      <c r="AO768" s="5" t="s">
        <v>5500</v>
      </c>
      <c r="AP768" s="5">
        <f>VLOOKUP(AL768, '[1]HEAL awards 20250805'!$1:$1048576, 21, FALSE)</f>
        <v>0</v>
      </c>
    </row>
    <row r="769" spans="1:42" x14ac:dyDescent="0.5">
      <c r="A769" t="s">
        <v>63</v>
      </c>
      <c r="B769" t="s">
        <v>142</v>
      </c>
      <c r="C769" t="s">
        <v>982</v>
      </c>
      <c r="D769" t="s">
        <v>1772</v>
      </c>
      <c r="E769" t="s">
        <v>2364</v>
      </c>
      <c r="F769" t="s">
        <v>2400</v>
      </c>
      <c r="J769" t="s">
        <v>2418</v>
      </c>
      <c r="N769" t="s">
        <v>2654</v>
      </c>
      <c r="AE769" t="s">
        <v>2732</v>
      </c>
      <c r="AF769" t="s">
        <v>3634</v>
      </c>
      <c r="AG769" t="s">
        <v>4566</v>
      </c>
      <c r="AH769" t="s">
        <v>4614</v>
      </c>
      <c r="AI769" t="s">
        <v>4616</v>
      </c>
      <c r="AJ769" t="s">
        <v>5405</v>
      </c>
      <c r="AK769" t="s">
        <v>5453</v>
      </c>
      <c r="AL769" s="5" t="s">
        <v>5492</v>
      </c>
      <c r="AM769" s="5">
        <v>9889726</v>
      </c>
      <c r="AN769" s="5" t="s">
        <v>5503</v>
      </c>
      <c r="AO769" s="5" t="s">
        <v>5500</v>
      </c>
      <c r="AP769" s="5">
        <f>VLOOKUP(AL769, '[1]HEAL awards 20250805'!$1:$1048576, 21, FALSE)</f>
        <v>0</v>
      </c>
    </row>
    <row r="770" spans="1:42" x14ac:dyDescent="0.5">
      <c r="A770" t="s">
        <v>63</v>
      </c>
      <c r="B770" t="s">
        <v>142</v>
      </c>
      <c r="C770" t="s">
        <v>983</v>
      </c>
      <c r="D770" t="s">
        <v>1773</v>
      </c>
      <c r="E770" t="s">
        <v>2365</v>
      </c>
      <c r="F770" t="s">
        <v>2400</v>
      </c>
      <c r="J770" t="s">
        <v>2418</v>
      </c>
      <c r="N770" t="s">
        <v>2654</v>
      </c>
      <c r="AE770" t="s">
        <v>2732</v>
      </c>
      <c r="AF770" t="s">
        <v>3635</v>
      </c>
      <c r="AG770" t="s">
        <v>4567</v>
      </c>
      <c r="AH770" t="s">
        <v>4614</v>
      </c>
      <c r="AI770" t="s">
        <v>4616</v>
      </c>
      <c r="AJ770" t="s">
        <v>5406</v>
      </c>
      <c r="AK770" t="s">
        <v>5453</v>
      </c>
      <c r="AL770" s="5" t="s">
        <v>5492</v>
      </c>
      <c r="AM770" s="5">
        <v>9889726</v>
      </c>
      <c r="AN770" s="5" t="s">
        <v>5503</v>
      </c>
      <c r="AO770" s="5" t="s">
        <v>5500</v>
      </c>
      <c r="AP770" s="5">
        <f>VLOOKUP(AL770, '[1]HEAL awards 20250805'!$1:$1048576, 21, FALSE)</f>
        <v>0</v>
      </c>
    </row>
    <row r="771" spans="1:42" x14ac:dyDescent="0.5">
      <c r="A771" t="s">
        <v>63</v>
      </c>
      <c r="B771" t="s">
        <v>142</v>
      </c>
      <c r="C771" t="s">
        <v>984</v>
      </c>
      <c r="D771" t="s">
        <v>1774</v>
      </c>
      <c r="E771" t="s">
        <v>2366</v>
      </c>
      <c r="F771" t="s">
        <v>2400</v>
      </c>
      <c r="J771" t="s">
        <v>2418</v>
      </c>
      <c r="N771" t="s">
        <v>2654</v>
      </c>
      <c r="AE771" t="s">
        <v>2732</v>
      </c>
      <c r="AF771" t="s">
        <v>3636</v>
      </c>
      <c r="AG771" t="s">
        <v>4568</v>
      </c>
      <c r="AH771" t="s">
        <v>4614</v>
      </c>
      <c r="AI771" t="s">
        <v>4616</v>
      </c>
      <c r="AJ771" t="s">
        <v>5407</v>
      </c>
      <c r="AK771" t="s">
        <v>5453</v>
      </c>
      <c r="AL771" s="5" t="s">
        <v>5492</v>
      </c>
      <c r="AM771" s="5">
        <v>9889726</v>
      </c>
      <c r="AN771" s="5" t="s">
        <v>5503</v>
      </c>
      <c r="AO771" s="5" t="s">
        <v>5500</v>
      </c>
      <c r="AP771" s="5">
        <f>VLOOKUP(AL771, '[1]HEAL awards 20250805'!$1:$1048576, 21, FALSE)</f>
        <v>0</v>
      </c>
    </row>
    <row r="772" spans="1:42" x14ac:dyDescent="0.5">
      <c r="A772" t="s">
        <v>63</v>
      </c>
      <c r="B772" t="s">
        <v>142</v>
      </c>
      <c r="C772" t="s">
        <v>985</v>
      </c>
      <c r="D772" t="s">
        <v>1775</v>
      </c>
      <c r="E772" t="s">
        <v>2367</v>
      </c>
      <c r="F772" t="s">
        <v>2400</v>
      </c>
      <c r="J772" t="s">
        <v>2418</v>
      </c>
      <c r="N772" t="s">
        <v>2654</v>
      </c>
      <c r="AE772" t="s">
        <v>2732</v>
      </c>
      <c r="AF772" t="s">
        <v>3637</v>
      </c>
      <c r="AG772" t="s">
        <v>4569</v>
      </c>
      <c r="AH772" t="s">
        <v>4614</v>
      </c>
      <c r="AI772" t="s">
        <v>4616</v>
      </c>
      <c r="AJ772" t="s">
        <v>5404</v>
      </c>
      <c r="AK772" t="s">
        <v>5453</v>
      </c>
      <c r="AL772" s="5" t="s">
        <v>5492</v>
      </c>
      <c r="AM772" s="5">
        <v>9889726</v>
      </c>
      <c r="AN772" s="5" t="s">
        <v>5503</v>
      </c>
      <c r="AO772" s="5" t="s">
        <v>5500</v>
      </c>
      <c r="AP772" s="5">
        <f>VLOOKUP(AL772, '[1]HEAL awards 20250805'!$1:$1048576, 21, FALSE)</f>
        <v>0</v>
      </c>
    </row>
    <row r="773" spans="1:42" x14ac:dyDescent="0.5">
      <c r="A773" t="s">
        <v>63</v>
      </c>
      <c r="B773" t="s">
        <v>142</v>
      </c>
      <c r="C773" t="s">
        <v>986</v>
      </c>
      <c r="D773" t="s">
        <v>1776</v>
      </c>
      <c r="E773" t="s">
        <v>2368</v>
      </c>
      <c r="F773" t="s">
        <v>2400</v>
      </c>
      <c r="J773" t="s">
        <v>2418</v>
      </c>
      <c r="N773" t="s">
        <v>2654</v>
      </c>
      <c r="AE773" t="s">
        <v>2732</v>
      </c>
      <c r="AF773" t="s">
        <v>3638</v>
      </c>
      <c r="AG773" t="s">
        <v>4570</v>
      </c>
      <c r="AH773" t="s">
        <v>4614</v>
      </c>
      <c r="AI773" t="s">
        <v>4616</v>
      </c>
      <c r="AJ773" t="s">
        <v>5408</v>
      </c>
      <c r="AK773" t="s">
        <v>5453</v>
      </c>
      <c r="AL773" s="5" t="s">
        <v>5492</v>
      </c>
      <c r="AM773" s="5">
        <v>9889726</v>
      </c>
      <c r="AN773" s="5" t="s">
        <v>5503</v>
      </c>
      <c r="AO773" s="5" t="s">
        <v>5500</v>
      </c>
      <c r="AP773" s="5">
        <f>VLOOKUP(AL773, '[1]HEAL awards 20250805'!$1:$1048576, 21, FALSE)</f>
        <v>0</v>
      </c>
    </row>
    <row r="774" spans="1:42" x14ac:dyDescent="0.5">
      <c r="A774" t="s">
        <v>63</v>
      </c>
      <c r="B774" t="s">
        <v>142</v>
      </c>
      <c r="C774" t="s">
        <v>987</v>
      </c>
      <c r="D774" t="s">
        <v>1777</v>
      </c>
      <c r="E774" t="s">
        <v>2369</v>
      </c>
      <c r="F774" t="s">
        <v>2400</v>
      </c>
      <c r="J774" t="s">
        <v>2418</v>
      </c>
      <c r="N774" t="s">
        <v>2654</v>
      </c>
      <c r="AE774" t="s">
        <v>2732</v>
      </c>
      <c r="AF774" t="s">
        <v>3639</v>
      </c>
      <c r="AG774" t="s">
        <v>4571</v>
      </c>
      <c r="AH774" t="s">
        <v>4614</v>
      </c>
      <c r="AI774" t="s">
        <v>4616</v>
      </c>
      <c r="AJ774" t="s">
        <v>5409</v>
      </c>
      <c r="AK774" t="s">
        <v>5453</v>
      </c>
      <c r="AL774" s="5" t="s">
        <v>5492</v>
      </c>
      <c r="AM774" s="5">
        <v>9889726</v>
      </c>
      <c r="AN774" s="5" t="s">
        <v>5503</v>
      </c>
      <c r="AO774" s="5" t="s">
        <v>5500</v>
      </c>
      <c r="AP774" s="5">
        <f>VLOOKUP(AL774, '[1]HEAL awards 20250805'!$1:$1048576, 21, FALSE)</f>
        <v>0</v>
      </c>
    </row>
    <row r="775" spans="1:42" x14ac:dyDescent="0.5">
      <c r="A775" t="s">
        <v>63</v>
      </c>
      <c r="B775" t="s">
        <v>142</v>
      </c>
      <c r="C775" t="s">
        <v>988</v>
      </c>
      <c r="D775" t="s">
        <v>1778</v>
      </c>
      <c r="E775" t="s">
        <v>2370</v>
      </c>
      <c r="F775" t="s">
        <v>2400</v>
      </c>
      <c r="J775" t="s">
        <v>2418</v>
      </c>
      <c r="N775" t="s">
        <v>2654</v>
      </c>
      <c r="AE775" t="s">
        <v>2732</v>
      </c>
      <c r="AF775" t="s">
        <v>3640</v>
      </c>
      <c r="AG775" t="s">
        <v>4572</v>
      </c>
      <c r="AH775" t="s">
        <v>4614</v>
      </c>
      <c r="AI775" t="s">
        <v>4616</v>
      </c>
      <c r="AJ775" t="s">
        <v>5410</v>
      </c>
      <c r="AK775" t="s">
        <v>5453</v>
      </c>
      <c r="AL775" s="5" t="s">
        <v>5492</v>
      </c>
      <c r="AM775" s="5">
        <v>9889726</v>
      </c>
      <c r="AN775" s="5" t="s">
        <v>5503</v>
      </c>
      <c r="AO775" s="5" t="s">
        <v>5500</v>
      </c>
      <c r="AP775" s="5">
        <f>VLOOKUP(AL775, '[1]HEAL awards 20250805'!$1:$1048576, 21, FALSE)</f>
        <v>0</v>
      </c>
    </row>
    <row r="776" spans="1:42" x14ac:dyDescent="0.5">
      <c r="A776" t="s">
        <v>63</v>
      </c>
      <c r="B776" t="s">
        <v>142</v>
      </c>
      <c r="C776" t="s">
        <v>989</v>
      </c>
      <c r="D776" t="s">
        <v>1779</v>
      </c>
      <c r="E776" t="s">
        <v>2371</v>
      </c>
      <c r="F776" t="s">
        <v>2400</v>
      </c>
      <c r="J776" t="s">
        <v>2418</v>
      </c>
      <c r="N776" t="s">
        <v>2654</v>
      </c>
      <c r="AE776" t="s">
        <v>2732</v>
      </c>
      <c r="AF776" t="s">
        <v>3641</v>
      </c>
      <c r="AG776" t="s">
        <v>4573</v>
      </c>
      <c r="AH776" t="s">
        <v>4614</v>
      </c>
      <c r="AI776" t="s">
        <v>4616</v>
      </c>
      <c r="AJ776" t="s">
        <v>5411</v>
      </c>
      <c r="AK776" t="s">
        <v>5453</v>
      </c>
      <c r="AL776" s="5" t="s">
        <v>5492</v>
      </c>
      <c r="AM776" s="5">
        <v>9889726</v>
      </c>
      <c r="AN776" s="5" t="s">
        <v>5503</v>
      </c>
      <c r="AO776" s="5" t="s">
        <v>5500</v>
      </c>
      <c r="AP776" s="5">
        <f>VLOOKUP(AL776, '[1]HEAL awards 20250805'!$1:$1048576, 21, FALSE)</f>
        <v>0</v>
      </c>
    </row>
    <row r="777" spans="1:42" x14ac:dyDescent="0.5">
      <c r="A777" t="s">
        <v>63</v>
      </c>
      <c r="B777" t="s">
        <v>142</v>
      </c>
      <c r="C777" t="s">
        <v>990</v>
      </c>
      <c r="D777" t="s">
        <v>1780</v>
      </c>
      <c r="E777" t="s">
        <v>2372</v>
      </c>
      <c r="F777" t="s">
        <v>2400</v>
      </c>
      <c r="J777" t="s">
        <v>2418</v>
      </c>
      <c r="N777" t="s">
        <v>2654</v>
      </c>
      <c r="AE777" t="s">
        <v>2732</v>
      </c>
      <c r="AF777" t="s">
        <v>3642</v>
      </c>
      <c r="AG777" t="s">
        <v>4574</v>
      </c>
      <c r="AH777" t="s">
        <v>4614</v>
      </c>
      <c r="AI777" t="s">
        <v>4616</v>
      </c>
      <c r="AJ777" t="s">
        <v>5412</v>
      </c>
      <c r="AK777" t="s">
        <v>5453</v>
      </c>
      <c r="AL777" s="5" t="s">
        <v>5492</v>
      </c>
      <c r="AM777" s="5">
        <v>9889726</v>
      </c>
      <c r="AN777" s="5" t="s">
        <v>5503</v>
      </c>
      <c r="AO777" s="5" t="s">
        <v>5500</v>
      </c>
      <c r="AP777" s="5">
        <f>VLOOKUP(AL777, '[1]HEAL awards 20250805'!$1:$1048576, 21, FALSE)</f>
        <v>0</v>
      </c>
    </row>
    <row r="778" spans="1:42" x14ac:dyDescent="0.5">
      <c r="A778" t="s">
        <v>63</v>
      </c>
      <c r="B778" t="s">
        <v>142</v>
      </c>
      <c r="C778" t="s">
        <v>991</v>
      </c>
      <c r="D778" t="s">
        <v>1781</v>
      </c>
      <c r="E778" t="s">
        <v>2373</v>
      </c>
      <c r="F778" t="s">
        <v>2400</v>
      </c>
      <c r="J778" t="s">
        <v>2418</v>
      </c>
      <c r="N778" t="s">
        <v>2654</v>
      </c>
      <c r="AE778" t="s">
        <v>2732</v>
      </c>
      <c r="AF778" t="s">
        <v>3643</v>
      </c>
      <c r="AG778" t="s">
        <v>4575</v>
      </c>
      <c r="AH778" t="s">
        <v>4614</v>
      </c>
      <c r="AI778" t="s">
        <v>4616</v>
      </c>
      <c r="AJ778" t="s">
        <v>5413</v>
      </c>
      <c r="AK778" t="s">
        <v>5453</v>
      </c>
      <c r="AL778" s="5" t="s">
        <v>5492</v>
      </c>
      <c r="AM778" s="5">
        <v>9889726</v>
      </c>
      <c r="AN778" s="5" t="s">
        <v>5503</v>
      </c>
      <c r="AO778" s="5" t="s">
        <v>5500</v>
      </c>
      <c r="AP778" s="5">
        <f>VLOOKUP(AL778, '[1]HEAL awards 20250805'!$1:$1048576, 21, FALSE)</f>
        <v>0</v>
      </c>
    </row>
    <row r="779" spans="1:42" x14ac:dyDescent="0.5">
      <c r="A779" t="s">
        <v>62</v>
      </c>
      <c r="B779" t="s">
        <v>68</v>
      </c>
      <c r="C779" t="s">
        <v>198</v>
      </c>
      <c r="D779" t="s">
        <v>1056</v>
      </c>
      <c r="E779" t="s">
        <v>1853</v>
      </c>
      <c r="F779" t="s">
        <v>2400</v>
      </c>
      <c r="J779" t="s">
        <v>2418</v>
      </c>
      <c r="N779" t="s">
        <v>2489</v>
      </c>
      <c r="AE779" t="s">
        <v>2678</v>
      </c>
      <c r="AF779" t="s">
        <v>2789</v>
      </c>
      <c r="AG779" t="s">
        <v>3718</v>
      </c>
      <c r="AH779" t="s">
        <v>4600</v>
      </c>
      <c r="AI779" t="s">
        <v>4617</v>
      </c>
      <c r="AJ779" t="s">
        <v>4671</v>
      </c>
      <c r="AK779" t="s">
        <v>5431</v>
      </c>
      <c r="AL779" s="5" t="s">
        <v>5472</v>
      </c>
      <c r="AM779" s="5">
        <v>9870024</v>
      </c>
      <c r="AN779" s="5" t="s">
        <v>5503</v>
      </c>
      <c r="AO779" s="5" t="s">
        <v>5500</v>
      </c>
      <c r="AP779" s="5">
        <f>VLOOKUP(AL779, '[1]HEAL awards 20250805'!$1:$1048576, 21, FALSE)</f>
        <v>0</v>
      </c>
    </row>
    <row r="780" spans="1:42" x14ac:dyDescent="0.5">
      <c r="A780" t="s">
        <v>62</v>
      </c>
      <c r="B780" t="s">
        <v>68</v>
      </c>
      <c r="C780" t="s">
        <v>199</v>
      </c>
      <c r="D780" t="s">
        <v>1057</v>
      </c>
      <c r="E780" t="s">
        <v>1854</v>
      </c>
      <c r="F780" t="s">
        <v>2400</v>
      </c>
      <c r="J780" t="s">
        <v>2418</v>
      </c>
      <c r="N780" t="s">
        <v>2489</v>
      </c>
      <c r="AE780" t="s">
        <v>2678</v>
      </c>
      <c r="AF780" t="s">
        <v>2790</v>
      </c>
      <c r="AG780" t="s">
        <v>3719</v>
      </c>
      <c r="AH780" t="s">
        <v>4600</v>
      </c>
      <c r="AI780" t="s">
        <v>4616</v>
      </c>
      <c r="AJ780" t="s">
        <v>4672</v>
      </c>
      <c r="AK780" t="s">
        <v>5431</v>
      </c>
      <c r="AL780" s="5" t="s">
        <v>5472</v>
      </c>
      <c r="AM780" s="5">
        <v>9870024</v>
      </c>
      <c r="AN780" s="5" t="s">
        <v>5503</v>
      </c>
      <c r="AO780" s="5" t="s">
        <v>5500</v>
      </c>
      <c r="AP780" s="5">
        <f>VLOOKUP(AL780, '[1]HEAL awards 20250805'!$1:$1048576, 21, FALSE)</f>
        <v>0</v>
      </c>
    </row>
    <row r="781" spans="1:42" x14ac:dyDescent="0.5">
      <c r="A781" t="s">
        <v>62</v>
      </c>
      <c r="B781" t="s">
        <v>68</v>
      </c>
      <c r="C781" t="s">
        <v>200</v>
      </c>
      <c r="D781" t="s">
        <v>1058</v>
      </c>
      <c r="E781" t="s">
        <v>1855</v>
      </c>
      <c r="F781" t="s">
        <v>2400</v>
      </c>
      <c r="J781" t="s">
        <v>2418</v>
      </c>
      <c r="N781" t="s">
        <v>2489</v>
      </c>
      <c r="AE781" t="s">
        <v>2678</v>
      </c>
      <c r="AF781" t="s">
        <v>2791</v>
      </c>
      <c r="AG781" t="s">
        <v>3720</v>
      </c>
      <c r="AH781" t="s">
        <v>4600</v>
      </c>
      <c r="AI781" t="s">
        <v>4616</v>
      </c>
      <c r="AJ781" t="s">
        <v>4673</v>
      </c>
      <c r="AK781" t="s">
        <v>5431</v>
      </c>
      <c r="AL781" s="5" t="s">
        <v>5472</v>
      </c>
      <c r="AM781" s="5">
        <v>9870024</v>
      </c>
      <c r="AN781" s="5" t="s">
        <v>5503</v>
      </c>
      <c r="AO781" s="5" t="s">
        <v>5500</v>
      </c>
      <c r="AP781" s="5">
        <f>VLOOKUP(AL781, '[1]HEAL awards 20250805'!$1:$1048576, 21, FALSE)</f>
        <v>0</v>
      </c>
    </row>
    <row r="782" spans="1:42" x14ac:dyDescent="0.5">
      <c r="A782" t="s">
        <v>62</v>
      </c>
      <c r="B782" t="s">
        <v>68</v>
      </c>
      <c r="C782" t="s">
        <v>202</v>
      </c>
      <c r="D782" t="s">
        <v>1060</v>
      </c>
      <c r="E782" t="s">
        <v>1857</v>
      </c>
      <c r="F782" t="s">
        <v>2400</v>
      </c>
      <c r="J782" t="s">
        <v>2418</v>
      </c>
      <c r="N782" t="s">
        <v>2489</v>
      </c>
      <c r="AE782" t="s">
        <v>2678</v>
      </c>
      <c r="AF782" t="s">
        <v>2793</v>
      </c>
      <c r="AG782" t="s">
        <v>3722</v>
      </c>
      <c r="AH782" t="s">
        <v>4600</v>
      </c>
      <c r="AI782" t="s">
        <v>4615</v>
      </c>
      <c r="AJ782" t="s">
        <v>4675</v>
      </c>
      <c r="AK782" t="s">
        <v>5431</v>
      </c>
      <c r="AL782" s="5" t="s">
        <v>5472</v>
      </c>
      <c r="AM782" s="5">
        <v>9870024</v>
      </c>
      <c r="AN782" s="5" t="s">
        <v>5503</v>
      </c>
      <c r="AO782" s="5" t="s">
        <v>5500</v>
      </c>
      <c r="AP782" s="5">
        <f>VLOOKUP(AL782, '[1]HEAL awards 20250805'!$1:$1048576, 21, FALSE)</f>
        <v>0</v>
      </c>
    </row>
    <row r="783" spans="1:42" x14ac:dyDescent="0.5">
      <c r="A783" t="s">
        <v>62</v>
      </c>
      <c r="B783" t="s">
        <v>68</v>
      </c>
      <c r="C783" t="s">
        <v>204</v>
      </c>
      <c r="D783" t="s">
        <v>1062</v>
      </c>
      <c r="E783" t="s">
        <v>1859</v>
      </c>
      <c r="F783" t="s">
        <v>2400</v>
      </c>
      <c r="J783" t="s">
        <v>2418</v>
      </c>
      <c r="N783" t="s">
        <v>2489</v>
      </c>
      <c r="AE783" t="s">
        <v>2678</v>
      </c>
      <c r="AF783" t="s">
        <v>2795</v>
      </c>
      <c r="AG783" t="s">
        <v>3724</v>
      </c>
      <c r="AH783" t="s">
        <v>4600</v>
      </c>
      <c r="AI783" t="s">
        <v>4615</v>
      </c>
      <c r="AJ783" t="s">
        <v>4677</v>
      </c>
      <c r="AK783" t="s">
        <v>5431</v>
      </c>
      <c r="AL783" s="5" t="s">
        <v>5472</v>
      </c>
      <c r="AM783" s="5">
        <v>9870024</v>
      </c>
      <c r="AN783" s="5" t="s">
        <v>5503</v>
      </c>
      <c r="AO783" s="5" t="s">
        <v>5500</v>
      </c>
      <c r="AP783" s="5">
        <f>VLOOKUP(AL783, '[1]HEAL awards 20250805'!$1:$1048576, 21, FALSE)</f>
        <v>0</v>
      </c>
    </row>
    <row r="784" spans="1:42" x14ac:dyDescent="0.5">
      <c r="A784" t="s">
        <v>62</v>
      </c>
      <c r="B784" t="s">
        <v>68</v>
      </c>
      <c r="C784" t="s">
        <v>205</v>
      </c>
      <c r="D784" t="s">
        <v>1063</v>
      </c>
      <c r="E784" t="s">
        <v>1860</v>
      </c>
      <c r="F784" t="s">
        <v>2400</v>
      </c>
      <c r="J784" t="s">
        <v>2418</v>
      </c>
      <c r="N784" t="s">
        <v>2489</v>
      </c>
      <c r="AE784" t="s">
        <v>2678</v>
      </c>
      <c r="AF784" t="s">
        <v>2796</v>
      </c>
      <c r="AG784" t="s">
        <v>3725</v>
      </c>
      <c r="AH784" t="s">
        <v>4600</v>
      </c>
      <c r="AI784" t="s">
        <v>4616</v>
      </c>
      <c r="AJ784" t="s">
        <v>4678</v>
      </c>
      <c r="AK784" t="s">
        <v>5431</v>
      </c>
      <c r="AL784" s="5" t="s">
        <v>5472</v>
      </c>
      <c r="AM784" s="5">
        <v>9870024</v>
      </c>
      <c r="AN784" s="5" t="s">
        <v>5503</v>
      </c>
      <c r="AO784" s="5" t="s">
        <v>5500</v>
      </c>
      <c r="AP784" s="5">
        <f>VLOOKUP(AL784, '[1]HEAL awards 20250805'!$1:$1048576, 21, FALSE)</f>
        <v>0</v>
      </c>
    </row>
    <row r="785" spans="1:42" x14ac:dyDescent="0.5">
      <c r="A785" t="s">
        <v>62</v>
      </c>
      <c r="B785" t="s">
        <v>68</v>
      </c>
      <c r="C785" t="s">
        <v>206</v>
      </c>
      <c r="D785" t="s">
        <v>1064</v>
      </c>
      <c r="E785" t="s">
        <v>1861</v>
      </c>
      <c r="F785" t="s">
        <v>2403</v>
      </c>
      <c r="AE785" t="s">
        <v>2678</v>
      </c>
      <c r="AF785" t="s">
        <v>2797</v>
      </c>
      <c r="AG785" t="s">
        <v>3726</v>
      </c>
      <c r="AH785" t="s">
        <v>4600</v>
      </c>
      <c r="AI785" t="s">
        <v>4616</v>
      </c>
      <c r="AJ785" t="s">
        <v>4679</v>
      </c>
      <c r="AK785" t="s">
        <v>5431</v>
      </c>
      <c r="AL785" s="5" t="s">
        <v>5472</v>
      </c>
      <c r="AM785" s="5">
        <v>9870024</v>
      </c>
      <c r="AN785" s="5" t="s">
        <v>5503</v>
      </c>
      <c r="AO785" s="5" t="s">
        <v>5500</v>
      </c>
      <c r="AP785" s="5">
        <f>VLOOKUP(AL785, '[1]HEAL awards 20250805'!$1:$1048576, 21, FALSE)</f>
        <v>0</v>
      </c>
    </row>
    <row r="786" spans="1:42" x14ac:dyDescent="0.5">
      <c r="A786" t="s">
        <v>62</v>
      </c>
      <c r="B786" t="s">
        <v>68</v>
      </c>
      <c r="C786" t="s">
        <v>207</v>
      </c>
      <c r="D786" t="s">
        <v>1065</v>
      </c>
      <c r="E786" t="s">
        <v>1862</v>
      </c>
      <c r="F786" t="s">
        <v>2403</v>
      </c>
      <c r="AE786" t="s">
        <v>2678</v>
      </c>
      <c r="AF786" t="s">
        <v>2798</v>
      </c>
      <c r="AG786" t="s">
        <v>3727</v>
      </c>
      <c r="AH786" t="s">
        <v>4600</v>
      </c>
      <c r="AI786" t="s">
        <v>4616</v>
      </c>
      <c r="AJ786" t="s">
        <v>4680</v>
      </c>
      <c r="AK786" t="s">
        <v>5431</v>
      </c>
      <c r="AL786" s="5" t="s">
        <v>5472</v>
      </c>
      <c r="AM786" s="5">
        <v>9870024</v>
      </c>
      <c r="AN786" s="5" t="s">
        <v>5503</v>
      </c>
      <c r="AO786" s="5" t="s">
        <v>5500</v>
      </c>
      <c r="AP786" s="5">
        <f>VLOOKUP(AL786, '[1]HEAL awards 20250805'!$1:$1048576, 21, FALSE)</f>
        <v>0</v>
      </c>
    </row>
    <row r="787" spans="1:42" x14ac:dyDescent="0.5">
      <c r="A787" t="s">
        <v>62</v>
      </c>
      <c r="B787" t="s">
        <v>68</v>
      </c>
      <c r="C787" t="s">
        <v>208</v>
      </c>
      <c r="D787" t="s">
        <v>1066</v>
      </c>
      <c r="E787" t="s">
        <v>1863</v>
      </c>
      <c r="F787" t="s">
        <v>2403</v>
      </c>
      <c r="AE787" t="s">
        <v>2678</v>
      </c>
      <c r="AF787" t="s">
        <v>2799</v>
      </c>
      <c r="AG787" t="s">
        <v>3728</v>
      </c>
      <c r="AH787" t="s">
        <v>4600</v>
      </c>
      <c r="AI787" t="s">
        <v>4616</v>
      </c>
      <c r="AJ787" t="s">
        <v>4681</v>
      </c>
      <c r="AK787" t="s">
        <v>5431</v>
      </c>
      <c r="AL787" s="5" t="s">
        <v>5472</v>
      </c>
      <c r="AM787" s="5">
        <v>9870024</v>
      </c>
      <c r="AN787" s="5" t="s">
        <v>5503</v>
      </c>
      <c r="AO787" s="5" t="s">
        <v>5500</v>
      </c>
      <c r="AP787" s="5">
        <f>VLOOKUP(AL787, '[1]HEAL awards 20250805'!$1:$1048576, 21, FALSE)</f>
        <v>0</v>
      </c>
    </row>
    <row r="788" spans="1:42" x14ac:dyDescent="0.5">
      <c r="A788" t="s">
        <v>62</v>
      </c>
      <c r="B788" t="s">
        <v>68</v>
      </c>
      <c r="C788" t="s">
        <v>209</v>
      </c>
      <c r="D788" t="s">
        <v>1067</v>
      </c>
      <c r="E788" t="s">
        <v>1864</v>
      </c>
      <c r="F788" t="s">
        <v>2403</v>
      </c>
      <c r="AE788" t="s">
        <v>2678</v>
      </c>
      <c r="AF788" t="s">
        <v>2800</v>
      </c>
      <c r="AG788" t="s">
        <v>3729</v>
      </c>
      <c r="AH788" t="s">
        <v>4600</v>
      </c>
      <c r="AI788" t="s">
        <v>4616</v>
      </c>
      <c r="AJ788" t="s">
        <v>4682</v>
      </c>
      <c r="AK788" t="s">
        <v>5431</v>
      </c>
      <c r="AL788" s="5" t="s">
        <v>5472</v>
      </c>
      <c r="AM788" s="5">
        <v>9870024</v>
      </c>
      <c r="AN788" s="5" t="s">
        <v>5503</v>
      </c>
      <c r="AO788" s="5" t="s">
        <v>5500</v>
      </c>
      <c r="AP788" s="5">
        <f>VLOOKUP(AL788, '[1]HEAL awards 20250805'!$1:$1048576, 21, FALSE)</f>
        <v>0</v>
      </c>
    </row>
    <row r="789" spans="1:42" x14ac:dyDescent="0.5">
      <c r="A789" t="s">
        <v>62</v>
      </c>
      <c r="B789" t="s">
        <v>70</v>
      </c>
      <c r="C789" t="s">
        <v>249</v>
      </c>
      <c r="D789" t="s">
        <v>1056</v>
      </c>
      <c r="E789" t="s">
        <v>1904</v>
      </c>
      <c r="F789" t="s">
        <v>2400</v>
      </c>
      <c r="J789" t="s">
        <v>2418</v>
      </c>
      <c r="N789" t="s">
        <v>2489</v>
      </c>
      <c r="AE789" t="s">
        <v>2678</v>
      </c>
      <c r="AF789" t="s">
        <v>2839</v>
      </c>
      <c r="AG789" t="s">
        <v>3768</v>
      </c>
      <c r="AH789" t="s">
        <v>4600</v>
      </c>
      <c r="AI789" t="s">
        <v>4616</v>
      </c>
      <c r="AJ789" t="s">
        <v>4721</v>
      </c>
      <c r="AK789" t="s">
        <v>5431</v>
      </c>
      <c r="AL789" s="5" t="s">
        <v>5472</v>
      </c>
      <c r="AM789" s="5">
        <v>9870024</v>
      </c>
      <c r="AN789" s="5" t="s">
        <v>5503</v>
      </c>
      <c r="AO789" s="5" t="s">
        <v>5500</v>
      </c>
      <c r="AP789" s="5">
        <f>VLOOKUP(AL789, '[1]HEAL awards 20250805'!$1:$1048576, 21, FALSE)</f>
        <v>0</v>
      </c>
    </row>
    <row r="790" spans="1:42" x14ac:dyDescent="0.5">
      <c r="A790" t="s">
        <v>62</v>
      </c>
      <c r="B790" t="s">
        <v>70</v>
      </c>
      <c r="C790" t="s">
        <v>250</v>
      </c>
      <c r="D790" t="s">
        <v>1057</v>
      </c>
      <c r="E790" t="s">
        <v>1905</v>
      </c>
      <c r="F790" t="s">
        <v>2400</v>
      </c>
      <c r="J790" t="s">
        <v>2418</v>
      </c>
      <c r="N790" t="s">
        <v>2489</v>
      </c>
      <c r="AE790" t="s">
        <v>2678</v>
      </c>
      <c r="AF790" t="s">
        <v>2840</v>
      </c>
      <c r="AG790" t="s">
        <v>3769</v>
      </c>
      <c r="AH790" t="s">
        <v>4600</v>
      </c>
      <c r="AI790" t="s">
        <v>4616</v>
      </c>
      <c r="AJ790" t="s">
        <v>4722</v>
      </c>
      <c r="AK790" t="s">
        <v>5431</v>
      </c>
      <c r="AL790" s="5" t="s">
        <v>5472</v>
      </c>
      <c r="AM790" s="5">
        <v>9870024</v>
      </c>
      <c r="AN790" s="5" t="s">
        <v>5503</v>
      </c>
      <c r="AO790" s="5" t="s">
        <v>5500</v>
      </c>
      <c r="AP790" s="5">
        <f>VLOOKUP(AL790, '[1]HEAL awards 20250805'!$1:$1048576, 21, FALSE)</f>
        <v>0</v>
      </c>
    </row>
    <row r="791" spans="1:42" x14ac:dyDescent="0.5">
      <c r="A791" t="s">
        <v>62</v>
      </c>
      <c r="B791" t="s">
        <v>70</v>
      </c>
      <c r="C791" t="s">
        <v>251</v>
      </c>
      <c r="D791" t="s">
        <v>1059</v>
      </c>
      <c r="E791" t="s">
        <v>1906</v>
      </c>
      <c r="F791" t="s">
        <v>2400</v>
      </c>
      <c r="J791" t="s">
        <v>2418</v>
      </c>
      <c r="N791" t="s">
        <v>2489</v>
      </c>
      <c r="AE791" t="s">
        <v>2678</v>
      </c>
      <c r="AF791" t="s">
        <v>2841</v>
      </c>
      <c r="AG791" t="s">
        <v>3770</v>
      </c>
      <c r="AH791" t="s">
        <v>4600</v>
      </c>
      <c r="AI791" t="s">
        <v>4615</v>
      </c>
      <c r="AJ791" t="s">
        <v>4723</v>
      </c>
      <c r="AK791" t="s">
        <v>5431</v>
      </c>
      <c r="AL791" s="5" t="s">
        <v>5472</v>
      </c>
      <c r="AM791" s="5">
        <v>9870024</v>
      </c>
      <c r="AN791" s="5" t="s">
        <v>5503</v>
      </c>
      <c r="AO791" s="5" t="s">
        <v>5500</v>
      </c>
      <c r="AP791" s="5">
        <f>VLOOKUP(AL791, '[1]HEAL awards 20250805'!$1:$1048576, 21, FALSE)</f>
        <v>0</v>
      </c>
    </row>
    <row r="792" spans="1:42" x14ac:dyDescent="0.5">
      <c r="A792" t="s">
        <v>62</v>
      </c>
      <c r="B792" t="s">
        <v>70</v>
      </c>
      <c r="C792" t="s">
        <v>252</v>
      </c>
      <c r="D792" t="s">
        <v>1063</v>
      </c>
      <c r="E792" t="s">
        <v>1907</v>
      </c>
      <c r="F792" t="s">
        <v>2400</v>
      </c>
      <c r="J792" t="s">
        <v>2418</v>
      </c>
      <c r="N792" t="s">
        <v>2489</v>
      </c>
      <c r="AE792" t="s">
        <v>2678</v>
      </c>
      <c r="AF792" t="s">
        <v>2842</v>
      </c>
      <c r="AG792" t="s">
        <v>3771</v>
      </c>
      <c r="AH792" t="s">
        <v>4600</v>
      </c>
      <c r="AI792" t="s">
        <v>4616</v>
      </c>
      <c r="AJ792" t="s">
        <v>4724</v>
      </c>
      <c r="AK792" t="s">
        <v>5431</v>
      </c>
      <c r="AL792" s="5" t="s">
        <v>5472</v>
      </c>
      <c r="AM792" s="5">
        <v>9870024</v>
      </c>
      <c r="AN792" s="5" t="s">
        <v>5503</v>
      </c>
      <c r="AO792" s="5" t="s">
        <v>5500</v>
      </c>
      <c r="AP792" s="5">
        <f>VLOOKUP(AL792, '[1]HEAL awards 20250805'!$1:$1048576, 21, FALSE)</f>
        <v>0</v>
      </c>
    </row>
    <row r="793" spans="1:42" x14ac:dyDescent="0.5">
      <c r="A793" t="s">
        <v>62</v>
      </c>
      <c r="B793" t="s">
        <v>70</v>
      </c>
      <c r="C793" t="s">
        <v>253</v>
      </c>
      <c r="D793" t="s">
        <v>1085</v>
      </c>
      <c r="E793" t="s">
        <v>1908</v>
      </c>
      <c r="F793" t="s">
        <v>2400</v>
      </c>
      <c r="J793" t="s">
        <v>2418</v>
      </c>
      <c r="N793" t="s">
        <v>2489</v>
      </c>
      <c r="AE793" t="s">
        <v>2678</v>
      </c>
      <c r="AF793" t="s">
        <v>2843</v>
      </c>
      <c r="AG793" t="s">
        <v>3772</v>
      </c>
      <c r="AH793" t="s">
        <v>4600</v>
      </c>
      <c r="AI793" t="s">
        <v>4616</v>
      </c>
      <c r="AJ793" t="s">
        <v>4725</v>
      </c>
      <c r="AK793" t="s">
        <v>5431</v>
      </c>
      <c r="AL793" s="5" t="s">
        <v>5472</v>
      </c>
      <c r="AM793" s="5">
        <v>9870024</v>
      </c>
      <c r="AN793" s="5" t="s">
        <v>5503</v>
      </c>
      <c r="AO793" s="5" t="s">
        <v>5500</v>
      </c>
      <c r="AP793" s="5">
        <f>VLOOKUP(AL793, '[1]HEAL awards 20250805'!$1:$1048576, 21, FALSE)</f>
        <v>0</v>
      </c>
    </row>
    <row r="794" spans="1:42" x14ac:dyDescent="0.5">
      <c r="A794" t="s">
        <v>62</v>
      </c>
      <c r="B794" t="s">
        <v>70</v>
      </c>
      <c r="C794" t="s">
        <v>254</v>
      </c>
      <c r="D794" t="s">
        <v>1065</v>
      </c>
      <c r="E794" t="s">
        <v>1909</v>
      </c>
      <c r="F794" t="s">
        <v>2403</v>
      </c>
      <c r="AE794" t="s">
        <v>2678</v>
      </c>
      <c r="AF794" t="s">
        <v>2844</v>
      </c>
      <c r="AG794" t="s">
        <v>3773</v>
      </c>
      <c r="AH794" t="s">
        <v>4600</v>
      </c>
      <c r="AI794" t="s">
        <v>4616</v>
      </c>
      <c r="AJ794" t="s">
        <v>4726</v>
      </c>
      <c r="AK794" t="s">
        <v>5431</v>
      </c>
      <c r="AL794" s="5" t="s">
        <v>5472</v>
      </c>
      <c r="AM794" s="5">
        <v>9870024</v>
      </c>
      <c r="AN794" s="5" t="s">
        <v>5503</v>
      </c>
      <c r="AO794" s="5" t="s">
        <v>5500</v>
      </c>
      <c r="AP794" s="5">
        <f>VLOOKUP(AL794, '[1]HEAL awards 20250805'!$1:$1048576, 21, FALSE)</f>
        <v>0</v>
      </c>
    </row>
    <row r="795" spans="1:42" x14ac:dyDescent="0.5">
      <c r="A795" t="s">
        <v>62</v>
      </c>
      <c r="B795" t="s">
        <v>70</v>
      </c>
      <c r="C795" t="s">
        <v>255</v>
      </c>
      <c r="D795" t="s">
        <v>1066</v>
      </c>
      <c r="E795" t="s">
        <v>1910</v>
      </c>
      <c r="F795" t="s">
        <v>2403</v>
      </c>
      <c r="AE795" t="s">
        <v>2678</v>
      </c>
      <c r="AF795" t="s">
        <v>2845</v>
      </c>
      <c r="AG795" t="s">
        <v>3774</v>
      </c>
      <c r="AH795" t="s">
        <v>4600</v>
      </c>
      <c r="AI795" t="s">
        <v>4616</v>
      </c>
      <c r="AJ795" t="s">
        <v>4727</v>
      </c>
      <c r="AK795" t="s">
        <v>5431</v>
      </c>
      <c r="AL795" s="5" t="s">
        <v>5472</v>
      </c>
      <c r="AM795" s="5">
        <v>9870024</v>
      </c>
      <c r="AN795" s="5" t="s">
        <v>5503</v>
      </c>
      <c r="AO795" s="5" t="s">
        <v>5500</v>
      </c>
      <c r="AP795" s="5">
        <f>VLOOKUP(AL795, '[1]HEAL awards 20250805'!$1:$1048576, 21, FALSE)</f>
        <v>0</v>
      </c>
    </row>
    <row r="796" spans="1:42" x14ac:dyDescent="0.5">
      <c r="A796" t="s">
        <v>62</v>
      </c>
      <c r="B796" t="s">
        <v>70</v>
      </c>
      <c r="C796" t="s">
        <v>256</v>
      </c>
      <c r="D796" t="s">
        <v>1067</v>
      </c>
      <c r="E796" t="s">
        <v>1911</v>
      </c>
      <c r="F796" t="s">
        <v>2403</v>
      </c>
      <c r="AE796" t="s">
        <v>2678</v>
      </c>
      <c r="AF796" t="s">
        <v>2846</v>
      </c>
      <c r="AG796" t="s">
        <v>3775</v>
      </c>
      <c r="AH796" t="s">
        <v>4600</v>
      </c>
      <c r="AI796" t="s">
        <v>4616</v>
      </c>
      <c r="AJ796" t="s">
        <v>4728</v>
      </c>
      <c r="AK796" t="s">
        <v>5431</v>
      </c>
      <c r="AL796" s="5" t="s">
        <v>5472</v>
      </c>
      <c r="AM796" s="5">
        <v>9870024</v>
      </c>
      <c r="AN796" s="5" t="s">
        <v>5503</v>
      </c>
      <c r="AO796" s="5" t="s">
        <v>5500</v>
      </c>
      <c r="AP796" s="5">
        <f>VLOOKUP(AL796, '[1]HEAL awards 20250805'!$1:$1048576, 21, FALSE)</f>
        <v>0</v>
      </c>
    </row>
    <row r="797" spans="1:42" x14ac:dyDescent="0.5">
      <c r="A797" t="s">
        <v>62</v>
      </c>
      <c r="B797" t="s">
        <v>80</v>
      </c>
      <c r="C797" t="s">
        <v>353</v>
      </c>
      <c r="D797" t="s">
        <v>1159</v>
      </c>
      <c r="E797" t="s">
        <v>1995</v>
      </c>
      <c r="F797" t="s">
        <v>2400</v>
      </c>
      <c r="J797" t="s">
        <v>2418</v>
      </c>
      <c r="N797" t="s">
        <v>2520</v>
      </c>
      <c r="AE797" t="s">
        <v>2678</v>
      </c>
      <c r="AF797" t="s">
        <v>2942</v>
      </c>
      <c r="AG797" t="s">
        <v>3871</v>
      </c>
      <c r="AH797" t="s">
        <v>4600</v>
      </c>
      <c r="AI797" t="s">
        <v>4616</v>
      </c>
      <c r="AJ797" t="s">
        <v>4806</v>
      </c>
      <c r="AK797" t="s">
        <v>5433</v>
      </c>
      <c r="AL797" s="5" t="s">
        <v>5474</v>
      </c>
      <c r="AM797" s="5">
        <v>9898106</v>
      </c>
      <c r="AN797" s="5" t="s">
        <v>5503</v>
      </c>
      <c r="AO797" s="5" t="s">
        <v>5500</v>
      </c>
      <c r="AP797" s="5" t="str">
        <f>VLOOKUP(AL797, '[1]HEAL awards 20250805'!$1:$1048576, 21, FALSE)</f>
        <v>BACPAC</v>
      </c>
    </row>
    <row r="798" spans="1:42" x14ac:dyDescent="0.5">
      <c r="A798" t="s">
        <v>62</v>
      </c>
      <c r="B798" t="s">
        <v>80</v>
      </c>
      <c r="C798" t="s">
        <v>354</v>
      </c>
      <c r="D798" t="s">
        <v>1160</v>
      </c>
      <c r="E798" t="s">
        <v>1996</v>
      </c>
      <c r="F798" t="s">
        <v>2400</v>
      </c>
      <c r="J798" t="s">
        <v>2418</v>
      </c>
      <c r="N798" t="s">
        <v>2520</v>
      </c>
      <c r="AE798" t="s">
        <v>2678</v>
      </c>
      <c r="AF798" t="s">
        <v>2943</v>
      </c>
      <c r="AG798" t="s">
        <v>3872</v>
      </c>
      <c r="AH798" t="s">
        <v>4600</v>
      </c>
      <c r="AI798" t="s">
        <v>4616</v>
      </c>
      <c r="AJ798" t="s">
        <v>4807</v>
      </c>
      <c r="AK798" t="s">
        <v>5433</v>
      </c>
      <c r="AL798" s="5" t="s">
        <v>5474</v>
      </c>
      <c r="AM798" s="5">
        <v>9898106</v>
      </c>
      <c r="AN798" s="5" t="s">
        <v>5503</v>
      </c>
      <c r="AO798" s="5" t="s">
        <v>5500</v>
      </c>
      <c r="AP798" s="5" t="str">
        <f>VLOOKUP(AL798, '[1]HEAL awards 20250805'!$1:$1048576, 21, FALSE)</f>
        <v>BACPAC</v>
      </c>
    </row>
    <row r="799" spans="1:42" x14ac:dyDescent="0.5">
      <c r="A799" t="s">
        <v>62</v>
      </c>
      <c r="B799" t="s">
        <v>80</v>
      </c>
      <c r="C799" t="s">
        <v>356</v>
      </c>
      <c r="D799" t="s">
        <v>1162</v>
      </c>
      <c r="E799" t="s">
        <v>1998</v>
      </c>
      <c r="F799" t="s">
        <v>2400</v>
      </c>
      <c r="J799" t="s">
        <v>2418</v>
      </c>
      <c r="N799" t="s">
        <v>2520</v>
      </c>
      <c r="AE799" t="s">
        <v>2678</v>
      </c>
      <c r="AF799" t="s">
        <v>2945</v>
      </c>
      <c r="AG799" t="s">
        <v>3874</v>
      </c>
      <c r="AH799" t="s">
        <v>4600</v>
      </c>
      <c r="AI799" t="s">
        <v>4616</v>
      </c>
      <c r="AJ799" t="s">
        <v>4809</v>
      </c>
      <c r="AK799" t="s">
        <v>5433</v>
      </c>
      <c r="AL799" s="5" t="s">
        <v>5474</v>
      </c>
      <c r="AM799" s="5">
        <v>9898106</v>
      </c>
      <c r="AN799" s="5" t="s">
        <v>5503</v>
      </c>
      <c r="AO799" s="5" t="s">
        <v>5500</v>
      </c>
      <c r="AP799" s="5" t="str">
        <f>VLOOKUP(AL799, '[1]HEAL awards 20250805'!$1:$1048576, 21, FALSE)</f>
        <v>BACPAC</v>
      </c>
    </row>
    <row r="800" spans="1:42" x14ac:dyDescent="0.5">
      <c r="A800" t="s">
        <v>62</v>
      </c>
      <c r="B800" t="s">
        <v>80</v>
      </c>
      <c r="C800" t="s">
        <v>357</v>
      </c>
      <c r="D800" t="s">
        <v>1163</v>
      </c>
      <c r="E800" t="s">
        <v>1999</v>
      </c>
      <c r="F800" t="s">
        <v>2400</v>
      </c>
      <c r="J800" t="s">
        <v>2418</v>
      </c>
      <c r="N800" t="s">
        <v>2520</v>
      </c>
      <c r="AE800" t="s">
        <v>2678</v>
      </c>
      <c r="AF800" t="s">
        <v>2946</v>
      </c>
      <c r="AG800" t="s">
        <v>3875</v>
      </c>
      <c r="AH800" t="s">
        <v>4600</v>
      </c>
      <c r="AI800" t="s">
        <v>4616</v>
      </c>
      <c r="AJ800" t="s">
        <v>4810</v>
      </c>
      <c r="AK800" t="s">
        <v>5433</v>
      </c>
      <c r="AL800" s="5" t="s">
        <v>5474</v>
      </c>
      <c r="AM800" s="5">
        <v>9898106</v>
      </c>
      <c r="AN800" s="5" t="s">
        <v>5503</v>
      </c>
      <c r="AO800" s="5" t="s">
        <v>5500</v>
      </c>
      <c r="AP800" s="5" t="str">
        <f>VLOOKUP(AL800, '[1]HEAL awards 20250805'!$1:$1048576, 21, FALSE)</f>
        <v>BACPAC</v>
      </c>
    </row>
    <row r="801" spans="1:42" x14ac:dyDescent="0.5">
      <c r="A801" t="s">
        <v>62</v>
      </c>
      <c r="B801" t="s">
        <v>80</v>
      </c>
      <c r="C801" t="s">
        <v>358</v>
      </c>
      <c r="D801" t="s">
        <v>1164</v>
      </c>
      <c r="E801" t="s">
        <v>2000</v>
      </c>
      <c r="F801" t="s">
        <v>2400</v>
      </c>
      <c r="J801" t="s">
        <v>2418</v>
      </c>
      <c r="N801" t="s">
        <v>2520</v>
      </c>
      <c r="AE801" t="s">
        <v>2678</v>
      </c>
      <c r="AF801" t="s">
        <v>2947</v>
      </c>
      <c r="AG801" t="s">
        <v>3876</v>
      </c>
      <c r="AH801" t="s">
        <v>4600</v>
      </c>
      <c r="AI801" t="s">
        <v>4616</v>
      </c>
      <c r="AJ801" t="s">
        <v>4811</v>
      </c>
      <c r="AK801" t="s">
        <v>5433</v>
      </c>
      <c r="AL801" s="5" t="s">
        <v>5474</v>
      </c>
      <c r="AM801" s="5">
        <v>9898106</v>
      </c>
      <c r="AN801" s="5" t="s">
        <v>5503</v>
      </c>
      <c r="AO801" s="5" t="s">
        <v>5500</v>
      </c>
      <c r="AP801" s="5" t="str">
        <f>VLOOKUP(AL801, '[1]HEAL awards 20250805'!$1:$1048576, 21, FALSE)</f>
        <v>BACPAC</v>
      </c>
    </row>
    <row r="802" spans="1:42" x14ac:dyDescent="0.5">
      <c r="A802" t="s">
        <v>62</v>
      </c>
      <c r="B802" t="s">
        <v>91</v>
      </c>
      <c r="C802" t="s">
        <v>401</v>
      </c>
      <c r="D802" t="s">
        <v>1200</v>
      </c>
      <c r="E802" t="s">
        <v>1200</v>
      </c>
      <c r="F802" t="s">
        <v>2400</v>
      </c>
      <c r="J802" t="s">
        <v>2418</v>
      </c>
      <c r="N802" t="s">
        <v>2534</v>
      </c>
      <c r="AE802" t="s">
        <v>2678</v>
      </c>
      <c r="AF802" t="s">
        <v>2990</v>
      </c>
      <c r="AG802" t="s">
        <v>3919</v>
      </c>
      <c r="AH802" t="s">
        <v>4600</v>
      </c>
      <c r="AI802" t="s">
        <v>4616</v>
      </c>
      <c r="AJ802" t="s">
        <v>4847</v>
      </c>
      <c r="AK802" t="s">
        <v>5437</v>
      </c>
      <c r="AL802" s="5" t="s">
        <v>5477</v>
      </c>
      <c r="AM802" s="5">
        <v>10636734</v>
      </c>
      <c r="AN802" s="5" t="s">
        <v>5503</v>
      </c>
      <c r="AO802" s="5" t="s">
        <v>5499</v>
      </c>
      <c r="AP802" s="5">
        <f>VLOOKUP(AL802, '[1]HEAL awards 20250805'!$1:$1048576, 21, FALSE)</f>
        <v>0</v>
      </c>
    </row>
    <row r="803" spans="1:42" x14ac:dyDescent="0.5">
      <c r="A803" t="s">
        <v>62</v>
      </c>
      <c r="B803" t="s">
        <v>91</v>
      </c>
      <c r="C803" t="s">
        <v>402</v>
      </c>
      <c r="D803" t="s">
        <v>1201</v>
      </c>
      <c r="E803" t="s">
        <v>1201</v>
      </c>
      <c r="F803" t="s">
        <v>2400</v>
      </c>
      <c r="J803" t="s">
        <v>2418</v>
      </c>
      <c r="N803" t="s">
        <v>2534</v>
      </c>
      <c r="AE803" t="s">
        <v>2678</v>
      </c>
      <c r="AF803" t="s">
        <v>2991</v>
      </c>
      <c r="AG803" t="s">
        <v>3920</v>
      </c>
      <c r="AH803" t="s">
        <v>4600</v>
      </c>
      <c r="AI803" t="s">
        <v>4617</v>
      </c>
      <c r="AJ803" t="s">
        <v>4848</v>
      </c>
      <c r="AK803" t="s">
        <v>5437</v>
      </c>
      <c r="AL803" s="5" t="s">
        <v>5477</v>
      </c>
      <c r="AM803" s="5">
        <v>10636734</v>
      </c>
      <c r="AN803" s="5" t="s">
        <v>5503</v>
      </c>
      <c r="AO803" s="5" t="s">
        <v>5499</v>
      </c>
      <c r="AP803" s="5">
        <f>VLOOKUP(AL803, '[1]HEAL awards 20250805'!$1:$1048576, 21, FALSE)</f>
        <v>0</v>
      </c>
    </row>
    <row r="804" spans="1:42" x14ac:dyDescent="0.5">
      <c r="A804" t="s">
        <v>62</v>
      </c>
      <c r="B804" t="s">
        <v>91</v>
      </c>
      <c r="C804" t="s">
        <v>404</v>
      </c>
      <c r="D804" t="s">
        <v>1203</v>
      </c>
      <c r="E804" t="s">
        <v>1203</v>
      </c>
      <c r="F804" t="s">
        <v>2400</v>
      </c>
      <c r="J804" t="s">
        <v>2418</v>
      </c>
      <c r="N804" t="s">
        <v>2534</v>
      </c>
      <c r="AE804" t="s">
        <v>2678</v>
      </c>
      <c r="AF804" t="s">
        <v>2993</v>
      </c>
      <c r="AG804" t="s">
        <v>3922</v>
      </c>
      <c r="AH804" t="s">
        <v>4600</v>
      </c>
      <c r="AI804" t="s">
        <v>4615</v>
      </c>
      <c r="AJ804" t="s">
        <v>4850</v>
      </c>
      <c r="AK804" t="s">
        <v>5437</v>
      </c>
      <c r="AL804" s="5" t="s">
        <v>5477</v>
      </c>
      <c r="AM804" s="5">
        <v>10636734</v>
      </c>
      <c r="AN804" s="5" t="s">
        <v>5503</v>
      </c>
      <c r="AO804" s="5" t="s">
        <v>5499</v>
      </c>
      <c r="AP804" s="5">
        <f>VLOOKUP(AL804, '[1]HEAL awards 20250805'!$1:$1048576, 21, FALSE)</f>
        <v>0</v>
      </c>
    </row>
    <row r="805" spans="1:42" x14ac:dyDescent="0.5">
      <c r="A805" t="s">
        <v>62</v>
      </c>
      <c r="B805" t="s">
        <v>91</v>
      </c>
      <c r="C805" t="s">
        <v>405</v>
      </c>
      <c r="D805" t="s">
        <v>405</v>
      </c>
      <c r="E805" t="s">
        <v>405</v>
      </c>
      <c r="F805" t="s">
        <v>2400</v>
      </c>
      <c r="AE805" t="s">
        <v>2678</v>
      </c>
      <c r="AF805" t="s">
        <v>2994</v>
      </c>
      <c r="AG805" t="s">
        <v>3923</v>
      </c>
      <c r="AH805" t="s">
        <v>4600</v>
      </c>
      <c r="AI805" t="s">
        <v>4616</v>
      </c>
      <c r="AJ805" t="s">
        <v>4851</v>
      </c>
      <c r="AK805" t="s">
        <v>5437</v>
      </c>
      <c r="AL805" s="5" t="s">
        <v>5477</v>
      </c>
      <c r="AM805" s="5">
        <v>10636734</v>
      </c>
      <c r="AN805" s="5" t="s">
        <v>5503</v>
      </c>
      <c r="AO805" s="5" t="s">
        <v>5499</v>
      </c>
      <c r="AP805" s="5">
        <f>VLOOKUP(AL805, '[1]HEAL awards 20250805'!$1:$1048576, 21, FALSE)</f>
        <v>0</v>
      </c>
    </row>
    <row r="806" spans="1:42" x14ac:dyDescent="0.5">
      <c r="A806" t="s">
        <v>62</v>
      </c>
      <c r="B806" t="s">
        <v>117</v>
      </c>
      <c r="C806" t="s">
        <v>759</v>
      </c>
      <c r="D806" t="s">
        <v>1537</v>
      </c>
      <c r="E806" t="s">
        <v>1537</v>
      </c>
      <c r="F806" t="s">
        <v>2400</v>
      </c>
      <c r="J806" t="s">
        <v>2418</v>
      </c>
      <c r="N806" t="s">
        <v>2627</v>
      </c>
      <c r="AE806" t="s">
        <v>2711</v>
      </c>
      <c r="AF806" t="s">
        <v>3381</v>
      </c>
      <c r="AG806" t="s">
        <v>4311</v>
      </c>
      <c r="AH806" t="s">
        <v>4600</v>
      </c>
      <c r="AI806" t="s">
        <v>4616</v>
      </c>
      <c r="AJ806" t="s">
        <v>5170</v>
      </c>
      <c r="AK806" t="s">
        <v>5450</v>
      </c>
      <c r="AL806" s="5" t="s">
        <v>5490</v>
      </c>
      <c r="AM806" s="5">
        <v>11062118</v>
      </c>
      <c r="AN806" s="5" t="s">
        <v>5503</v>
      </c>
      <c r="AO806" s="5" t="s">
        <v>5500</v>
      </c>
      <c r="AP806" s="5">
        <f>VLOOKUP(AL806, '[1]HEAL awards 20250805'!$1:$1048576, 21, FALSE)</f>
        <v>0</v>
      </c>
    </row>
    <row r="807" spans="1:42" x14ac:dyDescent="0.5">
      <c r="A807" t="s">
        <v>62</v>
      </c>
      <c r="B807" t="s">
        <v>117</v>
      </c>
      <c r="C807" t="s">
        <v>760</v>
      </c>
      <c r="D807" t="s">
        <v>1538</v>
      </c>
      <c r="E807" t="s">
        <v>1538</v>
      </c>
      <c r="F807" t="s">
        <v>2400</v>
      </c>
      <c r="J807" t="s">
        <v>2418</v>
      </c>
      <c r="N807" t="s">
        <v>2627</v>
      </c>
      <c r="AE807" t="s">
        <v>2711</v>
      </c>
      <c r="AF807" t="s">
        <v>3382</v>
      </c>
      <c r="AG807" t="s">
        <v>4312</v>
      </c>
      <c r="AH807" t="s">
        <v>4600</v>
      </c>
      <c r="AI807" t="s">
        <v>4616</v>
      </c>
      <c r="AJ807" t="s">
        <v>5171</v>
      </c>
      <c r="AK807" t="s">
        <v>5450</v>
      </c>
      <c r="AL807" s="5" t="s">
        <v>5490</v>
      </c>
      <c r="AM807" s="5">
        <v>11062118</v>
      </c>
      <c r="AN807" s="5" t="s">
        <v>5503</v>
      </c>
      <c r="AO807" s="5" t="s">
        <v>5500</v>
      </c>
      <c r="AP807" s="5">
        <f>VLOOKUP(AL807, '[1]HEAL awards 20250805'!$1:$1048576, 21, FALSE)</f>
        <v>0</v>
      </c>
    </row>
    <row r="808" spans="1:42" x14ac:dyDescent="0.5">
      <c r="A808" t="s">
        <v>62</v>
      </c>
      <c r="B808" t="s">
        <v>117</v>
      </c>
      <c r="C808" t="s">
        <v>761</v>
      </c>
      <c r="D808" t="s">
        <v>1539</v>
      </c>
      <c r="E808" t="s">
        <v>1539</v>
      </c>
      <c r="F808" t="s">
        <v>2400</v>
      </c>
      <c r="J808" t="s">
        <v>2418</v>
      </c>
      <c r="N808" t="s">
        <v>2627</v>
      </c>
      <c r="AE808" t="s">
        <v>2711</v>
      </c>
      <c r="AF808" t="s">
        <v>3383</v>
      </c>
      <c r="AG808" t="s">
        <v>4313</v>
      </c>
      <c r="AH808" t="s">
        <v>4600</v>
      </c>
      <c r="AI808" t="s">
        <v>4616</v>
      </c>
      <c r="AJ808" t="s">
        <v>5172</v>
      </c>
      <c r="AK808" t="s">
        <v>5450</v>
      </c>
      <c r="AL808" s="5" t="s">
        <v>5490</v>
      </c>
      <c r="AM808" s="5">
        <v>11062118</v>
      </c>
      <c r="AN808" s="5" t="s">
        <v>5503</v>
      </c>
      <c r="AO808" s="5" t="s">
        <v>5500</v>
      </c>
      <c r="AP808" s="5">
        <f>VLOOKUP(AL808, '[1]HEAL awards 20250805'!$1:$1048576, 21, FALSE)</f>
        <v>0</v>
      </c>
    </row>
    <row r="809" spans="1:42" x14ac:dyDescent="0.5">
      <c r="A809" t="s">
        <v>62</v>
      </c>
      <c r="B809" t="s">
        <v>117</v>
      </c>
      <c r="C809" t="s">
        <v>762</v>
      </c>
      <c r="D809" t="s">
        <v>1540</v>
      </c>
      <c r="E809" t="s">
        <v>1540</v>
      </c>
      <c r="F809" t="s">
        <v>2400</v>
      </c>
      <c r="J809" t="s">
        <v>2418</v>
      </c>
      <c r="N809" t="s">
        <v>2627</v>
      </c>
      <c r="AE809" t="s">
        <v>2711</v>
      </c>
      <c r="AF809" t="s">
        <v>3384</v>
      </c>
      <c r="AG809" t="s">
        <v>4314</v>
      </c>
      <c r="AH809" t="s">
        <v>4600</v>
      </c>
      <c r="AI809" t="s">
        <v>4615</v>
      </c>
      <c r="AJ809" t="s">
        <v>5173</v>
      </c>
      <c r="AK809" t="s">
        <v>5450</v>
      </c>
      <c r="AL809" s="5" t="s">
        <v>5490</v>
      </c>
      <c r="AM809" s="5">
        <v>11062118</v>
      </c>
      <c r="AN809" s="5" t="s">
        <v>5503</v>
      </c>
      <c r="AO809" s="5" t="s">
        <v>5500</v>
      </c>
      <c r="AP809" s="5">
        <f>VLOOKUP(AL809, '[1]HEAL awards 20250805'!$1:$1048576, 21, FALSE)</f>
        <v>0</v>
      </c>
    </row>
    <row r="810" spans="1:42" x14ac:dyDescent="0.5">
      <c r="A810" t="s">
        <v>62</v>
      </c>
      <c r="B810" t="s">
        <v>117</v>
      </c>
      <c r="C810" t="s">
        <v>763</v>
      </c>
      <c r="D810" t="s">
        <v>1541</v>
      </c>
      <c r="E810" t="s">
        <v>1541</v>
      </c>
      <c r="F810" t="s">
        <v>2400</v>
      </c>
      <c r="J810" t="s">
        <v>2418</v>
      </c>
      <c r="N810" t="s">
        <v>2627</v>
      </c>
      <c r="AE810" t="s">
        <v>2711</v>
      </c>
      <c r="AF810" t="s">
        <v>3385</v>
      </c>
      <c r="AG810" t="s">
        <v>4315</v>
      </c>
      <c r="AH810" t="s">
        <v>4600</v>
      </c>
      <c r="AI810" t="s">
        <v>4616</v>
      </c>
      <c r="AJ810" t="s">
        <v>5174</v>
      </c>
      <c r="AK810" t="s">
        <v>5450</v>
      </c>
      <c r="AL810" s="5" t="s">
        <v>5490</v>
      </c>
      <c r="AM810" s="5">
        <v>11062118</v>
      </c>
      <c r="AN810" s="5" t="s">
        <v>5503</v>
      </c>
      <c r="AO810" s="5" t="s">
        <v>5500</v>
      </c>
      <c r="AP810" s="5">
        <f>VLOOKUP(AL810, '[1]HEAL awards 20250805'!$1:$1048576, 21, FALSE)</f>
        <v>0</v>
      </c>
    </row>
    <row r="811" spans="1:42" x14ac:dyDescent="0.5">
      <c r="A811" t="s">
        <v>62</v>
      </c>
      <c r="B811" t="s">
        <v>117</v>
      </c>
      <c r="C811" t="s">
        <v>764</v>
      </c>
      <c r="D811" t="s">
        <v>1542</v>
      </c>
      <c r="E811" t="s">
        <v>1542</v>
      </c>
      <c r="F811" t="s">
        <v>2400</v>
      </c>
      <c r="J811" t="s">
        <v>2418</v>
      </c>
      <c r="N811" t="s">
        <v>2627</v>
      </c>
      <c r="AE811" t="s">
        <v>2711</v>
      </c>
      <c r="AF811" t="s">
        <v>3386</v>
      </c>
      <c r="AG811" t="s">
        <v>4316</v>
      </c>
      <c r="AH811" t="s">
        <v>4600</v>
      </c>
      <c r="AI811" t="s">
        <v>4616</v>
      </c>
      <c r="AJ811" t="s">
        <v>5175</v>
      </c>
      <c r="AK811" t="s">
        <v>5450</v>
      </c>
      <c r="AL811" s="5" t="s">
        <v>5490</v>
      </c>
      <c r="AM811" s="5">
        <v>11062118</v>
      </c>
      <c r="AN811" s="5" t="s">
        <v>5503</v>
      </c>
      <c r="AO811" s="5" t="s">
        <v>5500</v>
      </c>
      <c r="AP811" s="5">
        <f>VLOOKUP(AL811, '[1]HEAL awards 20250805'!$1:$1048576, 21, FALSE)</f>
        <v>0</v>
      </c>
    </row>
    <row r="812" spans="1:42" x14ac:dyDescent="0.5">
      <c r="A812" t="s">
        <v>62</v>
      </c>
      <c r="B812" t="s">
        <v>117</v>
      </c>
      <c r="C812" t="s">
        <v>765</v>
      </c>
      <c r="D812" t="s">
        <v>1543</v>
      </c>
      <c r="E812" t="s">
        <v>1543</v>
      </c>
      <c r="F812" t="s">
        <v>2400</v>
      </c>
      <c r="J812" t="s">
        <v>2418</v>
      </c>
      <c r="N812" t="s">
        <v>2627</v>
      </c>
      <c r="AE812" t="s">
        <v>2711</v>
      </c>
      <c r="AF812" t="s">
        <v>3387</v>
      </c>
      <c r="AG812" t="s">
        <v>4317</v>
      </c>
      <c r="AH812" t="s">
        <v>4600</v>
      </c>
      <c r="AI812" t="s">
        <v>4616</v>
      </c>
      <c r="AJ812" t="s">
        <v>5176</v>
      </c>
      <c r="AK812" t="s">
        <v>5450</v>
      </c>
      <c r="AL812" s="5" t="s">
        <v>5490</v>
      </c>
      <c r="AM812" s="5">
        <v>11062118</v>
      </c>
      <c r="AN812" s="5" t="s">
        <v>5503</v>
      </c>
      <c r="AO812" s="5" t="s">
        <v>5500</v>
      </c>
      <c r="AP812" s="5">
        <f>VLOOKUP(AL812, '[1]HEAL awards 20250805'!$1:$1048576, 21, FALSE)</f>
        <v>0</v>
      </c>
    </row>
    <row r="813" spans="1:42" x14ac:dyDescent="0.5">
      <c r="A813" t="s">
        <v>62</v>
      </c>
      <c r="B813" t="s">
        <v>117</v>
      </c>
      <c r="C813" t="s">
        <v>766</v>
      </c>
      <c r="D813" t="s">
        <v>1544</v>
      </c>
      <c r="E813" t="s">
        <v>1544</v>
      </c>
      <c r="F813" t="s">
        <v>2400</v>
      </c>
      <c r="J813" t="s">
        <v>2418</v>
      </c>
      <c r="N813" t="s">
        <v>2627</v>
      </c>
      <c r="AE813" t="s">
        <v>2711</v>
      </c>
      <c r="AF813" t="s">
        <v>3388</v>
      </c>
      <c r="AG813" t="s">
        <v>4318</v>
      </c>
      <c r="AH813" t="s">
        <v>4600</v>
      </c>
      <c r="AI813" t="s">
        <v>4616</v>
      </c>
      <c r="AJ813" t="s">
        <v>5177</v>
      </c>
      <c r="AK813" t="s">
        <v>5450</v>
      </c>
      <c r="AL813" s="5" t="s">
        <v>5490</v>
      </c>
      <c r="AM813" s="5">
        <v>11062118</v>
      </c>
      <c r="AN813" s="5" t="s">
        <v>5503</v>
      </c>
      <c r="AO813" s="5" t="s">
        <v>5500</v>
      </c>
      <c r="AP813" s="5">
        <f>VLOOKUP(AL813, '[1]HEAL awards 20250805'!$1:$1048576, 21, FALSE)</f>
        <v>0</v>
      </c>
    </row>
    <row r="814" spans="1:42" x14ac:dyDescent="0.5">
      <c r="A814" t="s">
        <v>62</v>
      </c>
      <c r="B814" t="s">
        <v>117</v>
      </c>
      <c r="C814" t="s">
        <v>767</v>
      </c>
      <c r="D814" t="s">
        <v>1545</v>
      </c>
      <c r="E814" t="s">
        <v>1545</v>
      </c>
      <c r="F814" t="s">
        <v>2400</v>
      </c>
      <c r="J814" t="s">
        <v>2418</v>
      </c>
      <c r="N814" t="s">
        <v>2627</v>
      </c>
      <c r="AE814" t="s">
        <v>2711</v>
      </c>
      <c r="AF814" t="s">
        <v>3389</v>
      </c>
      <c r="AG814" t="s">
        <v>4319</v>
      </c>
      <c r="AH814" t="s">
        <v>4600</v>
      </c>
      <c r="AI814" t="s">
        <v>4616</v>
      </c>
      <c r="AJ814" t="s">
        <v>5178</v>
      </c>
      <c r="AK814" t="s">
        <v>5450</v>
      </c>
      <c r="AL814" s="5" t="s">
        <v>5490</v>
      </c>
      <c r="AM814" s="5">
        <v>11062118</v>
      </c>
      <c r="AN814" s="5" t="s">
        <v>5503</v>
      </c>
      <c r="AO814" s="5" t="s">
        <v>5500</v>
      </c>
      <c r="AP814" s="5">
        <f>VLOOKUP(AL814, '[1]HEAL awards 20250805'!$1:$1048576, 21, FALSE)</f>
        <v>0</v>
      </c>
    </row>
    <row r="815" spans="1:42" x14ac:dyDescent="0.5">
      <c r="A815" t="s">
        <v>62</v>
      </c>
      <c r="B815" t="s">
        <v>117</v>
      </c>
      <c r="C815" t="s">
        <v>768</v>
      </c>
      <c r="D815" t="s">
        <v>1546</v>
      </c>
      <c r="E815" t="s">
        <v>1546</v>
      </c>
      <c r="F815" t="s">
        <v>2400</v>
      </c>
      <c r="J815" t="s">
        <v>2418</v>
      </c>
      <c r="N815" t="s">
        <v>2627</v>
      </c>
      <c r="AE815" t="s">
        <v>2711</v>
      </c>
      <c r="AF815" t="s">
        <v>3390</v>
      </c>
      <c r="AG815" t="s">
        <v>4320</v>
      </c>
      <c r="AH815" t="s">
        <v>4600</v>
      </c>
      <c r="AI815" t="s">
        <v>4616</v>
      </c>
      <c r="AJ815" t="s">
        <v>5179</v>
      </c>
      <c r="AK815" t="s">
        <v>5450</v>
      </c>
      <c r="AL815" s="5" t="s">
        <v>5490</v>
      </c>
      <c r="AM815" s="5">
        <v>11062118</v>
      </c>
      <c r="AN815" s="5" t="s">
        <v>5503</v>
      </c>
      <c r="AO815" s="5" t="s">
        <v>5500</v>
      </c>
      <c r="AP815" s="5">
        <f>VLOOKUP(AL815, '[1]HEAL awards 20250805'!$1:$1048576, 21, FALSE)</f>
        <v>0</v>
      </c>
    </row>
    <row r="816" spans="1:42" x14ac:dyDescent="0.5">
      <c r="A816" t="s">
        <v>62</v>
      </c>
      <c r="B816" t="s">
        <v>117</v>
      </c>
      <c r="C816" t="s">
        <v>769</v>
      </c>
      <c r="D816" t="s">
        <v>1547</v>
      </c>
      <c r="E816" t="s">
        <v>1547</v>
      </c>
      <c r="F816" t="s">
        <v>2400</v>
      </c>
      <c r="J816" t="s">
        <v>2418</v>
      </c>
      <c r="N816" t="s">
        <v>2627</v>
      </c>
      <c r="AE816" t="s">
        <v>2711</v>
      </c>
      <c r="AF816" t="s">
        <v>3391</v>
      </c>
      <c r="AG816" t="s">
        <v>4321</v>
      </c>
      <c r="AH816" t="s">
        <v>4600</v>
      </c>
      <c r="AI816" t="s">
        <v>4616</v>
      </c>
      <c r="AJ816" t="s">
        <v>5180</v>
      </c>
      <c r="AK816" t="s">
        <v>5450</v>
      </c>
      <c r="AL816" s="5" t="s">
        <v>5490</v>
      </c>
      <c r="AM816" s="5">
        <v>11062118</v>
      </c>
      <c r="AN816" s="5" t="s">
        <v>5503</v>
      </c>
      <c r="AO816" s="5" t="s">
        <v>5500</v>
      </c>
      <c r="AP816" s="5">
        <f>VLOOKUP(AL816, '[1]HEAL awards 20250805'!$1:$1048576, 21, FALSE)</f>
        <v>0</v>
      </c>
    </row>
    <row r="817" spans="1:42" x14ac:dyDescent="0.5">
      <c r="A817" t="s">
        <v>62</v>
      </c>
      <c r="B817" t="s">
        <v>117</v>
      </c>
      <c r="C817" t="s">
        <v>770</v>
      </c>
      <c r="D817" t="s">
        <v>1548</v>
      </c>
      <c r="E817" t="s">
        <v>1548</v>
      </c>
      <c r="F817" t="s">
        <v>2400</v>
      </c>
      <c r="J817" t="s">
        <v>2418</v>
      </c>
      <c r="N817" t="s">
        <v>2627</v>
      </c>
      <c r="AE817" t="s">
        <v>2711</v>
      </c>
      <c r="AF817" t="s">
        <v>3392</v>
      </c>
      <c r="AG817" t="s">
        <v>4322</v>
      </c>
      <c r="AH817" t="s">
        <v>4600</v>
      </c>
      <c r="AI817" t="s">
        <v>4616</v>
      </c>
      <c r="AJ817" t="s">
        <v>5181</v>
      </c>
      <c r="AK817" t="s">
        <v>5450</v>
      </c>
      <c r="AL817" s="5" t="s">
        <v>5490</v>
      </c>
      <c r="AM817" s="5">
        <v>11062118</v>
      </c>
      <c r="AN817" s="5" t="s">
        <v>5503</v>
      </c>
      <c r="AO817" s="5" t="s">
        <v>5500</v>
      </c>
      <c r="AP817" s="5">
        <f>VLOOKUP(AL817, '[1]HEAL awards 20250805'!$1:$1048576, 21, FALSE)</f>
        <v>0</v>
      </c>
    </row>
    <row r="818" spans="1:42" x14ac:dyDescent="0.5">
      <c r="A818" t="s">
        <v>62</v>
      </c>
      <c r="B818" t="s">
        <v>117</v>
      </c>
      <c r="C818" t="s">
        <v>771</v>
      </c>
      <c r="D818" t="s">
        <v>1549</v>
      </c>
      <c r="E818" t="s">
        <v>1549</v>
      </c>
      <c r="F818" t="s">
        <v>2400</v>
      </c>
      <c r="J818" t="s">
        <v>2418</v>
      </c>
      <c r="N818" t="s">
        <v>2627</v>
      </c>
      <c r="AE818" t="s">
        <v>2711</v>
      </c>
      <c r="AF818" t="s">
        <v>3393</v>
      </c>
      <c r="AG818" t="s">
        <v>4323</v>
      </c>
      <c r="AH818" t="s">
        <v>4600</v>
      </c>
      <c r="AI818" t="s">
        <v>4616</v>
      </c>
      <c r="AJ818" t="s">
        <v>5182</v>
      </c>
      <c r="AK818" t="s">
        <v>5450</v>
      </c>
      <c r="AL818" s="5" t="s">
        <v>5490</v>
      </c>
      <c r="AM818" s="5">
        <v>11062118</v>
      </c>
      <c r="AN818" s="5" t="s">
        <v>5503</v>
      </c>
      <c r="AO818" s="5" t="s">
        <v>5500</v>
      </c>
      <c r="AP818" s="5">
        <f>VLOOKUP(AL818, '[1]HEAL awards 20250805'!$1:$1048576, 21, FALSE)</f>
        <v>0</v>
      </c>
    </row>
    <row r="819" spans="1:42" x14ac:dyDescent="0.5">
      <c r="A819" t="s">
        <v>62</v>
      </c>
      <c r="B819" t="s">
        <v>117</v>
      </c>
      <c r="C819" t="s">
        <v>772</v>
      </c>
      <c r="D819" t="s">
        <v>1550</v>
      </c>
      <c r="E819" t="s">
        <v>1550</v>
      </c>
      <c r="F819" t="s">
        <v>2400</v>
      </c>
      <c r="AE819" t="s">
        <v>2711</v>
      </c>
      <c r="AF819" t="s">
        <v>3394</v>
      </c>
      <c r="AG819" t="s">
        <v>4324</v>
      </c>
      <c r="AH819" t="s">
        <v>4600</v>
      </c>
      <c r="AI819" t="s">
        <v>4616</v>
      </c>
      <c r="AJ819" t="s">
        <v>5183</v>
      </c>
      <c r="AK819" t="s">
        <v>5450</v>
      </c>
      <c r="AL819" s="5" t="s">
        <v>5490</v>
      </c>
      <c r="AM819" s="5">
        <v>11062118</v>
      </c>
      <c r="AN819" s="5" t="s">
        <v>5503</v>
      </c>
      <c r="AO819" s="5" t="s">
        <v>5500</v>
      </c>
      <c r="AP819" s="5">
        <f>VLOOKUP(AL819, '[1]HEAL awards 20250805'!$1:$1048576, 21, FALSE)</f>
        <v>0</v>
      </c>
    </row>
    <row r="820" spans="1:42" x14ac:dyDescent="0.5">
      <c r="A820" t="s">
        <v>62</v>
      </c>
      <c r="B820" t="s">
        <v>117</v>
      </c>
      <c r="C820" t="s">
        <v>773</v>
      </c>
      <c r="D820" t="s">
        <v>1551</v>
      </c>
      <c r="E820" t="s">
        <v>1551</v>
      </c>
      <c r="F820" t="s">
        <v>2400</v>
      </c>
      <c r="AE820" t="s">
        <v>2711</v>
      </c>
      <c r="AF820" t="s">
        <v>3395</v>
      </c>
      <c r="AG820" t="s">
        <v>4325</v>
      </c>
      <c r="AH820" t="s">
        <v>4600</v>
      </c>
      <c r="AI820" t="s">
        <v>4616</v>
      </c>
      <c r="AJ820" t="s">
        <v>5184</v>
      </c>
      <c r="AK820" t="s">
        <v>5450</v>
      </c>
      <c r="AL820" s="5" t="s">
        <v>5490</v>
      </c>
      <c r="AM820" s="5">
        <v>11062118</v>
      </c>
      <c r="AN820" s="5" t="s">
        <v>5503</v>
      </c>
      <c r="AO820" s="5" t="s">
        <v>5500</v>
      </c>
      <c r="AP820" s="5">
        <f>VLOOKUP(AL820, '[1]HEAL awards 20250805'!$1:$1048576, 21, FALSE)</f>
        <v>0</v>
      </c>
    </row>
    <row r="821" spans="1:42" x14ac:dyDescent="0.5">
      <c r="A821" t="s">
        <v>62</v>
      </c>
      <c r="B821" t="s">
        <v>117</v>
      </c>
      <c r="C821" t="s">
        <v>774</v>
      </c>
      <c r="D821" t="s">
        <v>1552</v>
      </c>
      <c r="E821" t="s">
        <v>2180</v>
      </c>
      <c r="F821" t="s">
        <v>2403</v>
      </c>
      <c r="AE821" t="s">
        <v>2711</v>
      </c>
      <c r="AF821" t="s">
        <v>3396</v>
      </c>
      <c r="AG821" t="s">
        <v>4326</v>
      </c>
      <c r="AH821" t="s">
        <v>4600</v>
      </c>
      <c r="AI821" t="s">
        <v>4616</v>
      </c>
      <c r="AJ821" t="s">
        <v>5185</v>
      </c>
      <c r="AK821" t="s">
        <v>5450</v>
      </c>
      <c r="AL821" s="5" t="s">
        <v>5490</v>
      </c>
      <c r="AM821" s="5">
        <v>11062118</v>
      </c>
      <c r="AN821" s="5" t="s">
        <v>5503</v>
      </c>
      <c r="AO821" s="5" t="s">
        <v>5500</v>
      </c>
      <c r="AP821" s="5">
        <f>VLOOKUP(AL821, '[1]HEAL awards 20250805'!$1:$1048576, 21, FALSE)</f>
        <v>0</v>
      </c>
    </row>
    <row r="822" spans="1:42" x14ac:dyDescent="0.5">
      <c r="A822" t="s">
        <v>62</v>
      </c>
      <c r="B822" t="s">
        <v>125</v>
      </c>
      <c r="C822" t="s">
        <v>864</v>
      </c>
      <c r="D822" t="s">
        <v>1200</v>
      </c>
      <c r="E822" t="s">
        <v>2247</v>
      </c>
      <c r="F822" t="s">
        <v>2400</v>
      </c>
      <c r="J822" t="s">
        <v>2418</v>
      </c>
      <c r="N822" t="s">
        <v>2534</v>
      </c>
      <c r="AE822" t="s">
        <v>2678</v>
      </c>
      <c r="AF822" t="s">
        <v>3487</v>
      </c>
      <c r="AG822" t="s">
        <v>4419</v>
      </c>
      <c r="AH822" t="s">
        <v>4600</v>
      </c>
      <c r="AI822" t="s">
        <v>4616</v>
      </c>
      <c r="AJ822" t="s">
        <v>5275</v>
      </c>
      <c r="AK822" t="s">
        <v>5451</v>
      </c>
      <c r="AL822" s="5" t="s">
        <v>5491</v>
      </c>
      <c r="AM822" s="5">
        <v>10253306</v>
      </c>
      <c r="AN822" s="5" t="s">
        <v>5503</v>
      </c>
      <c r="AO822" s="5" t="s">
        <v>5500</v>
      </c>
      <c r="AP822" s="5" t="str">
        <f>VLOOKUP(AL822, '[1]HEAL awards 20250805'!$1:$1048576, 21, FALSE)</f>
        <v>PRISM</v>
      </c>
    </row>
    <row r="823" spans="1:42" x14ac:dyDescent="0.5">
      <c r="A823" t="s">
        <v>62</v>
      </c>
      <c r="B823" t="s">
        <v>125</v>
      </c>
      <c r="C823" t="s">
        <v>865</v>
      </c>
      <c r="D823" t="s">
        <v>1640</v>
      </c>
      <c r="E823" t="s">
        <v>2248</v>
      </c>
      <c r="F823" t="s">
        <v>2400</v>
      </c>
      <c r="J823" t="s">
        <v>2418</v>
      </c>
      <c r="N823" t="s">
        <v>2534</v>
      </c>
      <c r="AE823" t="s">
        <v>2678</v>
      </c>
      <c r="AF823" t="s">
        <v>3488</v>
      </c>
      <c r="AG823" t="s">
        <v>4420</v>
      </c>
      <c r="AH823" t="s">
        <v>4600</v>
      </c>
      <c r="AI823" t="s">
        <v>4616</v>
      </c>
      <c r="AJ823" t="s">
        <v>5276</v>
      </c>
      <c r="AK823" t="s">
        <v>5451</v>
      </c>
      <c r="AL823" s="5" t="s">
        <v>5491</v>
      </c>
      <c r="AM823" s="5">
        <v>10253306</v>
      </c>
      <c r="AN823" s="5" t="s">
        <v>5503</v>
      </c>
      <c r="AO823" s="5" t="s">
        <v>5500</v>
      </c>
      <c r="AP823" s="5" t="str">
        <f>VLOOKUP(AL823, '[1]HEAL awards 20250805'!$1:$1048576, 21, FALSE)</f>
        <v>PRISM</v>
      </c>
    </row>
    <row r="824" spans="1:42" x14ac:dyDescent="0.5">
      <c r="A824" t="s">
        <v>62</v>
      </c>
      <c r="B824" t="s">
        <v>125</v>
      </c>
      <c r="C824" t="s">
        <v>866</v>
      </c>
      <c r="D824" t="s">
        <v>1641</v>
      </c>
      <c r="E824" t="s">
        <v>2249</v>
      </c>
      <c r="F824" t="s">
        <v>2400</v>
      </c>
      <c r="J824" t="s">
        <v>2418</v>
      </c>
      <c r="N824" t="s">
        <v>2534</v>
      </c>
      <c r="AE824" t="s">
        <v>2678</v>
      </c>
      <c r="AF824" t="s">
        <v>3489</v>
      </c>
      <c r="AG824" t="s">
        <v>4421</v>
      </c>
      <c r="AH824" t="s">
        <v>4600</v>
      </c>
      <c r="AI824" t="s">
        <v>4616</v>
      </c>
      <c r="AJ824" t="s">
        <v>5277</v>
      </c>
      <c r="AK824" t="s">
        <v>5451</v>
      </c>
      <c r="AL824" s="5" t="s">
        <v>5491</v>
      </c>
      <c r="AM824" s="5">
        <v>10253306</v>
      </c>
      <c r="AN824" s="5" t="s">
        <v>5503</v>
      </c>
      <c r="AO824" s="5" t="s">
        <v>5500</v>
      </c>
      <c r="AP824" s="5" t="str">
        <f>VLOOKUP(AL824, '[1]HEAL awards 20250805'!$1:$1048576, 21, FALSE)</f>
        <v>PRISM</v>
      </c>
    </row>
    <row r="825" spans="1:42" x14ac:dyDescent="0.5">
      <c r="A825" t="s">
        <v>62</v>
      </c>
      <c r="B825" t="s">
        <v>125</v>
      </c>
      <c r="C825" t="s">
        <v>867</v>
      </c>
      <c r="D825" t="s">
        <v>1642</v>
      </c>
      <c r="E825" t="s">
        <v>2250</v>
      </c>
      <c r="F825" t="s">
        <v>2400</v>
      </c>
      <c r="J825" t="s">
        <v>2418</v>
      </c>
      <c r="N825" t="s">
        <v>2534</v>
      </c>
      <c r="AE825" t="s">
        <v>2678</v>
      </c>
      <c r="AF825" t="s">
        <v>3490</v>
      </c>
      <c r="AG825" t="s">
        <v>4422</v>
      </c>
      <c r="AH825" t="s">
        <v>4600</v>
      </c>
      <c r="AI825" t="s">
        <v>4616</v>
      </c>
      <c r="AJ825" t="s">
        <v>5278</v>
      </c>
      <c r="AK825" t="s">
        <v>5451</v>
      </c>
      <c r="AL825" s="5" t="s">
        <v>5491</v>
      </c>
      <c r="AM825" s="5">
        <v>10253306</v>
      </c>
      <c r="AN825" s="5" t="s">
        <v>5503</v>
      </c>
      <c r="AO825" s="5" t="s">
        <v>5500</v>
      </c>
      <c r="AP825" s="5" t="str">
        <f>VLOOKUP(AL825, '[1]HEAL awards 20250805'!$1:$1048576, 21, FALSE)</f>
        <v>PRISM</v>
      </c>
    </row>
    <row r="826" spans="1:42" x14ac:dyDescent="0.5">
      <c r="A826" t="s">
        <v>62</v>
      </c>
      <c r="B826" t="s">
        <v>125</v>
      </c>
      <c r="C826" t="s">
        <v>868</v>
      </c>
      <c r="D826" t="s">
        <v>1202</v>
      </c>
      <c r="E826" t="s">
        <v>2251</v>
      </c>
      <c r="F826" t="s">
        <v>2400</v>
      </c>
      <c r="J826" t="s">
        <v>2418</v>
      </c>
      <c r="N826" t="s">
        <v>2534</v>
      </c>
      <c r="AE826" t="s">
        <v>2678</v>
      </c>
      <c r="AF826" t="s">
        <v>3491</v>
      </c>
      <c r="AG826" t="s">
        <v>4423</v>
      </c>
      <c r="AH826" t="s">
        <v>4600</v>
      </c>
      <c r="AI826" t="s">
        <v>4616</v>
      </c>
      <c r="AJ826" t="s">
        <v>5279</v>
      </c>
      <c r="AK826" t="s">
        <v>5451</v>
      </c>
      <c r="AL826" s="5" t="s">
        <v>5491</v>
      </c>
      <c r="AM826" s="5">
        <v>10253306</v>
      </c>
      <c r="AN826" s="5" t="s">
        <v>5503</v>
      </c>
      <c r="AO826" s="5" t="s">
        <v>5500</v>
      </c>
      <c r="AP826" s="5" t="str">
        <f>VLOOKUP(AL826, '[1]HEAL awards 20250805'!$1:$1048576, 21, FALSE)</f>
        <v>PRISM</v>
      </c>
    </row>
    <row r="827" spans="1:42" x14ac:dyDescent="0.5">
      <c r="A827" t="s">
        <v>62</v>
      </c>
      <c r="B827" t="s">
        <v>125</v>
      </c>
      <c r="C827" t="s">
        <v>869</v>
      </c>
      <c r="D827" t="s">
        <v>1643</v>
      </c>
      <c r="E827" t="s">
        <v>2252</v>
      </c>
      <c r="F827" t="s">
        <v>2400</v>
      </c>
      <c r="J827" t="s">
        <v>2418</v>
      </c>
      <c r="N827" t="s">
        <v>2534</v>
      </c>
      <c r="AE827" t="s">
        <v>2678</v>
      </c>
      <c r="AF827" t="s">
        <v>3490</v>
      </c>
      <c r="AG827" t="s">
        <v>4422</v>
      </c>
      <c r="AH827" t="s">
        <v>4600</v>
      </c>
      <c r="AI827" t="s">
        <v>4616</v>
      </c>
      <c r="AJ827" t="s">
        <v>5275</v>
      </c>
      <c r="AK827" t="s">
        <v>5451</v>
      </c>
      <c r="AL827" s="5" t="s">
        <v>5491</v>
      </c>
      <c r="AM827" s="5">
        <v>10253306</v>
      </c>
      <c r="AN827" s="5" t="s">
        <v>5503</v>
      </c>
      <c r="AO827" s="5" t="s">
        <v>5500</v>
      </c>
      <c r="AP827" s="5" t="str">
        <f>VLOOKUP(AL827, '[1]HEAL awards 20250805'!$1:$1048576, 21, FALSE)</f>
        <v>PRISM</v>
      </c>
    </row>
    <row r="828" spans="1:42" x14ac:dyDescent="0.5">
      <c r="A828" t="s">
        <v>62</v>
      </c>
      <c r="B828" t="s">
        <v>125</v>
      </c>
      <c r="C828" t="s">
        <v>870</v>
      </c>
      <c r="D828" t="s">
        <v>1644</v>
      </c>
      <c r="E828" t="s">
        <v>2253</v>
      </c>
      <c r="F828" t="s">
        <v>2400</v>
      </c>
      <c r="J828" t="s">
        <v>2418</v>
      </c>
      <c r="N828" t="s">
        <v>2534</v>
      </c>
      <c r="AE828" t="s">
        <v>2678</v>
      </c>
      <c r="AF828" t="s">
        <v>3492</v>
      </c>
      <c r="AG828" t="s">
        <v>4424</v>
      </c>
      <c r="AH828" t="s">
        <v>4600</v>
      </c>
      <c r="AI828" t="s">
        <v>4616</v>
      </c>
      <c r="AJ828" t="s">
        <v>5280</v>
      </c>
      <c r="AK828" t="s">
        <v>5451</v>
      </c>
      <c r="AL828" s="5" t="s">
        <v>5491</v>
      </c>
      <c r="AM828" s="5">
        <v>10253306</v>
      </c>
      <c r="AN828" s="5" t="s">
        <v>5503</v>
      </c>
      <c r="AO828" s="5" t="s">
        <v>5500</v>
      </c>
      <c r="AP828" s="5" t="str">
        <f>VLOOKUP(AL828, '[1]HEAL awards 20250805'!$1:$1048576, 21, FALSE)</f>
        <v>PRISM</v>
      </c>
    </row>
    <row r="829" spans="1:42" x14ac:dyDescent="0.5">
      <c r="A829" t="s">
        <v>62</v>
      </c>
      <c r="B829" t="s">
        <v>125</v>
      </c>
      <c r="C829" t="s">
        <v>871</v>
      </c>
      <c r="D829" t="s">
        <v>1645</v>
      </c>
      <c r="E829" t="s">
        <v>2254</v>
      </c>
      <c r="F829" t="s">
        <v>2400</v>
      </c>
      <c r="J829" t="s">
        <v>2418</v>
      </c>
      <c r="N829" t="s">
        <v>2534</v>
      </c>
      <c r="AE829" t="s">
        <v>2678</v>
      </c>
      <c r="AF829" t="s">
        <v>3493</v>
      </c>
      <c r="AG829" t="s">
        <v>4425</v>
      </c>
      <c r="AH829" t="s">
        <v>4600</v>
      </c>
      <c r="AI829" t="s">
        <v>4616</v>
      </c>
      <c r="AJ829" t="s">
        <v>5281</v>
      </c>
      <c r="AK829" t="s">
        <v>5451</v>
      </c>
      <c r="AL829" s="5" t="s">
        <v>5491</v>
      </c>
      <c r="AM829" s="5">
        <v>10253306</v>
      </c>
      <c r="AN829" s="5" t="s">
        <v>5503</v>
      </c>
      <c r="AO829" s="5" t="s">
        <v>5500</v>
      </c>
      <c r="AP829" s="5" t="str">
        <f>VLOOKUP(AL829, '[1]HEAL awards 20250805'!$1:$1048576, 21, FALSE)</f>
        <v>PRISM</v>
      </c>
    </row>
    <row r="830" spans="1:42" x14ac:dyDescent="0.5">
      <c r="A830" t="s">
        <v>62</v>
      </c>
      <c r="B830" t="s">
        <v>125</v>
      </c>
      <c r="C830" t="s">
        <v>872</v>
      </c>
      <c r="D830" t="s">
        <v>1646</v>
      </c>
      <c r="E830" t="s">
        <v>2255</v>
      </c>
      <c r="F830" t="s">
        <v>2400</v>
      </c>
      <c r="J830" t="s">
        <v>2418</v>
      </c>
      <c r="N830" t="s">
        <v>2534</v>
      </c>
      <c r="AE830" t="s">
        <v>2678</v>
      </c>
      <c r="AF830" t="s">
        <v>3490</v>
      </c>
      <c r="AG830" t="s">
        <v>4422</v>
      </c>
      <c r="AH830" t="s">
        <v>4600</v>
      </c>
      <c r="AI830" t="s">
        <v>4616</v>
      </c>
      <c r="AJ830" t="s">
        <v>5275</v>
      </c>
      <c r="AK830" t="s">
        <v>5451</v>
      </c>
      <c r="AL830" s="5" t="s">
        <v>5491</v>
      </c>
      <c r="AM830" s="5">
        <v>10253306</v>
      </c>
      <c r="AN830" s="5" t="s">
        <v>5503</v>
      </c>
      <c r="AO830" s="5" t="s">
        <v>5500</v>
      </c>
      <c r="AP830" s="5" t="str">
        <f>VLOOKUP(AL830, '[1]HEAL awards 20250805'!$1:$1048576, 21, FALSE)</f>
        <v>PRISM</v>
      </c>
    </row>
    <row r="831" spans="1:42" x14ac:dyDescent="0.5">
      <c r="A831" t="s">
        <v>62</v>
      </c>
      <c r="B831" t="s">
        <v>125</v>
      </c>
      <c r="C831" t="s">
        <v>873</v>
      </c>
      <c r="D831" t="s">
        <v>1647</v>
      </c>
      <c r="E831" t="s">
        <v>2256</v>
      </c>
      <c r="F831" t="s">
        <v>2400</v>
      </c>
      <c r="J831" t="s">
        <v>2418</v>
      </c>
      <c r="N831" t="s">
        <v>2534</v>
      </c>
      <c r="AE831" t="s">
        <v>2678</v>
      </c>
      <c r="AF831" t="s">
        <v>3490</v>
      </c>
      <c r="AG831" t="s">
        <v>4422</v>
      </c>
      <c r="AH831" t="s">
        <v>4600</v>
      </c>
      <c r="AI831" t="s">
        <v>4616</v>
      </c>
      <c r="AJ831" t="s">
        <v>5282</v>
      </c>
      <c r="AK831" t="s">
        <v>5451</v>
      </c>
      <c r="AL831" s="5" t="s">
        <v>5491</v>
      </c>
      <c r="AM831" s="5">
        <v>10253306</v>
      </c>
      <c r="AN831" s="5" t="s">
        <v>5503</v>
      </c>
      <c r="AO831" s="5" t="s">
        <v>5500</v>
      </c>
      <c r="AP831" s="5" t="str">
        <f>VLOOKUP(AL831, '[1]HEAL awards 20250805'!$1:$1048576, 21, FALSE)</f>
        <v>PRISM</v>
      </c>
    </row>
    <row r="832" spans="1:42" x14ac:dyDescent="0.5">
      <c r="A832" t="s">
        <v>62</v>
      </c>
      <c r="B832" t="s">
        <v>125</v>
      </c>
      <c r="C832" t="s">
        <v>874</v>
      </c>
      <c r="D832" t="s">
        <v>1203</v>
      </c>
      <c r="E832" t="s">
        <v>2257</v>
      </c>
      <c r="F832" t="s">
        <v>2400</v>
      </c>
      <c r="J832" t="s">
        <v>2418</v>
      </c>
      <c r="N832" t="s">
        <v>2534</v>
      </c>
      <c r="AE832" t="s">
        <v>2678</v>
      </c>
      <c r="AF832" t="s">
        <v>3494</v>
      </c>
      <c r="AG832" t="s">
        <v>4426</v>
      </c>
      <c r="AH832" t="s">
        <v>4600</v>
      </c>
      <c r="AI832" t="s">
        <v>4616</v>
      </c>
      <c r="AJ832" t="s">
        <v>5275</v>
      </c>
      <c r="AK832" t="s">
        <v>5451</v>
      </c>
      <c r="AL832" s="5" t="s">
        <v>5491</v>
      </c>
      <c r="AM832" s="5">
        <v>10253306</v>
      </c>
      <c r="AN832" s="5" t="s">
        <v>5503</v>
      </c>
      <c r="AO832" s="5" t="s">
        <v>5500</v>
      </c>
      <c r="AP832" s="5" t="str">
        <f>VLOOKUP(AL832, '[1]HEAL awards 20250805'!$1:$1048576, 21, FALSE)</f>
        <v>PRISM</v>
      </c>
    </row>
    <row r="833" spans="1:42" x14ac:dyDescent="0.5">
      <c r="A833" t="s">
        <v>62</v>
      </c>
      <c r="B833" t="s">
        <v>125</v>
      </c>
      <c r="C833" t="s">
        <v>875</v>
      </c>
      <c r="D833" t="s">
        <v>1648</v>
      </c>
      <c r="E833" t="s">
        <v>2258</v>
      </c>
      <c r="F833" t="s">
        <v>2400</v>
      </c>
      <c r="J833" t="s">
        <v>2418</v>
      </c>
      <c r="N833" t="s">
        <v>2534</v>
      </c>
      <c r="AE833" t="s">
        <v>2678</v>
      </c>
      <c r="AF833" t="s">
        <v>3495</v>
      </c>
      <c r="AG833" t="s">
        <v>4427</v>
      </c>
      <c r="AH833" t="s">
        <v>4600</v>
      </c>
      <c r="AI833" t="s">
        <v>4616</v>
      </c>
      <c r="AJ833" t="s">
        <v>5283</v>
      </c>
      <c r="AK833" t="s">
        <v>5451</v>
      </c>
      <c r="AL833" s="5" t="s">
        <v>5491</v>
      </c>
      <c r="AM833" s="5">
        <v>10253306</v>
      </c>
      <c r="AN833" s="5" t="s">
        <v>5503</v>
      </c>
      <c r="AO833" s="5" t="s">
        <v>5500</v>
      </c>
      <c r="AP833" s="5" t="str">
        <f>VLOOKUP(AL833, '[1]HEAL awards 20250805'!$1:$1048576, 21, FALSE)</f>
        <v>PRISM</v>
      </c>
    </row>
    <row r="834" spans="1:42" x14ac:dyDescent="0.5">
      <c r="A834" t="s">
        <v>62</v>
      </c>
      <c r="B834" t="s">
        <v>125</v>
      </c>
      <c r="C834" t="s">
        <v>876</v>
      </c>
      <c r="D834" t="s">
        <v>1649</v>
      </c>
      <c r="E834" t="s">
        <v>2259</v>
      </c>
      <c r="F834" t="s">
        <v>2400</v>
      </c>
      <c r="J834" t="s">
        <v>2418</v>
      </c>
      <c r="N834" t="s">
        <v>2534</v>
      </c>
      <c r="AE834" t="s">
        <v>2678</v>
      </c>
      <c r="AF834" t="s">
        <v>3496</v>
      </c>
      <c r="AG834" t="s">
        <v>4428</v>
      </c>
      <c r="AH834" t="s">
        <v>4600</v>
      </c>
      <c r="AI834" t="s">
        <v>4616</v>
      </c>
      <c r="AJ834" t="s">
        <v>5284</v>
      </c>
      <c r="AK834" t="s">
        <v>5451</v>
      </c>
      <c r="AL834" s="5" t="s">
        <v>5491</v>
      </c>
      <c r="AM834" s="5">
        <v>10253306</v>
      </c>
      <c r="AN834" s="5" t="s">
        <v>5503</v>
      </c>
      <c r="AO834" s="5" t="s">
        <v>5500</v>
      </c>
      <c r="AP834" s="5" t="str">
        <f>VLOOKUP(AL834, '[1]HEAL awards 20250805'!$1:$1048576, 21, FALSE)</f>
        <v>PRISM</v>
      </c>
    </row>
    <row r="835" spans="1:42" x14ac:dyDescent="0.5">
      <c r="A835" t="s">
        <v>62</v>
      </c>
      <c r="B835" t="s">
        <v>68</v>
      </c>
      <c r="C835" t="s">
        <v>201</v>
      </c>
      <c r="D835" t="s">
        <v>1059</v>
      </c>
      <c r="E835" t="s">
        <v>1856</v>
      </c>
      <c r="F835" t="s">
        <v>2400</v>
      </c>
      <c r="J835" t="s">
        <v>2418</v>
      </c>
      <c r="N835" t="s">
        <v>2489</v>
      </c>
      <c r="AE835" t="s">
        <v>2678</v>
      </c>
      <c r="AF835" t="s">
        <v>2792</v>
      </c>
      <c r="AG835" t="s">
        <v>3721</v>
      </c>
      <c r="AH835" t="s">
        <v>4601</v>
      </c>
      <c r="AI835" t="s">
        <v>4616</v>
      </c>
      <c r="AJ835" t="s">
        <v>4674</v>
      </c>
      <c r="AK835" t="s">
        <v>5431</v>
      </c>
      <c r="AL835" s="5" t="s">
        <v>5472</v>
      </c>
      <c r="AM835" s="5">
        <v>9870024</v>
      </c>
      <c r="AN835" s="5" t="s">
        <v>5503</v>
      </c>
      <c r="AO835" s="5" t="s">
        <v>5500</v>
      </c>
      <c r="AP835" s="5">
        <f>VLOOKUP(AL835, '[1]HEAL awards 20250805'!$1:$1048576, 21, FALSE)</f>
        <v>0</v>
      </c>
    </row>
    <row r="836" spans="1:42" x14ac:dyDescent="0.5">
      <c r="A836" t="s">
        <v>62</v>
      </c>
      <c r="B836" t="s">
        <v>68</v>
      </c>
      <c r="C836" t="s">
        <v>203</v>
      </c>
      <c r="D836" t="s">
        <v>1061</v>
      </c>
      <c r="E836" t="s">
        <v>1858</v>
      </c>
      <c r="F836" t="s">
        <v>2400</v>
      </c>
      <c r="J836" t="s">
        <v>2418</v>
      </c>
      <c r="N836" t="s">
        <v>2489</v>
      </c>
      <c r="AE836" t="s">
        <v>2678</v>
      </c>
      <c r="AF836" t="s">
        <v>2794</v>
      </c>
      <c r="AG836" t="s">
        <v>3723</v>
      </c>
      <c r="AH836" t="s">
        <v>4601</v>
      </c>
      <c r="AI836" t="s">
        <v>4616</v>
      </c>
      <c r="AJ836" t="s">
        <v>4676</v>
      </c>
      <c r="AK836" t="s">
        <v>5431</v>
      </c>
      <c r="AL836" s="5" t="s">
        <v>5472</v>
      </c>
      <c r="AM836" s="5">
        <v>9870024</v>
      </c>
      <c r="AN836" s="5" t="s">
        <v>5503</v>
      </c>
      <c r="AO836" s="5" t="s">
        <v>5500</v>
      </c>
      <c r="AP836" s="5">
        <f>VLOOKUP(AL836, '[1]HEAL awards 20250805'!$1:$1048576, 21, FALSE)</f>
        <v>0</v>
      </c>
    </row>
    <row r="837" spans="1:42" x14ac:dyDescent="0.5">
      <c r="A837" t="s">
        <v>62</v>
      </c>
      <c r="B837" t="s">
        <v>70</v>
      </c>
      <c r="C837" t="s">
        <v>248</v>
      </c>
      <c r="D837" t="s">
        <v>1084</v>
      </c>
      <c r="E837" t="s">
        <v>1903</v>
      </c>
      <c r="F837" t="s">
        <v>2400</v>
      </c>
      <c r="J837" t="s">
        <v>2418</v>
      </c>
      <c r="N837" t="s">
        <v>2489</v>
      </c>
      <c r="AE837" t="s">
        <v>2678</v>
      </c>
      <c r="AF837" t="s">
        <v>2838</v>
      </c>
      <c r="AG837" t="s">
        <v>3767</v>
      </c>
      <c r="AH837" t="s">
        <v>4601</v>
      </c>
      <c r="AI837" t="s">
        <v>4616</v>
      </c>
      <c r="AJ837" t="s">
        <v>4720</v>
      </c>
      <c r="AK837" t="s">
        <v>5431</v>
      </c>
      <c r="AL837" s="5" t="s">
        <v>5472</v>
      </c>
      <c r="AM837" s="5">
        <v>9870024</v>
      </c>
      <c r="AN837" s="5" t="s">
        <v>5503</v>
      </c>
      <c r="AO837" s="5" t="s">
        <v>5500</v>
      </c>
      <c r="AP837" s="5">
        <f>VLOOKUP(AL837, '[1]HEAL awards 20250805'!$1:$1048576, 21, FALSE)</f>
        <v>0</v>
      </c>
    </row>
    <row r="838" spans="1:42" x14ac:dyDescent="0.5">
      <c r="A838" t="s">
        <v>62</v>
      </c>
      <c r="B838" t="s">
        <v>80</v>
      </c>
      <c r="C838" t="s">
        <v>355</v>
      </c>
      <c r="D838" t="s">
        <v>1161</v>
      </c>
      <c r="E838" t="s">
        <v>1997</v>
      </c>
      <c r="F838" t="s">
        <v>2400</v>
      </c>
      <c r="J838" t="s">
        <v>2418</v>
      </c>
      <c r="N838" t="s">
        <v>2520</v>
      </c>
      <c r="AE838" t="s">
        <v>2678</v>
      </c>
      <c r="AF838" t="s">
        <v>2944</v>
      </c>
      <c r="AG838" t="s">
        <v>3873</v>
      </c>
      <c r="AH838" t="s">
        <v>4601</v>
      </c>
      <c r="AI838" t="s">
        <v>4616</v>
      </c>
      <c r="AJ838" t="s">
        <v>4808</v>
      </c>
      <c r="AK838" t="s">
        <v>5433</v>
      </c>
      <c r="AL838" s="5" t="s">
        <v>5474</v>
      </c>
      <c r="AM838" s="5">
        <v>9898106</v>
      </c>
      <c r="AN838" s="5" t="s">
        <v>5503</v>
      </c>
      <c r="AO838" s="5" t="s">
        <v>5500</v>
      </c>
      <c r="AP838" s="5" t="str">
        <f>VLOOKUP(AL838, '[1]HEAL awards 20250805'!$1:$1048576, 21, FALSE)</f>
        <v>BACPAC</v>
      </c>
    </row>
    <row r="839" spans="1:42" x14ac:dyDescent="0.5">
      <c r="A839" t="s">
        <v>62</v>
      </c>
      <c r="B839" t="s">
        <v>91</v>
      </c>
      <c r="C839" t="s">
        <v>403</v>
      </c>
      <c r="D839" t="s">
        <v>1202</v>
      </c>
      <c r="E839" t="s">
        <v>1202</v>
      </c>
      <c r="F839" t="s">
        <v>2400</v>
      </c>
      <c r="J839" t="s">
        <v>2418</v>
      </c>
      <c r="N839" t="s">
        <v>2534</v>
      </c>
      <c r="AE839" t="s">
        <v>2678</v>
      </c>
      <c r="AF839" t="s">
        <v>2992</v>
      </c>
      <c r="AG839" t="s">
        <v>3921</v>
      </c>
      <c r="AH839" t="s">
        <v>4601</v>
      </c>
      <c r="AI839" t="s">
        <v>4616</v>
      </c>
      <c r="AJ839" t="s">
        <v>4849</v>
      </c>
      <c r="AK839" t="s">
        <v>5437</v>
      </c>
      <c r="AL839" s="5" t="s">
        <v>5477</v>
      </c>
      <c r="AM839" s="5">
        <v>10636734</v>
      </c>
      <c r="AN839" s="5" t="s">
        <v>5503</v>
      </c>
      <c r="AO839" s="5" t="s">
        <v>5499</v>
      </c>
      <c r="AP839" s="5">
        <f>VLOOKUP(AL839, '[1]HEAL awards 20250805'!$1:$1048576, 21, FALSE)</f>
        <v>0</v>
      </c>
    </row>
    <row r="840" spans="1:42" x14ac:dyDescent="0.5">
      <c r="A840" t="s">
        <v>63</v>
      </c>
      <c r="B840" t="s">
        <v>133</v>
      </c>
      <c r="C840" t="s">
        <v>903</v>
      </c>
      <c r="D840" t="s">
        <v>1700</v>
      </c>
      <c r="E840" t="s">
        <v>2301</v>
      </c>
      <c r="F840" t="s">
        <v>2400</v>
      </c>
      <c r="J840" t="s">
        <v>2418</v>
      </c>
      <c r="N840" t="s">
        <v>2648</v>
      </c>
      <c r="AE840" t="s">
        <v>2723</v>
      </c>
      <c r="AF840" t="s">
        <v>3550</v>
      </c>
      <c r="AG840" t="s">
        <v>4482</v>
      </c>
      <c r="AH840" t="s">
        <v>4610</v>
      </c>
      <c r="AI840" t="s">
        <v>4616</v>
      </c>
      <c r="AJ840" t="s">
        <v>5331</v>
      </c>
      <c r="AK840" t="s">
        <v>5453</v>
      </c>
      <c r="AL840" s="5" t="s">
        <v>5492</v>
      </c>
      <c r="AM840" s="5">
        <v>9889726</v>
      </c>
      <c r="AN840" s="5" t="s">
        <v>5503</v>
      </c>
      <c r="AO840" s="5" t="s">
        <v>5500</v>
      </c>
      <c r="AP840" s="5">
        <f>VLOOKUP(AL840, '[1]HEAL awards 20250805'!$1:$1048576, 21, FALSE)</f>
        <v>0</v>
      </c>
    </row>
    <row r="841" spans="1:42" x14ac:dyDescent="0.5">
      <c r="A841" t="s">
        <v>63</v>
      </c>
      <c r="B841" t="s">
        <v>133</v>
      </c>
      <c r="C841" t="s">
        <v>907</v>
      </c>
      <c r="D841" t="s">
        <v>1704</v>
      </c>
      <c r="E841" t="s">
        <v>2305</v>
      </c>
      <c r="F841" t="s">
        <v>2400</v>
      </c>
      <c r="J841" t="s">
        <v>2418</v>
      </c>
      <c r="N841" t="s">
        <v>2648</v>
      </c>
      <c r="AE841" t="s">
        <v>2723</v>
      </c>
      <c r="AF841" t="s">
        <v>3554</v>
      </c>
      <c r="AG841" t="s">
        <v>4486</v>
      </c>
      <c r="AH841" t="s">
        <v>4610</v>
      </c>
      <c r="AI841" t="s">
        <v>4616</v>
      </c>
      <c r="AJ841" t="s">
        <v>5331</v>
      </c>
      <c r="AK841" t="s">
        <v>5453</v>
      </c>
      <c r="AL841" s="5" t="s">
        <v>5492</v>
      </c>
      <c r="AM841" s="5">
        <v>9889726</v>
      </c>
      <c r="AN841" s="5" t="s">
        <v>5503</v>
      </c>
      <c r="AO841" s="5" t="s">
        <v>5500</v>
      </c>
      <c r="AP841" s="5">
        <f>VLOOKUP(AL841, '[1]HEAL awards 20250805'!$1:$1048576, 21, FALSE)</f>
        <v>0</v>
      </c>
    </row>
    <row r="842" spans="1:42" x14ac:dyDescent="0.5">
      <c r="A842" t="s">
        <v>63</v>
      </c>
      <c r="B842" t="s">
        <v>133</v>
      </c>
      <c r="C842" t="s">
        <v>910</v>
      </c>
      <c r="D842" t="s">
        <v>1707</v>
      </c>
      <c r="E842" t="s">
        <v>2308</v>
      </c>
      <c r="F842" t="s">
        <v>2400</v>
      </c>
      <c r="J842" t="s">
        <v>2418</v>
      </c>
      <c r="N842" t="s">
        <v>2648</v>
      </c>
      <c r="AE842" t="s">
        <v>2723</v>
      </c>
      <c r="AF842" t="s">
        <v>3557</v>
      </c>
      <c r="AG842" t="s">
        <v>4489</v>
      </c>
      <c r="AH842" t="s">
        <v>4610</v>
      </c>
      <c r="AI842" t="s">
        <v>4616</v>
      </c>
      <c r="AJ842" t="s">
        <v>5337</v>
      </c>
      <c r="AK842" t="s">
        <v>5453</v>
      </c>
      <c r="AL842" s="5" t="s">
        <v>5492</v>
      </c>
      <c r="AM842" s="5">
        <v>9889726</v>
      </c>
      <c r="AN842" s="5" t="s">
        <v>5503</v>
      </c>
      <c r="AO842" s="5" t="s">
        <v>5500</v>
      </c>
      <c r="AP842" s="5">
        <f>VLOOKUP(AL842, '[1]HEAL awards 20250805'!$1:$1048576, 21, FALSE)</f>
        <v>0</v>
      </c>
    </row>
    <row r="843" spans="1:42" x14ac:dyDescent="0.5">
      <c r="A843" t="s">
        <v>63</v>
      </c>
      <c r="B843" t="s">
        <v>133</v>
      </c>
      <c r="C843" t="s">
        <v>913</v>
      </c>
      <c r="D843" t="s">
        <v>1710</v>
      </c>
      <c r="E843" t="s">
        <v>2311</v>
      </c>
      <c r="F843" t="s">
        <v>2400</v>
      </c>
      <c r="J843" t="s">
        <v>2418</v>
      </c>
      <c r="N843" t="s">
        <v>2648</v>
      </c>
      <c r="AE843" t="s">
        <v>2723</v>
      </c>
      <c r="AF843" t="s">
        <v>3560</v>
      </c>
      <c r="AG843" t="s">
        <v>4492</v>
      </c>
      <c r="AH843" t="s">
        <v>4610</v>
      </c>
      <c r="AI843" t="s">
        <v>4616</v>
      </c>
      <c r="AJ843" t="s">
        <v>5339</v>
      </c>
      <c r="AK843" t="s">
        <v>5453</v>
      </c>
      <c r="AL843" s="5" t="s">
        <v>5492</v>
      </c>
      <c r="AM843" s="5">
        <v>9889726</v>
      </c>
      <c r="AN843" s="5" t="s">
        <v>5503</v>
      </c>
      <c r="AO843" s="5" t="s">
        <v>5500</v>
      </c>
      <c r="AP843" s="5">
        <f>VLOOKUP(AL843, '[1]HEAL awards 20250805'!$1:$1048576, 21, FALSE)</f>
        <v>0</v>
      </c>
    </row>
    <row r="844" spans="1:42" x14ac:dyDescent="0.5">
      <c r="A844" t="s">
        <v>63</v>
      </c>
      <c r="B844" t="s">
        <v>133</v>
      </c>
      <c r="C844" t="s">
        <v>914</v>
      </c>
      <c r="D844" t="s">
        <v>1711</v>
      </c>
      <c r="E844" t="s">
        <v>2312</v>
      </c>
      <c r="F844" t="s">
        <v>2400</v>
      </c>
      <c r="J844" t="s">
        <v>2418</v>
      </c>
      <c r="N844" t="s">
        <v>2648</v>
      </c>
      <c r="AE844" t="s">
        <v>2723</v>
      </c>
      <c r="AF844" t="s">
        <v>3561</v>
      </c>
      <c r="AG844" t="s">
        <v>4493</v>
      </c>
      <c r="AH844" t="s">
        <v>4610</v>
      </c>
      <c r="AI844" t="s">
        <v>4616</v>
      </c>
      <c r="AJ844" t="s">
        <v>5340</v>
      </c>
      <c r="AK844" t="s">
        <v>5453</v>
      </c>
      <c r="AL844" s="5" t="s">
        <v>5492</v>
      </c>
      <c r="AM844" s="5">
        <v>9889726</v>
      </c>
      <c r="AN844" s="5" t="s">
        <v>5503</v>
      </c>
      <c r="AO844" s="5" t="s">
        <v>5500</v>
      </c>
      <c r="AP844" s="5">
        <f>VLOOKUP(AL844, '[1]HEAL awards 20250805'!$1:$1048576, 21, FALSE)</f>
        <v>0</v>
      </c>
    </row>
    <row r="845" spans="1:42" x14ac:dyDescent="0.5">
      <c r="A845" t="s">
        <v>63</v>
      </c>
      <c r="B845" t="s">
        <v>133</v>
      </c>
      <c r="C845" t="s">
        <v>904</v>
      </c>
      <c r="D845" t="s">
        <v>1701</v>
      </c>
      <c r="E845" t="s">
        <v>2302</v>
      </c>
      <c r="F845" t="s">
        <v>2400</v>
      </c>
      <c r="J845" t="s">
        <v>2418</v>
      </c>
      <c r="N845" t="s">
        <v>2648</v>
      </c>
      <c r="AE845" t="s">
        <v>2723</v>
      </c>
      <c r="AF845" t="s">
        <v>3551</v>
      </c>
      <c r="AG845" t="s">
        <v>4483</v>
      </c>
      <c r="AH845" t="s">
        <v>4610</v>
      </c>
      <c r="AI845" t="s">
        <v>4616</v>
      </c>
      <c r="AJ845" t="s">
        <v>5332</v>
      </c>
      <c r="AK845" t="s">
        <v>5453</v>
      </c>
      <c r="AL845" s="5" t="s">
        <v>5492</v>
      </c>
      <c r="AM845" s="5">
        <v>9889726</v>
      </c>
      <c r="AN845" s="5" t="s">
        <v>5503</v>
      </c>
      <c r="AO845" s="5" t="s">
        <v>5500</v>
      </c>
      <c r="AP845" s="5">
        <f>VLOOKUP(AL845, '[1]HEAL awards 20250805'!$1:$1048576, 21, FALSE)</f>
        <v>0</v>
      </c>
    </row>
    <row r="846" spans="1:42" x14ac:dyDescent="0.5">
      <c r="A846" t="s">
        <v>63</v>
      </c>
      <c r="B846" t="s">
        <v>133</v>
      </c>
      <c r="C846" t="s">
        <v>905</v>
      </c>
      <c r="D846" t="s">
        <v>1702</v>
      </c>
      <c r="E846" t="s">
        <v>2303</v>
      </c>
      <c r="F846" t="s">
        <v>2400</v>
      </c>
      <c r="J846" t="s">
        <v>2418</v>
      </c>
      <c r="N846" t="s">
        <v>2648</v>
      </c>
      <c r="AE846" t="s">
        <v>2723</v>
      </c>
      <c r="AF846" t="s">
        <v>3552</v>
      </c>
      <c r="AG846" t="s">
        <v>4484</v>
      </c>
      <c r="AH846" t="s">
        <v>4610</v>
      </c>
      <c r="AI846" t="s">
        <v>4616</v>
      </c>
      <c r="AJ846" t="s">
        <v>5333</v>
      </c>
      <c r="AK846" t="s">
        <v>5453</v>
      </c>
      <c r="AL846" s="5" t="s">
        <v>5492</v>
      </c>
      <c r="AM846" s="5">
        <v>9889726</v>
      </c>
      <c r="AN846" s="5" t="s">
        <v>5503</v>
      </c>
      <c r="AO846" s="5" t="s">
        <v>5500</v>
      </c>
      <c r="AP846" s="5">
        <f>VLOOKUP(AL846, '[1]HEAL awards 20250805'!$1:$1048576, 21, FALSE)</f>
        <v>0</v>
      </c>
    </row>
    <row r="847" spans="1:42" x14ac:dyDescent="0.5">
      <c r="A847" t="s">
        <v>63</v>
      </c>
      <c r="B847" t="s">
        <v>133</v>
      </c>
      <c r="C847" t="s">
        <v>906</v>
      </c>
      <c r="D847" t="s">
        <v>1703</v>
      </c>
      <c r="E847" t="s">
        <v>2304</v>
      </c>
      <c r="F847" t="s">
        <v>2400</v>
      </c>
      <c r="J847" t="s">
        <v>2418</v>
      </c>
      <c r="N847" t="s">
        <v>2648</v>
      </c>
      <c r="AE847" t="s">
        <v>2723</v>
      </c>
      <c r="AF847" t="s">
        <v>3553</v>
      </c>
      <c r="AG847" t="s">
        <v>4485</v>
      </c>
      <c r="AH847" t="s">
        <v>4610</v>
      </c>
      <c r="AI847" t="s">
        <v>4616</v>
      </c>
      <c r="AJ847" t="s">
        <v>5334</v>
      </c>
      <c r="AK847" t="s">
        <v>5453</v>
      </c>
      <c r="AL847" s="5" t="s">
        <v>5492</v>
      </c>
      <c r="AM847" s="5">
        <v>9889726</v>
      </c>
      <c r="AN847" s="5" t="s">
        <v>5503</v>
      </c>
      <c r="AO847" s="5" t="s">
        <v>5500</v>
      </c>
      <c r="AP847" s="5">
        <f>VLOOKUP(AL847, '[1]HEAL awards 20250805'!$1:$1048576, 21, FALSE)</f>
        <v>0</v>
      </c>
    </row>
    <row r="848" spans="1:42" x14ac:dyDescent="0.5">
      <c r="A848" t="s">
        <v>63</v>
      </c>
      <c r="B848" t="s">
        <v>133</v>
      </c>
      <c r="C848" t="s">
        <v>908</v>
      </c>
      <c r="D848" t="s">
        <v>1705</v>
      </c>
      <c r="E848" t="s">
        <v>2306</v>
      </c>
      <c r="F848" t="s">
        <v>2400</v>
      </c>
      <c r="J848" t="s">
        <v>2418</v>
      </c>
      <c r="N848" t="s">
        <v>2648</v>
      </c>
      <c r="AE848" t="s">
        <v>2723</v>
      </c>
      <c r="AF848" t="s">
        <v>3555</v>
      </c>
      <c r="AG848" t="s">
        <v>4487</v>
      </c>
      <c r="AH848" t="s">
        <v>4610</v>
      </c>
      <c r="AI848" t="s">
        <v>4616</v>
      </c>
      <c r="AJ848" t="s">
        <v>5335</v>
      </c>
      <c r="AK848" t="s">
        <v>5453</v>
      </c>
      <c r="AL848" s="5" t="s">
        <v>5492</v>
      </c>
      <c r="AM848" s="5">
        <v>9889726</v>
      </c>
      <c r="AN848" s="5" t="s">
        <v>5503</v>
      </c>
      <c r="AO848" s="5" t="s">
        <v>5500</v>
      </c>
      <c r="AP848" s="5">
        <f>VLOOKUP(AL848, '[1]HEAL awards 20250805'!$1:$1048576, 21, FALSE)</f>
        <v>0</v>
      </c>
    </row>
    <row r="849" spans="1:42" x14ac:dyDescent="0.5">
      <c r="A849" t="s">
        <v>63</v>
      </c>
      <c r="B849" t="s">
        <v>133</v>
      </c>
      <c r="C849" t="s">
        <v>909</v>
      </c>
      <c r="D849" t="s">
        <v>1706</v>
      </c>
      <c r="E849" t="s">
        <v>2307</v>
      </c>
      <c r="F849" t="s">
        <v>2400</v>
      </c>
      <c r="J849" t="s">
        <v>2418</v>
      </c>
      <c r="N849" t="s">
        <v>2648</v>
      </c>
      <c r="AE849" t="s">
        <v>2723</v>
      </c>
      <c r="AF849" t="s">
        <v>3556</v>
      </c>
      <c r="AG849" t="s">
        <v>4488</v>
      </c>
      <c r="AH849" t="s">
        <v>4610</v>
      </c>
      <c r="AI849" t="s">
        <v>4616</v>
      </c>
      <c r="AJ849" t="s">
        <v>5336</v>
      </c>
      <c r="AK849" t="s">
        <v>5453</v>
      </c>
      <c r="AL849" s="5" t="s">
        <v>5492</v>
      </c>
      <c r="AM849" s="5">
        <v>9889726</v>
      </c>
      <c r="AN849" s="5" t="s">
        <v>5503</v>
      </c>
      <c r="AO849" s="5" t="s">
        <v>5500</v>
      </c>
      <c r="AP849" s="5">
        <f>VLOOKUP(AL849, '[1]HEAL awards 20250805'!$1:$1048576, 21, FALSE)</f>
        <v>0</v>
      </c>
    </row>
    <row r="850" spans="1:42" x14ac:dyDescent="0.5">
      <c r="A850" t="s">
        <v>63</v>
      </c>
      <c r="B850" t="s">
        <v>133</v>
      </c>
      <c r="C850" t="s">
        <v>911</v>
      </c>
      <c r="D850" t="s">
        <v>1708</v>
      </c>
      <c r="E850" t="s">
        <v>2309</v>
      </c>
      <c r="F850" t="s">
        <v>2400</v>
      </c>
      <c r="J850" t="s">
        <v>2418</v>
      </c>
      <c r="N850" t="s">
        <v>2648</v>
      </c>
      <c r="AE850" t="s">
        <v>2723</v>
      </c>
      <c r="AF850" t="s">
        <v>3558</v>
      </c>
      <c r="AG850" t="s">
        <v>4490</v>
      </c>
      <c r="AH850" t="s">
        <v>4610</v>
      </c>
      <c r="AI850" t="s">
        <v>4616</v>
      </c>
      <c r="AJ850" t="s">
        <v>5338</v>
      </c>
      <c r="AK850" t="s">
        <v>5453</v>
      </c>
      <c r="AL850" s="5" t="s">
        <v>5492</v>
      </c>
      <c r="AM850" s="5">
        <v>9889726</v>
      </c>
      <c r="AN850" s="5" t="s">
        <v>5503</v>
      </c>
      <c r="AO850" s="5" t="s">
        <v>5500</v>
      </c>
      <c r="AP850" s="5">
        <f>VLOOKUP(AL850, '[1]HEAL awards 20250805'!$1:$1048576, 21, FALSE)</f>
        <v>0</v>
      </c>
    </row>
    <row r="851" spans="1:42" x14ac:dyDescent="0.5">
      <c r="A851" t="s">
        <v>63</v>
      </c>
      <c r="B851" t="s">
        <v>133</v>
      </c>
      <c r="C851" t="s">
        <v>912</v>
      </c>
      <c r="D851" t="s">
        <v>1709</v>
      </c>
      <c r="E851" t="s">
        <v>2310</v>
      </c>
      <c r="F851" t="s">
        <v>2400</v>
      </c>
      <c r="J851" t="s">
        <v>2418</v>
      </c>
      <c r="N851" t="s">
        <v>2648</v>
      </c>
      <c r="AE851" t="s">
        <v>2723</v>
      </c>
      <c r="AF851" t="s">
        <v>3559</v>
      </c>
      <c r="AG851" t="s">
        <v>4491</v>
      </c>
      <c r="AH851" t="s">
        <v>4610</v>
      </c>
      <c r="AI851" t="s">
        <v>4616</v>
      </c>
      <c r="AJ851" t="s">
        <v>5333</v>
      </c>
      <c r="AK851" t="s">
        <v>5453</v>
      </c>
      <c r="AL851" s="5" t="s">
        <v>5492</v>
      </c>
      <c r="AM851" s="5">
        <v>9889726</v>
      </c>
      <c r="AN851" s="5" t="s">
        <v>5503</v>
      </c>
      <c r="AO851" s="5" t="s">
        <v>5500</v>
      </c>
      <c r="AP851" s="5">
        <f>VLOOKUP(AL851, '[1]HEAL awards 20250805'!$1:$1048576, 21, FALSE)</f>
        <v>0</v>
      </c>
    </row>
    <row r="852" spans="1:42" x14ac:dyDescent="0.5">
      <c r="A852" t="s">
        <v>62</v>
      </c>
      <c r="B852" t="s">
        <v>71</v>
      </c>
      <c r="C852" t="s">
        <v>264</v>
      </c>
      <c r="D852" t="s">
        <v>1088</v>
      </c>
      <c r="E852" t="s">
        <v>1088</v>
      </c>
      <c r="F852" t="s">
        <v>2400</v>
      </c>
      <c r="J852" t="s">
        <v>2409</v>
      </c>
      <c r="N852" t="s">
        <v>2497</v>
      </c>
      <c r="AE852" t="s">
        <v>2683</v>
      </c>
      <c r="AF852" t="s">
        <v>2854</v>
      </c>
      <c r="AG852" t="s">
        <v>3783</v>
      </c>
      <c r="AH852" t="s">
        <v>4604</v>
      </c>
      <c r="AI852" t="s">
        <v>4616</v>
      </c>
      <c r="AJ852" t="s">
        <v>4736</v>
      </c>
      <c r="AK852" t="s">
        <v>5431</v>
      </c>
      <c r="AL852" s="5" t="s">
        <v>5472</v>
      </c>
      <c r="AM852" s="5">
        <v>9870024</v>
      </c>
      <c r="AN852" s="5" t="s">
        <v>5503</v>
      </c>
      <c r="AO852" s="5" t="s">
        <v>5500</v>
      </c>
      <c r="AP852" s="5">
        <f>VLOOKUP(AL852, '[1]HEAL awards 20250805'!$1:$1048576, 21, FALSE)</f>
        <v>0</v>
      </c>
    </row>
    <row r="853" spans="1:42" x14ac:dyDescent="0.5">
      <c r="A853" t="s">
        <v>62</v>
      </c>
      <c r="B853" t="s">
        <v>71</v>
      </c>
      <c r="C853" t="s">
        <v>265</v>
      </c>
      <c r="D853" t="s">
        <v>1089</v>
      </c>
      <c r="E853" t="s">
        <v>1089</v>
      </c>
      <c r="F853" t="s">
        <v>2400</v>
      </c>
      <c r="J853" t="s">
        <v>2409</v>
      </c>
      <c r="N853" t="s">
        <v>2498</v>
      </c>
      <c r="AE853" t="s">
        <v>2683</v>
      </c>
      <c r="AF853" t="s">
        <v>2855</v>
      </c>
      <c r="AG853" t="s">
        <v>3784</v>
      </c>
      <c r="AH853" t="s">
        <v>4604</v>
      </c>
      <c r="AI853" t="s">
        <v>4616</v>
      </c>
      <c r="AJ853" t="s">
        <v>4737</v>
      </c>
      <c r="AK853" t="s">
        <v>5431</v>
      </c>
      <c r="AL853" s="5" t="s">
        <v>5472</v>
      </c>
      <c r="AM853" s="5">
        <v>9870024</v>
      </c>
      <c r="AN853" s="5" t="s">
        <v>5503</v>
      </c>
      <c r="AO853" s="5" t="s">
        <v>5500</v>
      </c>
      <c r="AP853" s="5">
        <f>VLOOKUP(AL853, '[1]HEAL awards 20250805'!$1:$1048576, 21, FALSE)</f>
        <v>0</v>
      </c>
    </row>
    <row r="854" spans="1:42" x14ac:dyDescent="0.5">
      <c r="A854" t="s">
        <v>62</v>
      </c>
      <c r="B854" t="s">
        <v>121</v>
      </c>
      <c r="C854" t="s">
        <v>799</v>
      </c>
      <c r="D854" t="s">
        <v>1577</v>
      </c>
      <c r="E854" t="s">
        <v>1577</v>
      </c>
      <c r="F854" t="s">
        <v>2400</v>
      </c>
      <c r="J854" t="s">
        <v>2465</v>
      </c>
      <c r="N854" t="s">
        <v>2634</v>
      </c>
      <c r="AE854" t="s">
        <v>2717</v>
      </c>
      <c r="AF854" t="s">
        <v>3421</v>
      </c>
      <c r="AG854" t="s">
        <v>4351</v>
      </c>
      <c r="AH854" t="s">
        <v>4609</v>
      </c>
      <c r="AI854" t="s">
        <v>4616</v>
      </c>
      <c r="AJ854" t="s">
        <v>5210</v>
      </c>
      <c r="AK854" t="s">
        <v>5450</v>
      </c>
      <c r="AL854" s="5" t="s">
        <v>5490</v>
      </c>
      <c r="AM854" s="5">
        <v>11062118</v>
      </c>
      <c r="AN854" s="5" t="s">
        <v>5503</v>
      </c>
      <c r="AO854" s="5" t="s">
        <v>5500</v>
      </c>
      <c r="AP854" s="5">
        <f>VLOOKUP(AL854, '[1]HEAL awards 20250805'!$1:$1048576, 21, FALSE)</f>
        <v>0</v>
      </c>
    </row>
    <row r="855" spans="1:42" x14ac:dyDescent="0.5">
      <c r="A855" t="s">
        <v>62</v>
      </c>
      <c r="B855" t="s">
        <v>129</v>
      </c>
      <c r="C855" t="s">
        <v>799</v>
      </c>
      <c r="D855" t="s">
        <v>1668</v>
      </c>
      <c r="E855" t="s">
        <v>1668</v>
      </c>
      <c r="F855" t="s">
        <v>2400</v>
      </c>
      <c r="J855" t="s">
        <v>2415</v>
      </c>
      <c r="N855" t="s">
        <v>2645</v>
      </c>
      <c r="AE855" t="s">
        <v>2717</v>
      </c>
      <c r="AF855" t="s">
        <v>3515</v>
      </c>
      <c r="AG855" t="s">
        <v>4447</v>
      </c>
      <c r="AH855" t="s">
        <v>4609</v>
      </c>
      <c r="AI855" t="s">
        <v>4616</v>
      </c>
      <c r="AJ855" t="s">
        <v>5301</v>
      </c>
      <c r="AK855" t="s">
        <v>5451</v>
      </c>
      <c r="AL855" s="5" t="s">
        <v>5491</v>
      </c>
      <c r="AM855" s="5">
        <v>10253306</v>
      </c>
      <c r="AN855" s="5" t="s">
        <v>5503</v>
      </c>
      <c r="AO855" s="5" t="s">
        <v>5500</v>
      </c>
      <c r="AP855" s="5" t="str">
        <f>VLOOKUP(AL855, '[1]HEAL awards 20250805'!$1:$1048576, 21, FALSE)</f>
        <v>PRISM</v>
      </c>
    </row>
    <row r="856" spans="1:42" x14ac:dyDescent="0.5">
      <c r="A856" t="s">
        <v>63</v>
      </c>
      <c r="B856" t="s">
        <v>121</v>
      </c>
      <c r="C856" t="s">
        <v>950</v>
      </c>
      <c r="D856" t="s">
        <v>1743</v>
      </c>
      <c r="E856" t="s">
        <v>1743</v>
      </c>
      <c r="F856" t="s">
        <v>2400</v>
      </c>
      <c r="J856" t="s">
        <v>2465</v>
      </c>
      <c r="N856" t="s">
        <v>2634</v>
      </c>
      <c r="AE856" t="s">
        <v>2728</v>
      </c>
      <c r="AF856" t="s">
        <v>3597</v>
      </c>
      <c r="AG856" t="s">
        <v>4529</v>
      </c>
      <c r="AH856" t="s">
        <v>4609</v>
      </c>
      <c r="AI856" t="s">
        <v>4616</v>
      </c>
      <c r="AJ856" t="s">
        <v>5371</v>
      </c>
      <c r="AK856" t="s">
        <v>5453</v>
      </c>
      <c r="AL856" s="5" t="s">
        <v>5492</v>
      </c>
      <c r="AM856" s="5">
        <v>9889726</v>
      </c>
      <c r="AN856" s="5" t="s">
        <v>5503</v>
      </c>
      <c r="AO856" s="5" t="s">
        <v>5500</v>
      </c>
      <c r="AP856" s="5">
        <f>VLOOKUP(AL856, '[1]HEAL awards 20250805'!$1:$1048576, 21, FALSE)</f>
        <v>0</v>
      </c>
    </row>
    <row r="857" spans="1:42" x14ac:dyDescent="0.5">
      <c r="A857" t="s">
        <v>62</v>
      </c>
      <c r="B857" t="s">
        <v>81</v>
      </c>
      <c r="C857" t="s">
        <v>359</v>
      </c>
      <c r="D857" t="s">
        <v>1165</v>
      </c>
      <c r="E857" t="s">
        <v>2001</v>
      </c>
      <c r="F857" t="s">
        <v>2400</v>
      </c>
      <c r="J857" t="s">
        <v>2417</v>
      </c>
      <c r="N857" t="s">
        <v>2521</v>
      </c>
      <c r="AE857" t="s">
        <v>2687</v>
      </c>
      <c r="AF857" t="s">
        <v>2948</v>
      </c>
      <c r="AG857" t="s">
        <v>3877</v>
      </c>
      <c r="AH857" t="s">
        <v>4605</v>
      </c>
      <c r="AI857" t="s">
        <v>4616</v>
      </c>
      <c r="AJ857" t="s">
        <v>4812</v>
      </c>
      <c r="AK857" t="s">
        <v>5433</v>
      </c>
      <c r="AL857" s="5" t="s">
        <v>5474</v>
      </c>
      <c r="AM857" s="5">
        <v>9898106</v>
      </c>
      <c r="AN857" s="5" t="s">
        <v>5503</v>
      </c>
      <c r="AO857" s="5" t="s">
        <v>5500</v>
      </c>
      <c r="AP857" s="5" t="str">
        <f>VLOOKUP(AL857, '[1]HEAL awards 20250805'!$1:$1048576, 21, FALSE)</f>
        <v>BACPAC</v>
      </c>
    </row>
    <row r="858" spans="1:42" x14ac:dyDescent="0.5">
      <c r="A858" t="s">
        <v>62</v>
      </c>
      <c r="B858" t="s">
        <v>81</v>
      </c>
      <c r="C858" t="s">
        <v>360</v>
      </c>
      <c r="D858" t="s">
        <v>1166</v>
      </c>
      <c r="E858" t="s">
        <v>2002</v>
      </c>
      <c r="F858" t="s">
        <v>2400</v>
      </c>
      <c r="J858" t="s">
        <v>2417</v>
      </c>
      <c r="N858" t="s">
        <v>2521</v>
      </c>
      <c r="AE858" t="s">
        <v>2687</v>
      </c>
      <c r="AF858" t="s">
        <v>2949</v>
      </c>
      <c r="AG858" t="s">
        <v>3878</v>
      </c>
      <c r="AH858" t="s">
        <v>4605</v>
      </c>
      <c r="AI858" t="s">
        <v>4616</v>
      </c>
      <c r="AJ858" t="s">
        <v>4813</v>
      </c>
      <c r="AK858" t="s">
        <v>5433</v>
      </c>
      <c r="AL858" s="5" t="s">
        <v>5474</v>
      </c>
      <c r="AM858" s="5">
        <v>9898106</v>
      </c>
      <c r="AN858" s="5" t="s">
        <v>5503</v>
      </c>
      <c r="AO858" s="5" t="s">
        <v>5500</v>
      </c>
      <c r="AP858" s="5" t="str">
        <f>VLOOKUP(AL858, '[1]HEAL awards 20250805'!$1:$1048576, 21, FALSE)</f>
        <v>BACPAC</v>
      </c>
    </row>
    <row r="859" spans="1:42" x14ac:dyDescent="0.5">
      <c r="A859" t="s">
        <v>62</v>
      </c>
      <c r="B859" t="s">
        <v>99</v>
      </c>
      <c r="C859" t="s">
        <v>541</v>
      </c>
      <c r="D859" t="s">
        <v>1322</v>
      </c>
      <c r="E859" t="s">
        <v>2066</v>
      </c>
      <c r="F859" t="s">
        <v>2400</v>
      </c>
      <c r="J859" t="s">
        <v>2417</v>
      </c>
      <c r="N859" t="s">
        <v>2576</v>
      </c>
      <c r="AE859" t="s">
        <v>2697</v>
      </c>
      <c r="AF859" t="s">
        <v>3134</v>
      </c>
      <c r="AG859" t="s">
        <v>4063</v>
      </c>
      <c r="AH859" t="s">
        <v>4605</v>
      </c>
      <c r="AI859" t="s">
        <v>4616</v>
      </c>
      <c r="AJ859" t="s">
        <v>4971</v>
      </c>
      <c r="AK859" t="s">
        <v>5440</v>
      </c>
      <c r="AL859" s="6" t="s">
        <v>5480</v>
      </c>
      <c r="AM859" s="5">
        <v>10579668</v>
      </c>
      <c r="AN859" s="5" t="s">
        <v>5503</v>
      </c>
      <c r="AO859" s="5" t="s">
        <v>5500</v>
      </c>
      <c r="AP859" s="5">
        <f>VLOOKUP(AL859, '[1]HEAL awards 20250805'!$1:$1048576, 21, FALSE)</f>
        <v>0</v>
      </c>
    </row>
    <row r="860" spans="1:42" x14ac:dyDescent="0.5">
      <c r="A860" t="s">
        <v>62</v>
      </c>
      <c r="B860" t="s">
        <v>99</v>
      </c>
      <c r="C860" t="s">
        <v>542</v>
      </c>
      <c r="D860" t="s">
        <v>1323</v>
      </c>
      <c r="E860" t="s">
        <v>2067</v>
      </c>
      <c r="F860" t="s">
        <v>2400</v>
      </c>
      <c r="J860" t="s">
        <v>2417</v>
      </c>
      <c r="N860" t="s">
        <v>2576</v>
      </c>
      <c r="AE860" t="s">
        <v>2697</v>
      </c>
      <c r="AF860" t="s">
        <v>3135</v>
      </c>
      <c r="AG860" t="s">
        <v>4064</v>
      </c>
      <c r="AH860" t="s">
        <v>4605</v>
      </c>
      <c r="AI860" t="s">
        <v>4616</v>
      </c>
      <c r="AJ860" t="s">
        <v>4972</v>
      </c>
      <c r="AK860" t="s">
        <v>5440</v>
      </c>
      <c r="AL860" s="6" t="s">
        <v>5480</v>
      </c>
      <c r="AM860" s="5">
        <v>10579668</v>
      </c>
      <c r="AN860" s="5" t="s">
        <v>5503</v>
      </c>
      <c r="AO860" s="5" t="s">
        <v>5500</v>
      </c>
      <c r="AP860" s="5">
        <f>VLOOKUP(AL860, '[1]HEAL awards 20250805'!$1:$1048576, 21, FALSE)</f>
        <v>0</v>
      </c>
    </row>
    <row r="861" spans="1:42" x14ac:dyDescent="0.5">
      <c r="A861" t="s">
        <v>63</v>
      </c>
      <c r="B861" t="s">
        <v>136</v>
      </c>
      <c r="C861" t="s">
        <v>947</v>
      </c>
      <c r="D861" t="s">
        <v>1651</v>
      </c>
      <c r="E861" t="s">
        <v>2327</v>
      </c>
      <c r="F861" t="s">
        <v>2400</v>
      </c>
      <c r="J861" t="s">
        <v>2417</v>
      </c>
      <c r="N861" t="s">
        <v>2575</v>
      </c>
      <c r="AE861" t="s">
        <v>2726</v>
      </c>
      <c r="AF861" t="s">
        <v>3594</v>
      </c>
      <c r="AG861" t="s">
        <v>4526</v>
      </c>
      <c r="AH861" t="s">
        <v>4605</v>
      </c>
      <c r="AI861" t="s">
        <v>4616</v>
      </c>
      <c r="AJ861" t="s">
        <v>5368</v>
      </c>
      <c r="AK861" t="s">
        <v>5453</v>
      </c>
      <c r="AL861" s="5" t="s">
        <v>5492</v>
      </c>
      <c r="AM861" s="5">
        <v>9889726</v>
      </c>
      <c r="AN861" s="5" t="s">
        <v>5503</v>
      </c>
      <c r="AO861" s="5" t="s">
        <v>5500</v>
      </c>
      <c r="AP861" s="5">
        <f>VLOOKUP(AL861, '[1]HEAL awards 20250805'!$1:$1048576, 21, FALSE)</f>
        <v>0</v>
      </c>
    </row>
    <row r="862" spans="1:42" x14ac:dyDescent="0.5">
      <c r="A862" t="s">
        <v>63</v>
      </c>
      <c r="B862" t="s">
        <v>143</v>
      </c>
      <c r="C862" t="s">
        <v>993</v>
      </c>
      <c r="D862" t="s">
        <v>1651</v>
      </c>
      <c r="E862" t="s">
        <v>2375</v>
      </c>
      <c r="F862" t="s">
        <v>2400</v>
      </c>
      <c r="J862" t="s">
        <v>2417</v>
      </c>
      <c r="N862" t="s">
        <v>2575</v>
      </c>
      <c r="AE862" t="s">
        <v>2733</v>
      </c>
      <c r="AF862" t="s">
        <v>3645</v>
      </c>
      <c r="AG862" t="s">
        <v>4577</v>
      </c>
      <c r="AH862" t="s">
        <v>4605</v>
      </c>
      <c r="AI862" t="s">
        <v>4616</v>
      </c>
      <c r="AJ862" t="s">
        <v>5415</v>
      </c>
      <c r="AK862" t="s">
        <v>5453</v>
      </c>
      <c r="AL862" s="5" t="s">
        <v>5492</v>
      </c>
      <c r="AM862" s="5">
        <v>9889726</v>
      </c>
      <c r="AN862" s="5" t="s">
        <v>5503</v>
      </c>
      <c r="AO862" s="5" t="s">
        <v>5500</v>
      </c>
      <c r="AP862" s="5">
        <f>VLOOKUP(AL862, '[1]HEAL awards 20250805'!$1:$1048576, 21, FALSE)</f>
        <v>0</v>
      </c>
    </row>
    <row r="863" spans="1:42" x14ac:dyDescent="0.5">
      <c r="A863" t="s">
        <v>62</v>
      </c>
      <c r="B863" t="s">
        <v>68</v>
      </c>
      <c r="C863" t="s">
        <v>190</v>
      </c>
      <c r="D863" t="s">
        <v>1048</v>
      </c>
      <c r="E863" t="s">
        <v>1845</v>
      </c>
      <c r="F863" t="s">
        <v>2400</v>
      </c>
      <c r="J863" t="s">
        <v>2417</v>
      </c>
      <c r="N863" t="s">
        <v>2488</v>
      </c>
      <c r="AE863" t="s">
        <v>2677</v>
      </c>
      <c r="AF863" t="s">
        <v>2781</v>
      </c>
      <c r="AG863" t="s">
        <v>3710</v>
      </c>
      <c r="AH863" t="s">
        <v>4599</v>
      </c>
      <c r="AI863" t="s">
        <v>4616</v>
      </c>
      <c r="AJ863" t="s">
        <v>4664</v>
      </c>
      <c r="AK863" t="s">
        <v>5431</v>
      </c>
      <c r="AL863" s="5" t="s">
        <v>5472</v>
      </c>
      <c r="AM863" s="5">
        <v>9870024</v>
      </c>
      <c r="AN863" s="5" t="s">
        <v>5503</v>
      </c>
      <c r="AO863" s="5" t="s">
        <v>5500</v>
      </c>
      <c r="AP863" s="5">
        <f>VLOOKUP(AL863, '[1]HEAL awards 20250805'!$1:$1048576, 21, FALSE)</f>
        <v>0</v>
      </c>
    </row>
    <row r="864" spans="1:42" x14ac:dyDescent="0.5">
      <c r="A864" t="s">
        <v>62</v>
      </c>
      <c r="B864" t="s">
        <v>68</v>
      </c>
      <c r="C864" t="s">
        <v>191</v>
      </c>
      <c r="D864" t="s">
        <v>1049</v>
      </c>
      <c r="E864" t="s">
        <v>1846</v>
      </c>
      <c r="F864" t="s">
        <v>2400</v>
      </c>
      <c r="J864" t="s">
        <v>2417</v>
      </c>
      <c r="N864" t="s">
        <v>2488</v>
      </c>
      <c r="AE864" t="s">
        <v>2677</v>
      </c>
      <c r="AF864" t="s">
        <v>2782</v>
      </c>
      <c r="AG864" t="s">
        <v>3711</v>
      </c>
      <c r="AH864" t="s">
        <v>4599</v>
      </c>
      <c r="AI864" t="s">
        <v>4616</v>
      </c>
      <c r="AJ864" t="s">
        <v>4665</v>
      </c>
      <c r="AK864" t="s">
        <v>5431</v>
      </c>
      <c r="AL864" s="5" t="s">
        <v>5472</v>
      </c>
      <c r="AM864" s="5">
        <v>9870024</v>
      </c>
      <c r="AN864" s="5" t="s">
        <v>5503</v>
      </c>
      <c r="AO864" s="5" t="s">
        <v>5500</v>
      </c>
      <c r="AP864" s="5">
        <f>VLOOKUP(AL864, '[1]HEAL awards 20250805'!$1:$1048576, 21, FALSE)</f>
        <v>0</v>
      </c>
    </row>
    <row r="865" spans="1:42" x14ac:dyDescent="0.5">
      <c r="A865" t="s">
        <v>62</v>
      </c>
      <c r="B865" t="s">
        <v>68</v>
      </c>
      <c r="C865" t="s">
        <v>192</v>
      </c>
      <c r="D865" t="s">
        <v>1050</v>
      </c>
      <c r="E865" t="s">
        <v>1847</v>
      </c>
      <c r="F865" t="s">
        <v>2400</v>
      </c>
      <c r="J865" t="s">
        <v>2417</v>
      </c>
      <c r="N865" t="s">
        <v>2488</v>
      </c>
      <c r="AE865" t="s">
        <v>2677</v>
      </c>
      <c r="AF865" t="s">
        <v>2783</v>
      </c>
      <c r="AG865" t="s">
        <v>3712</v>
      </c>
      <c r="AH865" t="s">
        <v>4599</v>
      </c>
      <c r="AI865" t="s">
        <v>4616</v>
      </c>
      <c r="AJ865" t="s">
        <v>4666</v>
      </c>
      <c r="AK865" t="s">
        <v>5431</v>
      </c>
      <c r="AL865" s="5" t="s">
        <v>5472</v>
      </c>
      <c r="AM865" s="5">
        <v>9870024</v>
      </c>
      <c r="AN865" s="5" t="s">
        <v>5503</v>
      </c>
      <c r="AO865" s="5" t="s">
        <v>5500</v>
      </c>
      <c r="AP865" s="5">
        <f>VLOOKUP(AL865, '[1]HEAL awards 20250805'!$1:$1048576, 21, FALSE)</f>
        <v>0</v>
      </c>
    </row>
    <row r="866" spans="1:42" x14ac:dyDescent="0.5">
      <c r="A866" t="s">
        <v>62</v>
      </c>
      <c r="B866" t="s">
        <v>68</v>
      </c>
      <c r="C866" t="s">
        <v>193</v>
      </c>
      <c r="D866" t="s">
        <v>1051</v>
      </c>
      <c r="E866" t="s">
        <v>1848</v>
      </c>
      <c r="F866" t="s">
        <v>2400</v>
      </c>
      <c r="J866" t="s">
        <v>2417</v>
      </c>
      <c r="N866" t="s">
        <v>2488</v>
      </c>
      <c r="AE866" t="s">
        <v>2677</v>
      </c>
      <c r="AF866" t="s">
        <v>2784</v>
      </c>
      <c r="AG866" t="s">
        <v>3713</v>
      </c>
      <c r="AH866" t="s">
        <v>4599</v>
      </c>
      <c r="AI866" t="s">
        <v>4616</v>
      </c>
      <c r="AJ866" t="s">
        <v>4667</v>
      </c>
      <c r="AK866" t="s">
        <v>5431</v>
      </c>
      <c r="AL866" s="5" t="s">
        <v>5472</v>
      </c>
      <c r="AM866" s="5">
        <v>9870024</v>
      </c>
      <c r="AN866" s="5" t="s">
        <v>5503</v>
      </c>
      <c r="AO866" s="5" t="s">
        <v>5500</v>
      </c>
      <c r="AP866" s="5">
        <f>VLOOKUP(AL866, '[1]HEAL awards 20250805'!$1:$1048576, 21, FALSE)</f>
        <v>0</v>
      </c>
    </row>
    <row r="867" spans="1:42" x14ac:dyDescent="0.5">
      <c r="A867" t="s">
        <v>62</v>
      </c>
      <c r="B867" t="s">
        <v>68</v>
      </c>
      <c r="C867" t="s">
        <v>194</v>
      </c>
      <c r="D867" t="s">
        <v>1052</v>
      </c>
      <c r="E867" t="s">
        <v>1849</v>
      </c>
      <c r="F867" t="s">
        <v>2400</v>
      </c>
      <c r="J867" t="s">
        <v>2417</v>
      </c>
      <c r="N867" t="s">
        <v>2488</v>
      </c>
      <c r="AE867" t="s">
        <v>2677</v>
      </c>
      <c r="AF867" t="s">
        <v>2785</v>
      </c>
      <c r="AG867" t="s">
        <v>3714</v>
      </c>
      <c r="AH867" t="s">
        <v>4599</v>
      </c>
      <c r="AI867" t="s">
        <v>4616</v>
      </c>
      <c r="AJ867" t="s">
        <v>4668</v>
      </c>
      <c r="AK867" t="s">
        <v>5431</v>
      </c>
      <c r="AL867" s="5" t="s">
        <v>5472</v>
      </c>
      <c r="AM867" s="5">
        <v>9870024</v>
      </c>
      <c r="AN867" s="5" t="s">
        <v>5503</v>
      </c>
      <c r="AO867" s="5" t="s">
        <v>5500</v>
      </c>
      <c r="AP867" s="5">
        <f>VLOOKUP(AL867, '[1]HEAL awards 20250805'!$1:$1048576, 21, FALSE)</f>
        <v>0</v>
      </c>
    </row>
    <row r="868" spans="1:42" x14ac:dyDescent="0.5">
      <c r="A868" t="s">
        <v>62</v>
      </c>
      <c r="B868" t="s">
        <v>68</v>
      </c>
      <c r="C868" t="s">
        <v>195</v>
      </c>
      <c r="D868" t="s">
        <v>1053</v>
      </c>
      <c r="E868" t="s">
        <v>1850</v>
      </c>
      <c r="F868" t="s">
        <v>2400</v>
      </c>
      <c r="J868" t="s">
        <v>2417</v>
      </c>
      <c r="N868" t="s">
        <v>2488</v>
      </c>
      <c r="AE868" t="s">
        <v>2677</v>
      </c>
      <c r="AF868" t="s">
        <v>2786</v>
      </c>
      <c r="AG868" t="s">
        <v>3715</v>
      </c>
      <c r="AH868" t="s">
        <v>4599</v>
      </c>
      <c r="AI868" t="s">
        <v>4616</v>
      </c>
      <c r="AJ868" t="s">
        <v>4669</v>
      </c>
      <c r="AK868" t="s">
        <v>5431</v>
      </c>
      <c r="AL868" s="5" t="s">
        <v>5472</v>
      </c>
      <c r="AM868" s="5">
        <v>9870024</v>
      </c>
      <c r="AN868" s="5" t="s">
        <v>5503</v>
      </c>
      <c r="AO868" s="5" t="s">
        <v>5500</v>
      </c>
      <c r="AP868" s="5">
        <f>VLOOKUP(AL868, '[1]HEAL awards 20250805'!$1:$1048576, 21, FALSE)</f>
        <v>0</v>
      </c>
    </row>
    <row r="869" spans="1:42" x14ac:dyDescent="0.5">
      <c r="A869" t="s">
        <v>62</v>
      </c>
      <c r="B869" t="s">
        <v>68</v>
      </c>
      <c r="C869" t="s">
        <v>196</v>
      </c>
      <c r="D869" t="s">
        <v>1054</v>
      </c>
      <c r="E869" t="s">
        <v>1851</v>
      </c>
      <c r="F869" t="s">
        <v>2400</v>
      </c>
      <c r="J869" t="s">
        <v>2417</v>
      </c>
      <c r="N869" t="s">
        <v>2488</v>
      </c>
      <c r="AE869" t="s">
        <v>2677</v>
      </c>
      <c r="AF869" t="s">
        <v>2787</v>
      </c>
      <c r="AG869" t="s">
        <v>3716</v>
      </c>
      <c r="AH869" t="s">
        <v>4599</v>
      </c>
      <c r="AI869" t="s">
        <v>4616</v>
      </c>
      <c r="AJ869" t="s">
        <v>4668</v>
      </c>
      <c r="AK869" t="s">
        <v>5431</v>
      </c>
      <c r="AL869" s="5" t="s">
        <v>5472</v>
      </c>
      <c r="AM869" s="5">
        <v>9870024</v>
      </c>
      <c r="AN869" s="5" t="s">
        <v>5503</v>
      </c>
      <c r="AO869" s="5" t="s">
        <v>5500</v>
      </c>
      <c r="AP869" s="5">
        <f>VLOOKUP(AL869, '[1]HEAL awards 20250805'!$1:$1048576, 21, FALSE)</f>
        <v>0</v>
      </c>
    </row>
    <row r="870" spans="1:42" x14ac:dyDescent="0.5">
      <c r="A870" t="s">
        <v>62</v>
      </c>
      <c r="B870" t="s">
        <v>68</v>
      </c>
      <c r="C870" t="s">
        <v>197</v>
      </c>
      <c r="D870" t="s">
        <v>1055</v>
      </c>
      <c r="E870" t="s">
        <v>1852</v>
      </c>
      <c r="F870" t="s">
        <v>2400</v>
      </c>
      <c r="J870" t="s">
        <v>2417</v>
      </c>
      <c r="N870" t="s">
        <v>2488</v>
      </c>
      <c r="AE870" t="s">
        <v>2677</v>
      </c>
      <c r="AF870" t="s">
        <v>2788</v>
      </c>
      <c r="AG870" t="s">
        <v>3717</v>
      </c>
      <c r="AH870" t="s">
        <v>4599</v>
      </c>
      <c r="AI870" t="s">
        <v>4616</v>
      </c>
      <c r="AJ870" t="s">
        <v>4670</v>
      </c>
      <c r="AK870" t="s">
        <v>5431</v>
      </c>
      <c r="AL870" s="5" t="s">
        <v>5472</v>
      </c>
      <c r="AM870" s="5">
        <v>9870024</v>
      </c>
      <c r="AN870" s="5" t="s">
        <v>5503</v>
      </c>
      <c r="AO870" s="5" t="s">
        <v>5500</v>
      </c>
      <c r="AP870" s="5">
        <f>VLOOKUP(AL870, '[1]HEAL awards 20250805'!$1:$1048576, 21, FALSE)</f>
        <v>0</v>
      </c>
    </row>
    <row r="871" spans="1:42" x14ac:dyDescent="0.5">
      <c r="A871" t="s">
        <v>62</v>
      </c>
      <c r="B871" t="s">
        <v>70</v>
      </c>
      <c r="C871" t="s">
        <v>239</v>
      </c>
      <c r="D871" t="s">
        <v>1048</v>
      </c>
      <c r="E871" t="s">
        <v>1894</v>
      </c>
      <c r="F871" t="s">
        <v>2400</v>
      </c>
      <c r="J871" t="s">
        <v>2417</v>
      </c>
      <c r="N871" t="s">
        <v>2488</v>
      </c>
      <c r="AE871" t="s">
        <v>2677</v>
      </c>
      <c r="AF871" t="s">
        <v>2829</v>
      </c>
      <c r="AG871" t="s">
        <v>3758</v>
      </c>
      <c r="AH871" t="s">
        <v>4599</v>
      </c>
      <c r="AI871" t="s">
        <v>4616</v>
      </c>
      <c r="AJ871" t="s">
        <v>4712</v>
      </c>
      <c r="AK871" t="s">
        <v>5431</v>
      </c>
      <c r="AL871" s="5" t="s">
        <v>5472</v>
      </c>
      <c r="AM871" s="5">
        <v>9870024</v>
      </c>
      <c r="AN871" s="5" t="s">
        <v>5503</v>
      </c>
      <c r="AO871" s="5" t="s">
        <v>5500</v>
      </c>
      <c r="AP871" s="5">
        <f>VLOOKUP(AL871, '[1]HEAL awards 20250805'!$1:$1048576, 21, FALSE)</f>
        <v>0</v>
      </c>
    </row>
    <row r="872" spans="1:42" x14ac:dyDescent="0.5">
      <c r="A872" t="s">
        <v>62</v>
      </c>
      <c r="B872" t="s">
        <v>70</v>
      </c>
      <c r="C872" t="s">
        <v>240</v>
      </c>
      <c r="D872" t="s">
        <v>1049</v>
      </c>
      <c r="E872" t="s">
        <v>1895</v>
      </c>
      <c r="F872" t="s">
        <v>2400</v>
      </c>
      <c r="J872" t="s">
        <v>2417</v>
      </c>
      <c r="N872" t="s">
        <v>2488</v>
      </c>
      <c r="AE872" t="s">
        <v>2677</v>
      </c>
      <c r="AF872" t="s">
        <v>2830</v>
      </c>
      <c r="AG872" t="s">
        <v>3759</v>
      </c>
      <c r="AH872" t="s">
        <v>4599</v>
      </c>
      <c r="AI872" t="s">
        <v>4616</v>
      </c>
      <c r="AJ872" t="s">
        <v>4712</v>
      </c>
      <c r="AK872" t="s">
        <v>5431</v>
      </c>
      <c r="AL872" s="5" t="s">
        <v>5472</v>
      </c>
      <c r="AM872" s="5">
        <v>9870024</v>
      </c>
      <c r="AN872" s="5" t="s">
        <v>5503</v>
      </c>
      <c r="AO872" s="5" t="s">
        <v>5500</v>
      </c>
      <c r="AP872" s="5">
        <f>VLOOKUP(AL872, '[1]HEAL awards 20250805'!$1:$1048576, 21, FALSE)</f>
        <v>0</v>
      </c>
    </row>
    <row r="873" spans="1:42" x14ac:dyDescent="0.5">
      <c r="A873" t="s">
        <v>62</v>
      </c>
      <c r="B873" t="s">
        <v>70</v>
      </c>
      <c r="C873" t="s">
        <v>241</v>
      </c>
      <c r="D873" t="s">
        <v>1050</v>
      </c>
      <c r="E873" t="s">
        <v>1896</v>
      </c>
      <c r="F873" t="s">
        <v>2400</v>
      </c>
      <c r="J873" t="s">
        <v>2417</v>
      </c>
      <c r="N873" t="s">
        <v>2488</v>
      </c>
      <c r="AE873" t="s">
        <v>2677</v>
      </c>
      <c r="AF873" t="s">
        <v>2831</v>
      </c>
      <c r="AG873" t="s">
        <v>3760</v>
      </c>
      <c r="AH873" t="s">
        <v>4599</v>
      </c>
      <c r="AI873" t="s">
        <v>4616</v>
      </c>
      <c r="AJ873" t="s">
        <v>4713</v>
      </c>
      <c r="AK873" t="s">
        <v>5431</v>
      </c>
      <c r="AL873" s="5" t="s">
        <v>5472</v>
      </c>
      <c r="AM873" s="5">
        <v>9870024</v>
      </c>
      <c r="AN873" s="5" t="s">
        <v>5503</v>
      </c>
      <c r="AO873" s="5" t="s">
        <v>5500</v>
      </c>
      <c r="AP873" s="5">
        <f>VLOOKUP(AL873, '[1]HEAL awards 20250805'!$1:$1048576, 21, FALSE)</f>
        <v>0</v>
      </c>
    </row>
    <row r="874" spans="1:42" x14ac:dyDescent="0.5">
      <c r="A874" t="s">
        <v>62</v>
      </c>
      <c r="B874" t="s">
        <v>70</v>
      </c>
      <c r="C874" t="s">
        <v>242</v>
      </c>
      <c r="D874" t="s">
        <v>1051</v>
      </c>
      <c r="E874" t="s">
        <v>1897</v>
      </c>
      <c r="F874" t="s">
        <v>2400</v>
      </c>
      <c r="J874" t="s">
        <v>2417</v>
      </c>
      <c r="N874" t="s">
        <v>2488</v>
      </c>
      <c r="AE874" t="s">
        <v>2677</v>
      </c>
      <c r="AF874" t="s">
        <v>2832</v>
      </c>
      <c r="AG874" t="s">
        <v>3761</v>
      </c>
      <c r="AH874" t="s">
        <v>4599</v>
      </c>
      <c r="AI874" t="s">
        <v>4616</v>
      </c>
      <c r="AJ874" t="s">
        <v>4714</v>
      </c>
      <c r="AK874" t="s">
        <v>5431</v>
      </c>
      <c r="AL874" s="5" t="s">
        <v>5472</v>
      </c>
      <c r="AM874" s="5">
        <v>9870024</v>
      </c>
      <c r="AN874" s="5" t="s">
        <v>5503</v>
      </c>
      <c r="AO874" s="5" t="s">
        <v>5500</v>
      </c>
      <c r="AP874" s="5">
        <f>VLOOKUP(AL874, '[1]HEAL awards 20250805'!$1:$1048576, 21, FALSE)</f>
        <v>0</v>
      </c>
    </row>
    <row r="875" spans="1:42" x14ac:dyDescent="0.5">
      <c r="A875" t="s">
        <v>62</v>
      </c>
      <c r="B875" t="s">
        <v>70</v>
      </c>
      <c r="C875" t="s">
        <v>243</v>
      </c>
      <c r="D875" t="s">
        <v>1052</v>
      </c>
      <c r="E875" t="s">
        <v>1898</v>
      </c>
      <c r="F875" t="s">
        <v>2400</v>
      </c>
      <c r="J875" t="s">
        <v>2417</v>
      </c>
      <c r="N875" t="s">
        <v>2488</v>
      </c>
      <c r="AE875" t="s">
        <v>2677</v>
      </c>
      <c r="AF875" t="s">
        <v>2833</v>
      </c>
      <c r="AG875" t="s">
        <v>3762</v>
      </c>
      <c r="AH875" t="s">
        <v>4599</v>
      </c>
      <c r="AI875" t="s">
        <v>4616</v>
      </c>
      <c r="AJ875" t="s">
        <v>4715</v>
      </c>
      <c r="AK875" t="s">
        <v>5431</v>
      </c>
      <c r="AL875" s="5" t="s">
        <v>5472</v>
      </c>
      <c r="AM875" s="5">
        <v>9870024</v>
      </c>
      <c r="AN875" s="5" t="s">
        <v>5503</v>
      </c>
      <c r="AO875" s="5" t="s">
        <v>5500</v>
      </c>
      <c r="AP875" s="5">
        <f>VLOOKUP(AL875, '[1]HEAL awards 20250805'!$1:$1048576, 21, FALSE)</f>
        <v>0</v>
      </c>
    </row>
    <row r="876" spans="1:42" x14ac:dyDescent="0.5">
      <c r="A876" t="s">
        <v>62</v>
      </c>
      <c r="B876" t="s">
        <v>70</v>
      </c>
      <c r="C876" t="s">
        <v>244</v>
      </c>
      <c r="D876" t="s">
        <v>1053</v>
      </c>
      <c r="E876" t="s">
        <v>1899</v>
      </c>
      <c r="F876" t="s">
        <v>2400</v>
      </c>
      <c r="J876" t="s">
        <v>2417</v>
      </c>
      <c r="N876" t="s">
        <v>2488</v>
      </c>
      <c r="AE876" t="s">
        <v>2677</v>
      </c>
      <c r="AF876" t="s">
        <v>2834</v>
      </c>
      <c r="AG876" t="s">
        <v>3763</v>
      </c>
      <c r="AH876" t="s">
        <v>4599</v>
      </c>
      <c r="AI876" t="s">
        <v>4616</v>
      </c>
      <c r="AJ876" t="s">
        <v>4716</v>
      </c>
      <c r="AK876" t="s">
        <v>5431</v>
      </c>
      <c r="AL876" s="5" t="s">
        <v>5472</v>
      </c>
      <c r="AM876" s="5">
        <v>9870024</v>
      </c>
      <c r="AN876" s="5" t="s">
        <v>5503</v>
      </c>
      <c r="AO876" s="5" t="s">
        <v>5500</v>
      </c>
      <c r="AP876" s="5">
        <f>VLOOKUP(AL876, '[1]HEAL awards 20250805'!$1:$1048576, 21, FALSE)</f>
        <v>0</v>
      </c>
    </row>
    <row r="877" spans="1:42" x14ac:dyDescent="0.5">
      <c r="A877" t="s">
        <v>62</v>
      </c>
      <c r="B877" t="s">
        <v>70</v>
      </c>
      <c r="C877" t="s">
        <v>245</v>
      </c>
      <c r="D877" t="s">
        <v>1054</v>
      </c>
      <c r="E877" t="s">
        <v>1900</v>
      </c>
      <c r="F877" t="s">
        <v>2400</v>
      </c>
      <c r="J877" t="s">
        <v>2417</v>
      </c>
      <c r="N877" t="s">
        <v>2488</v>
      </c>
      <c r="AE877" t="s">
        <v>2677</v>
      </c>
      <c r="AF877" t="s">
        <v>2835</v>
      </c>
      <c r="AG877" t="s">
        <v>3764</v>
      </c>
      <c r="AH877" t="s">
        <v>4599</v>
      </c>
      <c r="AI877" t="s">
        <v>4616</v>
      </c>
      <c r="AJ877" t="s">
        <v>4717</v>
      </c>
      <c r="AK877" t="s">
        <v>5431</v>
      </c>
      <c r="AL877" s="5" t="s">
        <v>5472</v>
      </c>
      <c r="AM877" s="5">
        <v>9870024</v>
      </c>
      <c r="AN877" s="5" t="s">
        <v>5503</v>
      </c>
      <c r="AO877" s="5" t="s">
        <v>5500</v>
      </c>
      <c r="AP877" s="5">
        <f>VLOOKUP(AL877, '[1]HEAL awards 20250805'!$1:$1048576, 21, FALSE)</f>
        <v>0</v>
      </c>
    </row>
    <row r="878" spans="1:42" x14ac:dyDescent="0.5">
      <c r="A878" t="s">
        <v>62</v>
      </c>
      <c r="B878" t="s">
        <v>70</v>
      </c>
      <c r="C878" t="s">
        <v>246</v>
      </c>
      <c r="D878" t="s">
        <v>1055</v>
      </c>
      <c r="E878" t="s">
        <v>1901</v>
      </c>
      <c r="F878" t="s">
        <v>2400</v>
      </c>
      <c r="J878" t="s">
        <v>2417</v>
      </c>
      <c r="N878" t="s">
        <v>2488</v>
      </c>
      <c r="AE878" t="s">
        <v>2677</v>
      </c>
      <c r="AF878" t="s">
        <v>2836</v>
      </c>
      <c r="AG878" t="s">
        <v>3765</v>
      </c>
      <c r="AH878" t="s">
        <v>4599</v>
      </c>
      <c r="AI878" t="s">
        <v>4616</v>
      </c>
      <c r="AJ878" t="s">
        <v>4718</v>
      </c>
      <c r="AK878" t="s">
        <v>5431</v>
      </c>
      <c r="AL878" s="5" t="s">
        <v>5472</v>
      </c>
      <c r="AM878" s="5">
        <v>9870024</v>
      </c>
      <c r="AN878" s="5" t="s">
        <v>5503</v>
      </c>
      <c r="AO878" s="5" t="s">
        <v>5500</v>
      </c>
      <c r="AP878" s="5">
        <f>VLOOKUP(AL878, '[1]HEAL awards 20250805'!$1:$1048576, 21, FALSE)</f>
        <v>0</v>
      </c>
    </row>
    <row r="879" spans="1:42" x14ac:dyDescent="0.5">
      <c r="A879" t="s">
        <v>62</v>
      </c>
      <c r="B879" t="s">
        <v>70</v>
      </c>
      <c r="C879" t="s">
        <v>247</v>
      </c>
      <c r="D879" t="s">
        <v>1083</v>
      </c>
      <c r="E879" t="s">
        <v>1902</v>
      </c>
      <c r="F879" t="s">
        <v>2403</v>
      </c>
      <c r="AE879" t="s">
        <v>2677</v>
      </c>
      <c r="AF879" t="s">
        <v>2837</v>
      </c>
      <c r="AG879" t="s">
        <v>3766</v>
      </c>
      <c r="AH879" t="s">
        <v>4599</v>
      </c>
      <c r="AI879" t="s">
        <v>4616</v>
      </c>
      <c r="AJ879" t="s">
        <v>4719</v>
      </c>
      <c r="AK879" t="s">
        <v>5431</v>
      </c>
      <c r="AL879" s="5" t="s">
        <v>5472</v>
      </c>
      <c r="AM879" s="5">
        <v>9870024</v>
      </c>
      <c r="AN879" s="5" t="s">
        <v>5503</v>
      </c>
      <c r="AO879" s="5" t="s">
        <v>5500</v>
      </c>
      <c r="AP879" s="5">
        <f>VLOOKUP(AL879, '[1]HEAL awards 20250805'!$1:$1048576, 21, FALSE)</f>
        <v>0</v>
      </c>
    </row>
    <row r="880" spans="1:42" x14ac:dyDescent="0.5">
      <c r="A880" t="s">
        <v>62</v>
      </c>
      <c r="B880" t="s">
        <v>115</v>
      </c>
      <c r="C880" t="s">
        <v>738</v>
      </c>
      <c r="D880" t="s">
        <v>1516</v>
      </c>
      <c r="E880" t="s">
        <v>1516</v>
      </c>
      <c r="F880" t="s">
        <v>2400</v>
      </c>
      <c r="J880" t="s">
        <v>2417</v>
      </c>
      <c r="N880" t="s">
        <v>2575</v>
      </c>
      <c r="AE880" t="s">
        <v>2708</v>
      </c>
      <c r="AF880" t="s">
        <v>3360</v>
      </c>
      <c r="AG880" t="s">
        <v>4290</v>
      </c>
      <c r="AH880" t="s">
        <v>4599</v>
      </c>
      <c r="AI880" t="s">
        <v>4616</v>
      </c>
      <c r="AJ880" t="s">
        <v>5149</v>
      </c>
      <c r="AK880" t="s">
        <v>5450</v>
      </c>
      <c r="AL880" s="5" t="s">
        <v>5490</v>
      </c>
      <c r="AM880" s="5">
        <v>11062118</v>
      </c>
      <c r="AN880" s="5" t="s">
        <v>5503</v>
      </c>
      <c r="AO880" s="5" t="s">
        <v>5500</v>
      </c>
      <c r="AP880" s="5">
        <f>VLOOKUP(AL880, '[1]HEAL awards 20250805'!$1:$1048576, 21, FALSE)</f>
        <v>0</v>
      </c>
    </row>
    <row r="881" spans="1:42" x14ac:dyDescent="0.5">
      <c r="A881" t="s">
        <v>62</v>
      </c>
      <c r="B881" t="s">
        <v>115</v>
      </c>
      <c r="C881" t="s">
        <v>739</v>
      </c>
      <c r="D881" t="s">
        <v>1517</v>
      </c>
      <c r="E881" t="s">
        <v>1517</v>
      </c>
      <c r="F881" t="s">
        <v>2400</v>
      </c>
      <c r="J881" t="s">
        <v>2417</v>
      </c>
      <c r="N881" t="s">
        <v>2575</v>
      </c>
      <c r="AE881" t="s">
        <v>2708</v>
      </c>
      <c r="AF881" t="s">
        <v>3361</v>
      </c>
      <c r="AG881" t="s">
        <v>4291</v>
      </c>
      <c r="AH881" t="s">
        <v>4599</v>
      </c>
      <c r="AI881" t="s">
        <v>4616</v>
      </c>
      <c r="AJ881" t="s">
        <v>5150</v>
      </c>
      <c r="AK881" t="s">
        <v>5450</v>
      </c>
      <c r="AL881" s="5" t="s">
        <v>5490</v>
      </c>
      <c r="AM881" s="5">
        <v>11062118</v>
      </c>
      <c r="AN881" s="5" t="s">
        <v>5503</v>
      </c>
      <c r="AO881" s="5" t="s">
        <v>5500</v>
      </c>
      <c r="AP881" s="5">
        <f>VLOOKUP(AL881, '[1]HEAL awards 20250805'!$1:$1048576, 21, FALSE)</f>
        <v>0</v>
      </c>
    </row>
    <row r="882" spans="1:42" x14ac:dyDescent="0.5">
      <c r="A882" t="s">
        <v>62</v>
      </c>
      <c r="B882" t="s">
        <v>115</v>
      </c>
      <c r="C882" t="s">
        <v>740</v>
      </c>
      <c r="D882" t="s">
        <v>1518</v>
      </c>
      <c r="E882" t="s">
        <v>1518</v>
      </c>
      <c r="F882" t="s">
        <v>2400</v>
      </c>
      <c r="J882" t="s">
        <v>2417</v>
      </c>
      <c r="N882" t="s">
        <v>2575</v>
      </c>
      <c r="AE882" t="s">
        <v>2708</v>
      </c>
      <c r="AF882" t="s">
        <v>3362</v>
      </c>
      <c r="AG882" t="s">
        <v>4292</v>
      </c>
      <c r="AH882" t="s">
        <v>4599</v>
      </c>
      <c r="AI882" t="s">
        <v>4616</v>
      </c>
      <c r="AJ882" t="s">
        <v>5151</v>
      </c>
      <c r="AK882" t="s">
        <v>5450</v>
      </c>
      <c r="AL882" s="5" t="s">
        <v>5490</v>
      </c>
      <c r="AM882" s="5">
        <v>11062118</v>
      </c>
      <c r="AN882" s="5" t="s">
        <v>5503</v>
      </c>
      <c r="AO882" s="5" t="s">
        <v>5500</v>
      </c>
      <c r="AP882" s="5">
        <f>VLOOKUP(AL882, '[1]HEAL awards 20250805'!$1:$1048576, 21, FALSE)</f>
        <v>0</v>
      </c>
    </row>
    <row r="883" spans="1:42" x14ac:dyDescent="0.5">
      <c r="A883" t="s">
        <v>62</v>
      </c>
      <c r="B883" t="s">
        <v>115</v>
      </c>
      <c r="C883" t="s">
        <v>741</v>
      </c>
      <c r="D883" t="s">
        <v>1519</v>
      </c>
      <c r="E883" t="s">
        <v>1519</v>
      </c>
      <c r="F883" t="s">
        <v>2400</v>
      </c>
      <c r="J883" t="s">
        <v>2417</v>
      </c>
      <c r="N883" t="s">
        <v>2575</v>
      </c>
      <c r="AE883" t="s">
        <v>2708</v>
      </c>
      <c r="AF883" t="s">
        <v>3363</v>
      </c>
      <c r="AG883" t="s">
        <v>4293</v>
      </c>
      <c r="AH883" t="s">
        <v>4599</v>
      </c>
      <c r="AI883" t="s">
        <v>4616</v>
      </c>
      <c r="AJ883" t="s">
        <v>5152</v>
      </c>
      <c r="AK883" t="s">
        <v>5450</v>
      </c>
      <c r="AL883" s="5" t="s">
        <v>5490</v>
      </c>
      <c r="AM883" s="5">
        <v>11062118</v>
      </c>
      <c r="AN883" s="5" t="s">
        <v>5503</v>
      </c>
      <c r="AO883" s="5" t="s">
        <v>5500</v>
      </c>
      <c r="AP883" s="5">
        <f>VLOOKUP(AL883, '[1]HEAL awards 20250805'!$1:$1048576, 21, FALSE)</f>
        <v>0</v>
      </c>
    </row>
    <row r="884" spans="1:42" x14ac:dyDescent="0.5">
      <c r="A884" t="s">
        <v>62</v>
      </c>
      <c r="B884" t="s">
        <v>115</v>
      </c>
      <c r="C884" t="s">
        <v>742</v>
      </c>
      <c r="D884" t="s">
        <v>1520</v>
      </c>
      <c r="E884" t="s">
        <v>1520</v>
      </c>
      <c r="F884" t="s">
        <v>2400</v>
      </c>
      <c r="J884" t="s">
        <v>2417</v>
      </c>
      <c r="N884" t="s">
        <v>2575</v>
      </c>
      <c r="AE884" t="s">
        <v>2708</v>
      </c>
      <c r="AF884" t="s">
        <v>3364</v>
      </c>
      <c r="AG884" t="s">
        <v>4294</v>
      </c>
      <c r="AH884" t="s">
        <v>4599</v>
      </c>
      <c r="AI884" t="s">
        <v>4616</v>
      </c>
      <c r="AJ884" t="s">
        <v>5153</v>
      </c>
      <c r="AK884" t="s">
        <v>5450</v>
      </c>
      <c r="AL884" s="5" t="s">
        <v>5490</v>
      </c>
      <c r="AM884" s="5">
        <v>11062118</v>
      </c>
      <c r="AN884" s="5" t="s">
        <v>5503</v>
      </c>
      <c r="AO884" s="5" t="s">
        <v>5500</v>
      </c>
      <c r="AP884" s="5">
        <f>VLOOKUP(AL884, '[1]HEAL awards 20250805'!$1:$1048576, 21, FALSE)</f>
        <v>0</v>
      </c>
    </row>
    <row r="885" spans="1:42" x14ac:dyDescent="0.5">
      <c r="A885" t="s">
        <v>62</v>
      </c>
      <c r="B885" t="s">
        <v>115</v>
      </c>
      <c r="C885" t="s">
        <v>743</v>
      </c>
      <c r="D885" t="s">
        <v>1521</v>
      </c>
      <c r="E885" t="s">
        <v>1521</v>
      </c>
      <c r="F885" t="s">
        <v>2400</v>
      </c>
      <c r="J885" t="s">
        <v>2417</v>
      </c>
      <c r="N885" t="s">
        <v>2575</v>
      </c>
      <c r="AE885" t="s">
        <v>2708</v>
      </c>
      <c r="AF885" t="s">
        <v>3365</v>
      </c>
      <c r="AG885" t="s">
        <v>4295</v>
      </c>
      <c r="AH885" t="s">
        <v>4599</v>
      </c>
      <c r="AI885" t="s">
        <v>4616</v>
      </c>
      <c r="AJ885" t="s">
        <v>5154</v>
      </c>
      <c r="AK885" t="s">
        <v>5450</v>
      </c>
      <c r="AL885" s="5" t="s">
        <v>5490</v>
      </c>
      <c r="AM885" s="5">
        <v>11062118</v>
      </c>
      <c r="AN885" s="5" t="s">
        <v>5503</v>
      </c>
      <c r="AO885" s="5" t="s">
        <v>5500</v>
      </c>
      <c r="AP885" s="5">
        <f>VLOOKUP(AL885, '[1]HEAL awards 20250805'!$1:$1048576, 21, FALSE)</f>
        <v>0</v>
      </c>
    </row>
    <row r="886" spans="1:42" x14ac:dyDescent="0.5">
      <c r="A886" t="s">
        <v>62</v>
      </c>
      <c r="B886" t="s">
        <v>115</v>
      </c>
      <c r="C886" t="s">
        <v>744</v>
      </c>
      <c r="D886" t="s">
        <v>1522</v>
      </c>
      <c r="E886" t="s">
        <v>1522</v>
      </c>
      <c r="F886" t="s">
        <v>2400</v>
      </c>
      <c r="J886" t="s">
        <v>2417</v>
      </c>
      <c r="N886" t="s">
        <v>2575</v>
      </c>
      <c r="AE886" t="s">
        <v>2708</v>
      </c>
      <c r="AF886" t="s">
        <v>3366</v>
      </c>
      <c r="AG886" t="s">
        <v>4296</v>
      </c>
      <c r="AH886" t="s">
        <v>4599</v>
      </c>
      <c r="AI886" t="s">
        <v>4616</v>
      </c>
      <c r="AJ886" t="s">
        <v>5155</v>
      </c>
      <c r="AK886" t="s">
        <v>5450</v>
      </c>
      <c r="AL886" s="5" t="s">
        <v>5490</v>
      </c>
      <c r="AM886" s="5">
        <v>11062118</v>
      </c>
      <c r="AN886" s="5" t="s">
        <v>5503</v>
      </c>
      <c r="AO886" s="5" t="s">
        <v>5500</v>
      </c>
      <c r="AP886" s="5">
        <f>VLOOKUP(AL886, '[1]HEAL awards 20250805'!$1:$1048576, 21, FALSE)</f>
        <v>0</v>
      </c>
    </row>
    <row r="887" spans="1:42" x14ac:dyDescent="0.5">
      <c r="A887" t="s">
        <v>62</v>
      </c>
      <c r="B887" t="s">
        <v>115</v>
      </c>
      <c r="C887" t="s">
        <v>745</v>
      </c>
      <c r="D887" t="s">
        <v>1523</v>
      </c>
      <c r="E887" t="s">
        <v>1523</v>
      </c>
      <c r="F887" t="s">
        <v>2400</v>
      </c>
      <c r="J887" t="s">
        <v>2417</v>
      </c>
      <c r="N887" t="s">
        <v>2575</v>
      </c>
      <c r="AE887" t="s">
        <v>2708</v>
      </c>
      <c r="AF887" t="s">
        <v>3367</v>
      </c>
      <c r="AG887" t="s">
        <v>4297</v>
      </c>
      <c r="AH887" t="s">
        <v>4599</v>
      </c>
      <c r="AI887" t="s">
        <v>4616</v>
      </c>
      <c r="AJ887" t="s">
        <v>5156</v>
      </c>
      <c r="AK887" t="s">
        <v>5450</v>
      </c>
      <c r="AL887" s="5" t="s">
        <v>5490</v>
      </c>
      <c r="AM887" s="5">
        <v>11062118</v>
      </c>
      <c r="AN887" s="5" t="s">
        <v>5503</v>
      </c>
      <c r="AO887" s="5" t="s">
        <v>5500</v>
      </c>
      <c r="AP887" s="5">
        <f>VLOOKUP(AL887, '[1]HEAL awards 20250805'!$1:$1048576, 21, FALSE)</f>
        <v>0</v>
      </c>
    </row>
    <row r="888" spans="1:42" x14ac:dyDescent="0.5">
      <c r="A888" t="s">
        <v>62</v>
      </c>
      <c r="B888" t="s">
        <v>115</v>
      </c>
      <c r="C888" t="s">
        <v>746</v>
      </c>
      <c r="D888" t="s">
        <v>1524</v>
      </c>
      <c r="E888" t="s">
        <v>1524</v>
      </c>
      <c r="F888" t="s">
        <v>2400</v>
      </c>
      <c r="AE888" t="s">
        <v>2708</v>
      </c>
      <c r="AF888" t="s">
        <v>3368</v>
      </c>
      <c r="AG888" t="s">
        <v>4298</v>
      </c>
      <c r="AH888" t="s">
        <v>4599</v>
      </c>
      <c r="AI888" t="s">
        <v>4616</v>
      </c>
      <c r="AJ888" t="s">
        <v>5157</v>
      </c>
      <c r="AK888" t="s">
        <v>5450</v>
      </c>
      <c r="AL888" s="5" t="s">
        <v>5490</v>
      </c>
      <c r="AM888" s="5">
        <v>11062118</v>
      </c>
      <c r="AN888" s="5" t="s">
        <v>5503</v>
      </c>
      <c r="AO888" s="5" t="s">
        <v>5500</v>
      </c>
      <c r="AP888" s="5">
        <f>VLOOKUP(AL888, '[1]HEAL awards 20250805'!$1:$1048576, 21, FALSE)</f>
        <v>0</v>
      </c>
    </row>
    <row r="889" spans="1:42" x14ac:dyDescent="0.5">
      <c r="A889" t="s">
        <v>62</v>
      </c>
      <c r="B889" t="s">
        <v>115</v>
      </c>
      <c r="C889" t="s">
        <v>747</v>
      </c>
      <c r="D889" t="s">
        <v>1525</v>
      </c>
      <c r="E889" t="s">
        <v>1525</v>
      </c>
      <c r="F889" t="s">
        <v>2400</v>
      </c>
      <c r="AE889" t="s">
        <v>2708</v>
      </c>
      <c r="AF889" t="s">
        <v>3369</v>
      </c>
      <c r="AG889" t="s">
        <v>4299</v>
      </c>
      <c r="AH889" t="s">
        <v>4599</v>
      </c>
      <c r="AI889" t="s">
        <v>4616</v>
      </c>
      <c r="AJ889" t="s">
        <v>5158</v>
      </c>
      <c r="AK889" t="s">
        <v>5450</v>
      </c>
      <c r="AL889" s="5" t="s">
        <v>5490</v>
      </c>
      <c r="AM889" s="5">
        <v>11062118</v>
      </c>
      <c r="AN889" s="5" t="s">
        <v>5503</v>
      </c>
      <c r="AO889" s="5" t="s">
        <v>5500</v>
      </c>
      <c r="AP889" s="5">
        <f>VLOOKUP(AL889, '[1]HEAL awards 20250805'!$1:$1048576, 21, FALSE)</f>
        <v>0</v>
      </c>
    </row>
    <row r="890" spans="1:42" x14ac:dyDescent="0.5">
      <c r="A890" t="s">
        <v>62</v>
      </c>
      <c r="B890" t="s">
        <v>115</v>
      </c>
      <c r="C890" t="s">
        <v>748</v>
      </c>
      <c r="D890" t="s">
        <v>1526</v>
      </c>
      <c r="E890" t="s">
        <v>2178</v>
      </c>
      <c r="F890" t="s">
        <v>2403</v>
      </c>
      <c r="AE890" t="s">
        <v>2708</v>
      </c>
      <c r="AF890" t="s">
        <v>3370</v>
      </c>
      <c r="AG890" t="s">
        <v>4300</v>
      </c>
      <c r="AH890" t="s">
        <v>4599</v>
      </c>
      <c r="AI890" t="s">
        <v>4616</v>
      </c>
      <c r="AJ890" t="s">
        <v>5159</v>
      </c>
      <c r="AK890" t="s">
        <v>5450</v>
      </c>
      <c r="AL890" s="5" t="s">
        <v>5490</v>
      </c>
      <c r="AM890" s="5">
        <v>11062118</v>
      </c>
      <c r="AN890" s="5" t="s">
        <v>5503</v>
      </c>
      <c r="AO890" s="5" t="s">
        <v>5500</v>
      </c>
      <c r="AP890" s="5">
        <f>VLOOKUP(AL890, '[1]HEAL awards 20250805'!$1:$1048576, 21, FALSE)</f>
        <v>0</v>
      </c>
    </row>
    <row r="891" spans="1:42" x14ac:dyDescent="0.5">
      <c r="A891" t="s">
        <v>62</v>
      </c>
      <c r="B891" t="s">
        <v>109</v>
      </c>
      <c r="C891" t="s">
        <v>695</v>
      </c>
      <c r="D891" t="s">
        <v>1468</v>
      </c>
      <c r="E891" t="s">
        <v>1468</v>
      </c>
      <c r="F891" t="s">
        <v>2400</v>
      </c>
      <c r="J891" t="s">
        <v>2417</v>
      </c>
      <c r="N891" t="s">
        <v>2575</v>
      </c>
      <c r="AE891" t="s">
        <v>2702</v>
      </c>
      <c r="AF891" t="s">
        <v>3308</v>
      </c>
      <c r="AG891" t="s">
        <v>4237</v>
      </c>
      <c r="AH891" t="s">
        <v>4607</v>
      </c>
      <c r="AI891" t="s">
        <v>4616</v>
      </c>
      <c r="AJ891" t="s">
        <v>5106</v>
      </c>
      <c r="AK891" t="s">
        <v>5445</v>
      </c>
      <c r="AL891" s="5" t="s">
        <v>5485</v>
      </c>
      <c r="AM891" s="5">
        <v>10765299</v>
      </c>
      <c r="AN891" s="5" t="s">
        <v>5503</v>
      </c>
      <c r="AO891" s="5" t="s">
        <v>5499</v>
      </c>
      <c r="AP891" s="5">
        <f>VLOOKUP(AL891, '[1]HEAL awards 20250805'!$1:$1048576, 21, FALSE)</f>
        <v>0</v>
      </c>
    </row>
    <row r="892" spans="1:42" x14ac:dyDescent="0.5">
      <c r="A892" t="s">
        <v>62</v>
      </c>
      <c r="B892" t="s">
        <v>109</v>
      </c>
      <c r="C892" t="s">
        <v>696</v>
      </c>
      <c r="D892" t="s">
        <v>1469</v>
      </c>
      <c r="E892" t="s">
        <v>1469</v>
      </c>
      <c r="F892" t="s">
        <v>2400</v>
      </c>
      <c r="J892" t="s">
        <v>2417</v>
      </c>
      <c r="N892" t="s">
        <v>2575</v>
      </c>
      <c r="AE892" t="s">
        <v>2702</v>
      </c>
      <c r="AF892" t="s">
        <v>3309</v>
      </c>
      <c r="AG892" t="s">
        <v>4238</v>
      </c>
      <c r="AH892" t="s">
        <v>4607</v>
      </c>
      <c r="AI892" t="s">
        <v>4616</v>
      </c>
      <c r="AJ892" t="s">
        <v>5107</v>
      </c>
      <c r="AK892" t="s">
        <v>5445</v>
      </c>
      <c r="AL892" s="5" t="s">
        <v>5485</v>
      </c>
      <c r="AM892" s="5">
        <v>10765299</v>
      </c>
      <c r="AN892" s="5" t="s">
        <v>5503</v>
      </c>
      <c r="AO892" s="5" t="s">
        <v>5499</v>
      </c>
      <c r="AP892" s="5">
        <f>VLOOKUP(AL892, '[1]HEAL awards 20250805'!$1:$1048576, 21, FALSE)</f>
        <v>0</v>
      </c>
    </row>
    <row r="893" spans="1:42" x14ac:dyDescent="0.5">
      <c r="A893" t="s">
        <v>62</v>
      </c>
      <c r="B893" t="s">
        <v>126</v>
      </c>
      <c r="C893" t="s">
        <v>738</v>
      </c>
      <c r="D893" t="s">
        <v>1650</v>
      </c>
      <c r="E893" t="s">
        <v>2260</v>
      </c>
      <c r="F893" t="s">
        <v>2400</v>
      </c>
      <c r="J893" t="s">
        <v>2417</v>
      </c>
      <c r="N893" t="s">
        <v>2521</v>
      </c>
      <c r="AE893" t="s">
        <v>2718</v>
      </c>
      <c r="AF893" t="s">
        <v>3497</v>
      </c>
      <c r="AG893" t="s">
        <v>4429</v>
      </c>
      <c r="AH893" t="s">
        <v>4607</v>
      </c>
      <c r="AI893" t="s">
        <v>4616</v>
      </c>
      <c r="AJ893" t="s">
        <v>5285</v>
      </c>
      <c r="AK893" t="s">
        <v>5451</v>
      </c>
      <c r="AL893" s="5" t="s">
        <v>5491</v>
      </c>
      <c r="AM893" s="5">
        <v>10253306</v>
      </c>
      <c r="AN893" s="5" t="s">
        <v>5503</v>
      </c>
      <c r="AO893" s="5" t="s">
        <v>5500</v>
      </c>
      <c r="AP893" s="5" t="str">
        <f>VLOOKUP(AL893, '[1]HEAL awards 20250805'!$1:$1048576, 21, FALSE)</f>
        <v>PRISM</v>
      </c>
    </row>
    <row r="894" spans="1:42" x14ac:dyDescent="0.5">
      <c r="A894" t="s">
        <v>62</v>
      </c>
      <c r="B894" t="s">
        <v>126</v>
      </c>
      <c r="C894" t="s">
        <v>739</v>
      </c>
      <c r="D894" t="s">
        <v>1651</v>
      </c>
      <c r="E894" t="s">
        <v>2261</v>
      </c>
      <c r="F894" t="s">
        <v>2400</v>
      </c>
      <c r="J894" t="s">
        <v>2417</v>
      </c>
      <c r="N894" t="s">
        <v>2521</v>
      </c>
      <c r="AE894" t="s">
        <v>2718</v>
      </c>
      <c r="AF894" t="s">
        <v>3498</v>
      </c>
      <c r="AG894" t="s">
        <v>4430</v>
      </c>
      <c r="AH894" t="s">
        <v>4607</v>
      </c>
      <c r="AI894" t="s">
        <v>4616</v>
      </c>
      <c r="AJ894" t="s">
        <v>5286</v>
      </c>
      <c r="AK894" t="s">
        <v>5451</v>
      </c>
      <c r="AL894" s="5" t="s">
        <v>5491</v>
      </c>
      <c r="AM894" s="5">
        <v>10253306</v>
      </c>
      <c r="AN894" s="5" t="s">
        <v>5503</v>
      </c>
      <c r="AO894" s="5" t="s">
        <v>5500</v>
      </c>
      <c r="AP894" s="5" t="str">
        <f>VLOOKUP(AL894, '[1]HEAL awards 20250805'!$1:$1048576, 21, FALSE)</f>
        <v>PRISM</v>
      </c>
    </row>
    <row r="895" spans="1:42" x14ac:dyDescent="0.5">
      <c r="A895" t="s">
        <v>62</v>
      </c>
      <c r="B895" t="s">
        <v>126</v>
      </c>
      <c r="C895" t="s">
        <v>740</v>
      </c>
      <c r="D895" t="s">
        <v>1652</v>
      </c>
      <c r="E895" t="s">
        <v>2262</v>
      </c>
      <c r="F895" t="s">
        <v>2400</v>
      </c>
      <c r="J895" t="s">
        <v>2417</v>
      </c>
      <c r="N895" t="s">
        <v>2521</v>
      </c>
      <c r="AE895" t="s">
        <v>2718</v>
      </c>
      <c r="AF895" t="s">
        <v>3499</v>
      </c>
      <c r="AG895" t="s">
        <v>4431</v>
      </c>
      <c r="AH895" t="s">
        <v>4607</v>
      </c>
      <c r="AI895" t="s">
        <v>4616</v>
      </c>
      <c r="AJ895" t="s">
        <v>5287</v>
      </c>
      <c r="AK895" t="s">
        <v>5451</v>
      </c>
      <c r="AL895" s="5" t="s">
        <v>5491</v>
      </c>
      <c r="AM895" s="5">
        <v>10253306</v>
      </c>
      <c r="AN895" s="5" t="s">
        <v>5503</v>
      </c>
      <c r="AO895" s="5" t="s">
        <v>5500</v>
      </c>
      <c r="AP895" s="5" t="str">
        <f>VLOOKUP(AL895, '[1]HEAL awards 20250805'!$1:$1048576, 21, FALSE)</f>
        <v>PRISM</v>
      </c>
    </row>
    <row r="896" spans="1:42" x14ac:dyDescent="0.5">
      <c r="A896" t="s">
        <v>62</v>
      </c>
      <c r="B896" t="s">
        <v>126</v>
      </c>
      <c r="C896" t="s">
        <v>741</v>
      </c>
      <c r="D896" t="s">
        <v>1653</v>
      </c>
      <c r="E896" t="s">
        <v>2263</v>
      </c>
      <c r="F896" t="s">
        <v>2400</v>
      </c>
      <c r="J896" t="s">
        <v>2417</v>
      </c>
      <c r="N896" t="s">
        <v>2521</v>
      </c>
      <c r="AE896" t="s">
        <v>2718</v>
      </c>
      <c r="AF896" t="s">
        <v>3500</v>
      </c>
      <c r="AG896" t="s">
        <v>4432</v>
      </c>
      <c r="AH896" t="s">
        <v>4607</v>
      </c>
      <c r="AI896" t="s">
        <v>4616</v>
      </c>
      <c r="AJ896" t="s">
        <v>5288</v>
      </c>
      <c r="AK896" t="s">
        <v>5451</v>
      </c>
      <c r="AL896" s="5" t="s">
        <v>5491</v>
      </c>
      <c r="AM896" s="5">
        <v>10253306</v>
      </c>
      <c r="AN896" s="5" t="s">
        <v>5503</v>
      </c>
      <c r="AO896" s="5" t="s">
        <v>5500</v>
      </c>
      <c r="AP896" s="5" t="str">
        <f>VLOOKUP(AL896, '[1]HEAL awards 20250805'!$1:$1048576, 21, FALSE)</f>
        <v>PRISM</v>
      </c>
    </row>
    <row r="897" spans="1:42" x14ac:dyDescent="0.5">
      <c r="A897" t="s">
        <v>62</v>
      </c>
      <c r="B897" t="s">
        <v>126</v>
      </c>
      <c r="C897" t="s">
        <v>742</v>
      </c>
      <c r="D897" t="s">
        <v>1654</v>
      </c>
      <c r="E897" t="s">
        <v>2264</v>
      </c>
      <c r="F897" t="s">
        <v>2400</v>
      </c>
      <c r="J897" t="s">
        <v>2417</v>
      </c>
      <c r="N897" t="s">
        <v>2521</v>
      </c>
      <c r="AE897" t="s">
        <v>2718</v>
      </c>
      <c r="AF897" t="s">
        <v>3501</v>
      </c>
      <c r="AG897" t="s">
        <v>4433</v>
      </c>
      <c r="AH897" t="s">
        <v>4607</v>
      </c>
      <c r="AI897" t="s">
        <v>4616</v>
      </c>
      <c r="AJ897" t="s">
        <v>5289</v>
      </c>
      <c r="AK897" t="s">
        <v>5451</v>
      </c>
      <c r="AL897" s="5" t="s">
        <v>5491</v>
      </c>
      <c r="AM897" s="5">
        <v>10253306</v>
      </c>
      <c r="AN897" s="5" t="s">
        <v>5503</v>
      </c>
      <c r="AO897" s="5" t="s">
        <v>5500</v>
      </c>
      <c r="AP897" s="5" t="str">
        <f>VLOOKUP(AL897, '[1]HEAL awards 20250805'!$1:$1048576, 21, FALSE)</f>
        <v>PRISM</v>
      </c>
    </row>
    <row r="898" spans="1:42" x14ac:dyDescent="0.5">
      <c r="A898" t="s">
        <v>62</v>
      </c>
      <c r="B898" t="s">
        <v>126</v>
      </c>
      <c r="C898" t="s">
        <v>744</v>
      </c>
      <c r="D898" t="s">
        <v>1655</v>
      </c>
      <c r="E898" t="s">
        <v>2265</v>
      </c>
      <c r="F898" t="s">
        <v>2400</v>
      </c>
      <c r="J898" t="s">
        <v>2417</v>
      </c>
      <c r="N898" t="s">
        <v>2521</v>
      </c>
      <c r="AE898" t="s">
        <v>2718</v>
      </c>
      <c r="AF898" t="s">
        <v>3502</v>
      </c>
      <c r="AG898" t="s">
        <v>4434</v>
      </c>
      <c r="AH898" t="s">
        <v>4607</v>
      </c>
      <c r="AI898" t="s">
        <v>4616</v>
      </c>
      <c r="AJ898" t="s">
        <v>5290</v>
      </c>
      <c r="AK898" t="s">
        <v>5451</v>
      </c>
      <c r="AL898" s="5" t="s">
        <v>5491</v>
      </c>
      <c r="AM898" s="5">
        <v>10253306</v>
      </c>
      <c r="AN898" s="5" t="s">
        <v>5503</v>
      </c>
      <c r="AO898" s="5" t="s">
        <v>5500</v>
      </c>
      <c r="AP898" s="5" t="str">
        <f>VLOOKUP(AL898, '[1]HEAL awards 20250805'!$1:$1048576, 21, FALSE)</f>
        <v>PRISM</v>
      </c>
    </row>
    <row r="899" spans="1:42" x14ac:dyDescent="0.5">
      <c r="A899" t="s">
        <v>62</v>
      </c>
      <c r="B899" t="s">
        <v>126</v>
      </c>
      <c r="C899" t="s">
        <v>743</v>
      </c>
      <c r="D899" t="s">
        <v>1656</v>
      </c>
      <c r="E899" t="s">
        <v>2266</v>
      </c>
      <c r="F899" t="s">
        <v>2400</v>
      </c>
      <c r="J899" t="s">
        <v>2417</v>
      </c>
      <c r="N899" t="s">
        <v>2521</v>
      </c>
      <c r="AE899" t="s">
        <v>2718</v>
      </c>
      <c r="AF899" t="s">
        <v>3503</v>
      </c>
      <c r="AG899" t="s">
        <v>4435</v>
      </c>
      <c r="AH899" t="s">
        <v>4607</v>
      </c>
      <c r="AI899" t="s">
        <v>4616</v>
      </c>
      <c r="AJ899" t="s">
        <v>5291</v>
      </c>
      <c r="AK899" t="s">
        <v>5451</v>
      </c>
      <c r="AL899" s="5" t="s">
        <v>5491</v>
      </c>
      <c r="AM899" s="5">
        <v>10253306</v>
      </c>
      <c r="AN899" s="5" t="s">
        <v>5503</v>
      </c>
      <c r="AO899" s="5" t="s">
        <v>5500</v>
      </c>
      <c r="AP899" s="5" t="str">
        <f>VLOOKUP(AL899, '[1]HEAL awards 20250805'!$1:$1048576, 21, FALSE)</f>
        <v>PRISM</v>
      </c>
    </row>
    <row r="900" spans="1:42" x14ac:dyDescent="0.5">
      <c r="A900" t="s">
        <v>62</v>
      </c>
      <c r="B900" t="s">
        <v>126</v>
      </c>
      <c r="C900" t="s">
        <v>745</v>
      </c>
      <c r="D900" t="s">
        <v>1657</v>
      </c>
      <c r="E900" t="s">
        <v>2267</v>
      </c>
      <c r="F900" t="s">
        <v>2400</v>
      </c>
      <c r="J900" t="s">
        <v>2417</v>
      </c>
      <c r="N900" t="s">
        <v>2521</v>
      </c>
      <c r="AE900" t="s">
        <v>2718</v>
      </c>
      <c r="AF900" t="s">
        <v>3504</v>
      </c>
      <c r="AG900" t="s">
        <v>4436</v>
      </c>
      <c r="AH900" t="s">
        <v>4607</v>
      </c>
      <c r="AI900" t="s">
        <v>4616</v>
      </c>
      <c r="AJ900" t="s">
        <v>5292</v>
      </c>
      <c r="AK900" t="s">
        <v>5451</v>
      </c>
      <c r="AL900" s="5" t="s">
        <v>5491</v>
      </c>
      <c r="AM900" s="5">
        <v>10253306</v>
      </c>
      <c r="AN900" s="5" t="s">
        <v>5503</v>
      </c>
      <c r="AO900" s="5" t="s">
        <v>5500</v>
      </c>
      <c r="AP900" s="5" t="str">
        <f>VLOOKUP(AL900, '[1]HEAL awards 20250805'!$1:$1048576, 21, FALSE)</f>
        <v>PRISM</v>
      </c>
    </row>
    <row r="901" spans="1:42" x14ac:dyDescent="0.5">
      <c r="A901" t="s">
        <v>63</v>
      </c>
      <c r="B901" t="s">
        <v>136</v>
      </c>
      <c r="C901" t="s">
        <v>946</v>
      </c>
      <c r="D901" t="s">
        <v>1650</v>
      </c>
      <c r="E901" t="s">
        <v>2326</v>
      </c>
      <c r="F901" t="s">
        <v>2400</v>
      </c>
      <c r="J901" t="s">
        <v>2417</v>
      </c>
      <c r="N901" t="s">
        <v>2575</v>
      </c>
      <c r="AE901" t="s">
        <v>2726</v>
      </c>
      <c r="AF901" t="s">
        <v>3593</v>
      </c>
      <c r="AG901" t="s">
        <v>4525</v>
      </c>
      <c r="AH901" t="s">
        <v>4607</v>
      </c>
      <c r="AI901" t="s">
        <v>4616</v>
      </c>
      <c r="AJ901" t="s">
        <v>5367</v>
      </c>
      <c r="AK901" t="s">
        <v>5453</v>
      </c>
      <c r="AL901" s="5" t="s">
        <v>5492</v>
      </c>
      <c r="AM901" s="5">
        <v>9889726</v>
      </c>
      <c r="AN901" s="5" t="s">
        <v>5503</v>
      </c>
      <c r="AO901" s="5" t="s">
        <v>5500</v>
      </c>
      <c r="AP901" s="5">
        <f>VLOOKUP(AL901, '[1]HEAL awards 20250805'!$1:$1048576, 21, FALSE)</f>
        <v>0</v>
      </c>
    </row>
    <row r="902" spans="1:42" x14ac:dyDescent="0.5">
      <c r="A902" t="s">
        <v>63</v>
      </c>
      <c r="B902" t="s">
        <v>143</v>
      </c>
      <c r="C902" t="s">
        <v>992</v>
      </c>
      <c r="D902" t="s">
        <v>1650</v>
      </c>
      <c r="E902" t="s">
        <v>2374</v>
      </c>
      <c r="F902" t="s">
        <v>2400</v>
      </c>
      <c r="J902" t="s">
        <v>2417</v>
      </c>
      <c r="N902" t="s">
        <v>2575</v>
      </c>
      <c r="AE902" t="s">
        <v>2733</v>
      </c>
      <c r="AF902" t="s">
        <v>3644</v>
      </c>
      <c r="AG902" t="s">
        <v>4576</v>
      </c>
      <c r="AH902" t="s">
        <v>4607</v>
      </c>
      <c r="AI902" t="s">
        <v>4616</v>
      </c>
      <c r="AJ902" t="s">
        <v>5414</v>
      </c>
      <c r="AK902" t="s">
        <v>5453</v>
      </c>
      <c r="AL902" s="5" t="s">
        <v>5492</v>
      </c>
      <c r="AM902" s="5">
        <v>9889726</v>
      </c>
      <c r="AN902" s="5" t="s">
        <v>5503</v>
      </c>
      <c r="AO902" s="5" t="s">
        <v>5500</v>
      </c>
      <c r="AP902" s="5">
        <f>VLOOKUP(AL902, '[1]HEAL awards 20250805'!$1:$1048576, 21, FALSE)</f>
        <v>0</v>
      </c>
    </row>
    <row r="903" spans="1:42" x14ac:dyDescent="0.5">
      <c r="A903" t="s">
        <v>62</v>
      </c>
      <c r="B903" t="s">
        <v>68</v>
      </c>
      <c r="C903" t="s">
        <v>210</v>
      </c>
      <c r="D903" t="s">
        <v>1068</v>
      </c>
      <c r="E903" t="s">
        <v>1865</v>
      </c>
      <c r="F903" t="s">
        <v>2400</v>
      </c>
      <c r="J903" t="s">
        <v>2419</v>
      </c>
      <c r="N903" t="s">
        <v>2490</v>
      </c>
      <c r="AE903" t="s">
        <v>2679</v>
      </c>
      <c r="AF903" t="s">
        <v>2801</v>
      </c>
      <c r="AG903" t="s">
        <v>3730</v>
      </c>
      <c r="AH903" t="s">
        <v>4608</v>
      </c>
      <c r="AI903" t="s">
        <v>4615</v>
      </c>
      <c r="AJ903" t="s">
        <v>4683</v>
      </c>
      <c r="AK903" t="s">
        <v>5431</v>
      </c>
      <c r="AL903" s="5" t="s">
        <v>5472</v>
      </c>
      <c r="AM903" s="5">
        <v>9870024</v>
      </c>
      <c r="AN903" s="5" t="s">
        <v>5503</v>
      </c>
      <c r="AO903" s="5" t="s">
        <v>5500</v>
      </c>
      <c r="AP903" s="5">
        <f>VLOOKUP(AL903, '[1]HEAL awards 20250805'!$1:$1048576, 21, FALSE)</f>
        <v>0</v>
      </c>
    </row>
    <row r="904" spans="1:42" x14ac:dyDescent="0.5">
      <c r="A904" t="s">
        <v>62</v>
      </c>
      <c r="B904" t="s">
        <v>68</v>
      </c>
      <c r="C904" t="s">
        <v>211</v>
      </c>
      <c r="D904" t="s">
        <v>1069</v>
      </c>
      <c r="E904" t="s">
        <v>1866</v>
      </c>
      <c r="F904" t="s">
        <v>2400</v>
      </c>
      <c r="J904" t="s">
        <v>2419</v>
      </c>
      <c r="N904" t="s">
        <v>2490</v>
      </c>
      <c r="AE904" t="s">
        <v>2679</v>
      </c>
      <c r="AF904" t="s">
        <v>2802</v>
      </c>
      <c r="AG904" t="s">
        <v>3731</v>
      </c>
      <c r="AH904" t="s">
        <v>4608</v>
      </c>
      <c r="AI904" t="s">
        <v>4616</v>
      </c>
      <c r="AJ904" t="s">
        <v>4684</v>
      </c>
      <c r="AK904" t="s">
        <v>5431</v>
      </c>
      <c r="AL904" s="5" t="s">
        <v>5472</v>
      </c>
      <c r="AM904" s="5">
        <v>9870024</v>
      </c>
      <c r="AN904" s="5" t="s">
        <v>5503</v>
      </c>
      <c r="AO904" s="5" t="s">
        <v>5500</v>
      </c>
      <c r="AP904" s="5">
        <f>VLOOKUP(AL904, '[1]HEAL awards 20250805'!$1:$1048576, 21, FALSE)</f>
        <v>0</v>
      </c>
    </row>
    <row r="905" spans="1:42" x14ac:dyDescent="0.5">
      <c r="A905" t="s">
        <v>62</v>
      </c>
      <c r="B905" t="s">
        <v>70</v>
      </c>
      <c r="C905" t="s">
        <v>257</v>
      </c>
      <c r="D905" t="s">
        <v>1086</v>
      </c>
      <c r="E905" t="s">
        <v>1912</v>
      </c>
      <c r="F905" t="s">
        <v>2400</v>
      </c>
      <c r="J905" t="s">
        <v>2419</v>
      </c>
      <c r="N905" t="s">
        <v>2490</v>
      </c>
      <c r="AE905" t="s">
        <v>2679</v>
      </c>
      <c r="AF905" t="s">
        <v>2847</v>
      </c>
      <c r="AG905" t="s">
        <v>3776</v>
      </c>
      <c r="AH905" t="s">
        <v>4608</v>
      </c>
      <c r="AI905" t="s">
        <v>4615</v>
      </c>
      <c r="AJ905" t="s">
        <v>4729</v>
      </c>
      <c r="AK905" t="s">
        <v>5431</v>
      </c>
      <c r="AL905" s="5" t="s">
        <v>5472</v>
      </c>
      <c r="AM905" s="5">
        <v>9870024</v>
      </c>
      <c r="AN905" s="5" t="s">
        <v>5503</v>
      </c>
      <c r="AO905" s="5" t="s">
        <v>5500</v>
      </c>
      <c r="AP905" s="5">
        <f>VLOOKUP(AL905, '[1]HEAL awards 20250805'!$1:$1048576, 21, FALSE)</f>
        <v>0</v>
      </c>
    </row>
    <row r="906" spans="1:42" x14ac:dyDescent="0.5">
      <c r="A906" t="s">
        <v>62</v>
      </c>
      <c r="B906" t="s">
        <v>70</v>
      </c>
      <c r="C906" t="s">
        <v>258</v>
      </c>
      <c r="D906" t="s">
        <v>1087</v>
      </c>
      <c r="E906" t="s">
        <v>1913</v>
      </c>
      <c r="F906" t="s">
        <v>2400</v>
      </c>
      <c r="J906" t="s">
        <v>2419</v>
      </c>
      <c r="N906" t="s">
        <v>2490</v>
      </c>
      <c r="AE906" t="s">
        <v>2679</v>
      </c>
      <c r="AF906" t="s">
        <v>2848</v>
      </c>
      <c r="AG906" t="s">
        <v>3777</v>
      </c>
      <c r="AH906" t="s">
        <v>4608</v>
      </c>
      <c r="AI906" t="s">
        <v>4615</v>
      </c>
      <c r="AJ906" t="s">
        <v>4730</v>
      </c>
      <c r="AK906" t="s">
        <v>5431</v>
      </c>
      <c r="AL906" s="5" t="s">
        <v>5472</v>
      </c>
      <c r="AM906" s="5">
        <v>9870024</v>
      </c>
      <c r="AN906" s="5" t="s">
        <v>5503</v>
      </c>
      <c r="AO906" s="5" t="s">
        <v>5500</v>
      </c>
      <c r="AP906" s="5">
        <f>VLOOKUP(AL906, '[1]HEAL awards 20250805'!$1:$1048576, 21, FALSE)</f>
        <v>0</v>
      </c>
    </row>
    <row r="907" spans="1:42" x14ac:dyDescent="0.5">
      <c r="A907" t="s">
        <v>62</v>
      </c>
      <c r="B907" t="s">
        <v>70</v>
      </c>
      <c r="C907" t="s">
        <v>259</v>
      </c>
      <c r="D907" t="s">
        <v>1069</v>
      </c>
      <c r="E907" t="s">
        <v>1914</v>
      </c>
      <c r="F907" t="s">
        <v>2400</v>
      </c>
      <c r="J907" t="s">
        <v>2419</v>
      </c>
      <c r="N907" t="s">
        <v>2490</v>
      </c>
      <c r="AE907" t="s">
        <v>2679</v>
      </c>
      <c r="AF907" t="s">
        <v>2849</v>
      </c>
      <c r="AG907" t="s">
        <v>3778</v>
      </c>
      <c r="AH907" t="s">
        <v>4608</v>
      </c>
      <c r="AI907" t="s">
        <v>4616</v>
      </c>
      <c r="AJ907" t="s">
        <v>4731</v>
      </c>
      <c r="AK907" t="s">
        <v>5431</v>
      </c>
      <c r="AL907" s="5" t="s">
        <v>5472</v>
      </c>
      <c r="AM907" s="5">
        <v>9870024</v>
      </c>
      <c r="AN907" s="5" t="s">
        <v>5503</v>
      </c>
      <c r="AO907" s="5" t="s">
        <v>5500</v>
      </c>
      <c r="AP907" s="5">
        <f>VLOOKUP(AL907, '[1]HEAL awards 20250805'!$1:$1048576, 21, FALSE)</f>
        <v>0</v>
      </c>
    </row>
    <row r="908" spans="1:42" x14ac:dyDescent="0.5">
      <c r="A908" t="s">
        <v>62</v>
      </c>
      <c r="B908" t="s">
        <v>78</v>
      </c>
      <c r="C908" t="s">
        <v>345</v>
      </c>
      <c r="D908" t="s">
        <v>1151</v>
      </c>
      <c r="E908" t="s">
        <v>1987</v>
      </c>
      <c r="F908" t="s">
        <v>2400</v>
      </c>
      <c r="J908" t="s">
        <v>2429</v>
      </c>
      <c r="N908" t="s">
        <v>2517</v>
      </c>
      <c r="AE908" t="s">
        <v>2685</v>
      </c>
      <c r="AF908" t="s">
        <v>2934</v>
      </c>
      <c r="AG908" t="s">
        <v>3863</v>
      </c>
      <c r="AH908" t="s">
        <v>4608</v>
      </c>
      <c r="AI908" t="s">
        <v>4615</v>
      </c>
      <c r="AJ908" t="s">
        <v>4798</v>
      </c>
      <c r="AK908" t="s">
        <v>5433</v>
      </c>
      <c r="AL908" s="5" t="s">
        <v>5474</v>
      </c>
      <c r="AM908" s="5">
        <v>9898106</v>
      </c>
      <c r="AN908" s="5" t="s">
        <v>5503</v>
      </c>
      <c r="AO908" s="5" t="s">
        <v>5500</v>
      </c>
      <c r="AP908" s="5" t="str">
        <f>VLOOKUP(AL908, '[1]HEAL awards 20250805'!$1:$1048576, 21, FALSE)</f>
        <v>BACPAC</v>
      </c>
    </row>
    <row r="909" spans="1:42" x14ac:dyDescent="0.5">
      <c r="A909" t="s">
        <v>62</v>
      </c>
      <c r="B909" t="s">
        <v>119</v>
      </c>
      <c r="C909" t="s">
        <v>784</v>
      </c>
      <c r="D909" t="s">
        <v>1562</v>
      </c>
      <c r="E909" t="s">
        <v>1562</v>
      </c>
      <c r="F909" t="s">
        <v>2400</v>
      </c>
      <c r="J909" t="s">
        <v>2419</v>
      </c>
      <c r="N909" t="s">
        <v>2630</v>
      </c>
      <c r="AE909" t="s">
        <v>2714</v>
      </c>
      <c r="AF909" t="s">
        <v>3406</v>
      </c>
      <c r="AG909" t="s">
        <v>4336</v>
      </c>
      <c r="AH909" t="s">
        <v>4608</v>
      </c>
      <c r="AI909" t="s">
        <v>4615</v>
      </c>
      <c r="AJ909" t="s">
        <v>5195</v>
      </c>
      <c r="AK909" t="s">
        <v>5450</v>
      </c>
      <c r="AL909" s="5" t="s">
        <v>5490</v>
      </c>
      <c r="AM909" s="5">
        <v>11062118</v>
      </c>
      <c r="AN909" s="5" t="s">
        <v>5503</v>
      </c>
      <c r="AO909" s="5" t="s">
        <v>5500</v>
      </c>
      <c r="AP909" s="5">
        <f>VLOOKUP(AL909, '[1]HEAL awards 20250805'!$1:$1048576, 21, FALSE)</f>
        <v>0</v>
      </c>
    </row>
    <row r="910" spans="1:42" x14ac:dyDescent="0.5">
      <c r="A910" t="s">
        <v>62</v>
      </c>
      <c r="B910" t="s">
        <v>119</v>
      </c>
      <c r="C910" t="s">
        <v>781</v>
      </c>
      <c r="D910" t="s">
        <v>1559</v>
      </c>
      <c r="E910" t="s">
        <v>1559</v>
      </c>
      <c r="F910" t="s">
        <v>2400</v>
      </c>
      <c r="J910" t="s">
        <v>2419</v>
      </c>
      <c r="N910" t="s">
        <v>2630</v>
      </c>
      <c r="AE910" t="s">
        <v>2714</v>
      </c>
      <c r="AF910" t="s">
        <v>3403</v>
      </c>
      <c r="AG910" t="s">
        <v>4333</v>
      </c>
      <c r="AH910" t="s">
        <v>4608</v>
      </c>
      <c r="AI910" t="s">
        <v>4616</v>
      </c>
      <c r="AJ910" t="s">
        <v>5192</v>
      </c>
      <c r="AK910" t="s">
        <v>5450</v>
      </c>
      <c r="AL910" s="5" t="s">
        <v>5490</v>
      </c>
      <c r="AM910" s="5">
        <v>11062118</v>
      </c>
      <c r="AN910" s="5" t="s">
        <v>5503</v>
      </c>
      <c r="AO910" s="5" t="s">
        <v>5500</v>
      </c>
      <c r="AP910" s="5">
        <f>VLOOKUP(AL910, '[1]HEAL awards 20250805'!$1:$1048576, 21, FALSE)</f>
        <v>0</v>
      </c>
    </row>
    <row r="911" spans="1:42" x14ac:dyDescent="0.5">
      <c r="A911" t="s">
        <v>62</v>
      </c>
      <c r="B911" t="s">
        <v>119</v>
      </c>
      <c r="C911" t="s">
        <v>782</v>
      </c>
      <c r="D911" t="s">
        <v>1560</v>
      </c>
      <c r="E911" t="s">
        <v>1560</v>
      </c>
      <c r="F911" t="s">
        <v>2400</v>
      </c>
      <c r="J911" t="s">
        <v>2419</v>
      </c>
      <c r="N911" t="s">
        <v>2630</v>
      </c>
      <c r="AE911" t="s">
        <v>2714</v>
      </c>
      <c r="AF911" t="s">
        <v>3404</v>
      </c>
      <c r="AG911" t="s">
        <v>4334</v>
      </c>
      <c r="AH911" t="s">
        <v>4608</v>
      </c>
      <c r="AI911" t="s">
        <v>4616</v>
      </c>
      <c r="AJ911" t="s">
        <v>5193</v>
      </c>
      <c r="AK911" t="s">
        <v>5450</v>
      </c>
      <c r="AL911" s="5" t="s">
        <v>5490</v>
      </c>
      <c r="AM911" s="5">
        <v>11062118</v>
      </c>
      <c r="AN911" s="5" t="s">
        <v>5503</v>
      </c>
      <c r="AO911" s="5" t="s">
        <v>5500</v>
      </c>
      <c r="AP911" s="5">
        <f>VLOOKUP(AL911, '[1]HEAL awards 20250805'!$1:$1048576, 21, FALSE)</f>
        <v>0</v>
      </c>
    </row>
    <row r="912" spans="1:42" x14ac:dyDescent="0.5">
      <c r="A912" t="s">
        <v>62</v>
      </c>
      <c r="B912" t="s">
        <v>119</v>
      </c>
      <c r="C912" t="s">
        <v>783</v>
      </c>
      <c r="D912" t="s">
        <v>1561</v>
      </c>
      <c r="E912" t="s">
        <v>1561</v>
      </c>
      <c r="F912" t="s">
        <v>2400</v>
      </c>
      <c r="J912" t="s">
        <v>2419</v>
      </c>
      <c r="N912" t="s">
        <v>2630</v>
      </c>
      <c r="AE912" t="s">
        <v>2715</v>
      </c>
      <c r="AF912" t="s">
        <v>3405</v>
      </c>
      <c r="AG912" t="s">
        <v>4335</v>
      </c>
      <c r="AH912" t="s">
        <v>4608</v>
      </c>
      <c r="AI912" t="s">
        <v>4616</v>
      </c>
      <c r="AJ912" t="s">
        <v>5194</v>
      </c>
      <c r="AK912" t="s">
        <v>5450</v>
      </c>
      <c r="AL912" s="5" t="s">
        <v>5490</v>
      </c>
      <c r="AM912" s="5">
        <v>11062118</v>
      </c>
      <c r="AN912" s="5" t="s">
        <v>5503</v>
      </c>
      <c r="AO912" s="5" t="s">
        <v>5500</v>
      </c>
      <c r="AP912" s="5">
        <f>VLOOKUP(AL912, '[1]HEAL awards 20250805'!$1:$1048576, 21, FALSE)</f>
        <v>0</v>
      </c>
    </row>
    <row r="913" spans="1:42" x14ac:dyDescent="0.5">
      <c r="A913" t="s">
        <v>62</v>
      </c>
      <c r="B913" t="s">
        <v>119</v>
      </c>
      <c r="C913" t="s">
        <v>785</v>
      </c>
      <c r="D913" t="s">
        <v>1563</v>
      </c>
      <c r="E913" t="s">
        <v>1563</v>
      </c>
      <c r="F913" t="s">
        <v>2400</v>
      </c>
      <c r="J913" t="s">
        <v>2419</v>
      </c>
      <c r="N913" t="s">
        <v>2631</v>
      </c>
      <c r="AE913" t="s">
        <v>2714</v>
      </c>
      <c r="AF913" t="s">
        <v>3407</v>
      </c>
      <c r="AG913" t="s">
        <v>4337</v>
      </c>
      <c r="AH913" t="s">
        <v>4608</v>
      </c>
      <c r="AI913" t="s">
        <v>4616</v>
      </c>
      <c r="AJ913" t="s">
        <v>5196</v>
      </c>
      <c r="AK913" t="s">
        <v>5450</v>
      </c>
      <c r="AL913" s="5" t="s">
        <v>5490</v>
      </c>
      <c r="AM913" s="5">
        <v>11062118</v>
      </c>
      <c r="AN913" s="5" t="s">
        <v>5503</v>
      </c>
      <c r="AO913" s="5" t="s">
        <v>5500</v>
      </c>
      <c r="AP913" s="5">
        <f>VLOOKUP(AL913, '[1]HEAL awards 20250805'!$1:$1048576, 21, FALSE)</f>
        <v>0</v>
      </c>
    </row>
    <row r="914" spans="1:42" x14ac:dyDescent="0.5">
      <c r="A914" t="s">
        <v>62</v>
      </c>
      <c r="B914" t="s">
        <v>119</v>
      </c>
      <c r="C914" t="s">
        <v>786</v>
      </c>
      <c r="D914" t="s">
        <v>1564</v>
      </c>
      <c r="E914" t="s">
        <v>1564</v>
      </c>
      <c r="F914" t="s">
        <v>2400</v>
      </c>
      <c r="J914" t="s">
        <v>2419</v>
      </c>
      <c r="N914" t="s">
        <v>2631</v>
      </c>
      <c r="AE914" t="s">
        <v>2714</v>
      </c>
      <c r="AF914" t="s">
        <v>3408</v>
      </c>
      <c r="AG914" t="s">
        <v>4338</v>
      </c>
      <c r="AH914" t="s">
        <v>4608</v>
      </c>
      <c r="AI914" t="s">
        <v>4616</v>
      </c>
      <c r="AJ914" t="s">
        <v>5197</v>
      </c>
      <c r="AK914" t="s">
        <v>5450</v>
      </c>
      <c r="AL914" s="5" t="s">
        <v>5490</v>
      </c>
      <c r="AM914" s="5">
        <v>11062118</v>
      </c>
      <c r="AN914" s="5" t="s">
        <v>5503</v>
      </c>
      <c r="AO914" s="5" t="s">
        <v>5500</v>
      </c>
      <c r="AP914" s="5">
        <f>VLOOKUP(AL914, '[1]HEAL awards 20250805'!$1:$1048576, 21, FALSE)</f>
        <v>0</v>
      </c>
    </row>
    <row r="915" spans="1:42" x14ac:dyDescent="0.5">
      <c r="A915" t="s">
        <v>62</v>
      </c>
      <c r="B915" t="s">
        <v>119</v>
      </c>
      <c r="C915" t="s">
        <v>787</v>
      </c>
      <c r="D915" t="s">
        <v>1565</v>
      </c>
      <c r="E915" t="s">
        <v>1565</v>
      </c>
      <c r="F915" t="s">
        <v>2400</v>
      </c>
      <c r="AE915" t="s">
        <v>2715</v>
      </c>
      <c r="AF915" t="s">
        <v>3409</v>
      </c>
      <c r="AG915" t="s">
        <v>4339</v>
      </c>
      <c r="AH915" t="s">
        <v>4608</v>
      </c>
      <c r="AI915" t="s">
        <v>4616</v>
      </c>
      <c r="AJ915" t="s">
        <v>5198</v>
      </c>
      <c r="AK915" t="s">
        <v>5450</v>
      </c>
      <c r="AL915" s="5" t="s">
        <v>5490</v>
      </c>
      <c r="AM915" s="5">
        <v>11062118</v>
      </c>
      <c r="AN915" s="5" t="s">
        <v>5503</v>
      </c>
      <c r="AO915" s="5" t="s">
        <v>5500</v>
      </c>
      <c r="AP915" s="5">
        <f>VLOOKUP(AL915, '[1]HEAL awards 20250805'!$1:$1048576, 21, FALSE)</f>
        <v>0</v>
      </c>
    </row>
    <row r="916" spans="1:42" x14ac:dyDescent="0.5">
      <c r="A916" t="s">
        <v>62</v>
      </c>
      <c r="B916" t="s">
        <v>119</v>
      </c>
      <c r="C916" t="s">
        <v>788</v>
      </c>
      <c r="D916" t="s">
        <v>1566</v>
      </c>
      <c r="E916" t="s">
        <v>1566</v>
      </c>
      <c r="F916" t="s">
        <v>2400</v>
      </c>
      <c r="AE916" t="s">
        <v>2715</v>
      </c>
      <c r="AF916" t="s">
        <v>3410</v>
      </c>
      <c r="AG916" t="s">
        <v>4340</v>
      </c>
      <c r="AH916" t="s">
        <v>4608</v>
      </c>
      <c r="AI916" t="s">
        <v>4616</v>
      </c>
      <c r="AJ916" t="s">
        <v>5199</v>
      </c>
      <c r="AK916" t="s">
        <v>5450</v>
      </c>
      <c r="AL916" s="5" t="s">
        <v>5490</v>
      </c>
      <c r="AM916" s="5">
        <v>11062118</v>
      </c>
      <c r="AN916" s="5" t="s">
        <v>5503</v>
      </c>
      <c r="AO916" s="5" t="s">
        <v>5500</v>
      </c>
      <c r="AP916" s="5">
        <f>VLOOKUP(AL916, '[1]HEAL awards 20250805'!$1:$1048576, 21, FALSE)</f>
        <v>0</v>
      </c>
    </row>
    <row r="917" spans="1:42" x14ac:dyDescent="0.5">
      <c r="A917" t="s">
        <v>62</v>
      </c>
      <c r="B917" t="s">
        <v>119</v>
      </c>
      <c r="C917" t="s">
        <v>789</v>
      </c>
      <c r="D917" t="s">
        <v>1567</v>
      </c>
      <c r="E917" t="s">
        <v>2181</v>
      </c>
      <c r="F917" t="s">
        <v>2403</v>
      </c>
      <c r="AE917" t="s">
        <v>2714</v>
      </c>
      <c r="AF917" t="s">
        <v>3411</v>
      </c>
      <c r="AG917" t="s">
        <v>4341</v>
      </c>
      <c r="AH917" t="s">
        <v>4608</v>
      </c>
      <c r="AI917" t="s">
        <v>4616</v>
      </c>
      <c r="AJ917" t="s">
        <v>5200</v>
      </c>
      <c r="AK917" t="s">
        <v>5450</v>
      </c>
      <c r="AL917" s="5" t="s">
        <v>5490</v>
      </c>
      <c r="AM917" s="5">
        <v>11062118</v>
      </c>
      <c r="AN917" s="5" t="s">
        <v>5503</v>
      </c>
      <c r="AO917" s="5" t="s">
        <v>5500</v>
      </c>
      <c r="AP917" s="5">
        <f>VLOOKUP(AL917, '[1]HEAL awards 20250805'!$1:$1048576, 21, FALSE)</f>
        <v>0</v>
      </c>
    </row>
    <row r="918" spans="1:42" x14ac:dyDescent="0.5">
      <c r="A918" t="s">
        <v>62</v>
      </c>
      <c r="B918" t="s">
        <v>119</v>
      </c>
      <c r="C918" t="s">
        <v>790</v>
      </c>
      <c r="D918" t="s">
        <v>1568</v>
      </c>
      <c r="E918" t="s">
        <v>1568</v>
      </c>
      <c r="F918" t="s">
        <v>2400</v>
      </c>
      <c r="AE918" t="s">
        <v>2715</v>
      </c>
      <c r="AF918" t="s">
        <v>3412</v>
      </c>
      <c r="AG918" t="s">
        <v>4342</v>
      </c>
      <c r="AH918" t="s">
        <v>4608</v>
      </c>
      <c r="AI918" t="s">
        <v>4616</v>
      </c>
      <c r="AJ918" t="s">
        <v>5201</v>
      </c>
      <c r="AK918" t="s">
        <v>5450</v>
      </c>
      <c r="AL918" s="5" t="s">
        <v>5490</v>
      </c>
      <c r="AM918" s="5">
        <v>11062118</v>
      </c>
      <c r="AN918" s="5" t="s">
        <v>5503</v>
      </c>
      <c r="AO918" s="5" t="s">
        <v>5500</v>
      </c>
      <c r="AP918" s="5">
        <f>VLOOKUP(AL918, '[1]HEAL awards 20250805'!$1:$1048576, 21, FALSE)</f>
        <v>0</v>
      </c>
    </row>
    <row r="919" spans="1:42" x14ac:dyDescent="0.5">
      <c r="A919" t="s">
        <v>62</v>
      </c>
      <c r="B919" t="s">
        <v>68</v>
      </c>
      <c r="C919" t="s">
        <v>212</v>
      </c>
      <c r="D919" t="s">
        <v>1070</v>
      </c>
      <c r="E919" t="s">
        <v>1867</v>
      </c>
      <c r="F919" t="s">
        <v>2400</v>
      </c>
      <c r="J919" t="s">
        <v>2419</v>
      </c>
      <c r="N919" t="s">
        <v>2491</v>
      </c>
      <c r="AE919" t="s">
        <v>2680</v>
      </c>
      <c r="AF919" t="s">
        <v>2803</v>
      </c>
      <c r="AG919" t="s">
        <v>3732</v>
      </c>
      <c r="AH919" t="s">
        <v>4602</v>
      </c>
      <c r="AI919" t="s">
        <v>4616</v>
      </c>
      <c r="AJ919" t="s">
        <v>4685</v>
      </c>
      <c r="AK919" t="s">
        <v>5431</v>
      </c>
      <c r="AL919" s="5" t="s">
        <v>5472</v>
      </c>
      <c r="AM919" s="5">
        <v>9870024</v>
      </c>
      <c r="AN919" s="5" t="s">
        <v>5503</v>
      </c>
      <c r="AO919" s="5" t="s">
        <v>5500</v>
      </c>
      <c r="AP919" s="5">
        <f>VLOOKUP(AL919, '[1]HEAL awards 20250805'!$1:$1048576, 21, FALSE)</f>
        <v>0</v>
      </c>
    </row>
    <row r="920" spans="1:42" x14ac:dyDescent="0.5">
      <c r="A920" t="s">
        <v>62</v>
      </c>
      <c r="B920" t="s">
        <v>68</v>
      </c>
      <c r="C920" t="s">
        <v>213</v>
      </c>
      <c r="D920" t="s">
        <v>1071</v>
      </c>
      <c r="E920" t="s">
        <v>1868</v>
      </c>
      <c r="F920" t="s">
        <v>2400</v>
      </c>
      <c r="J920" t="s">
        <v>2419</v>
      </c>
      <c r="N920" t="s">
        <v>2492</v>
      </c>
      <c r="AE920" t="s">
        <v>2680</v>
      </c>
      <c r="AF920" t="s">
        <v>2804</v>
      </c>
      <c r="AG920" t="s">
        <v>3733</v>
      </c>
      <c r="AH920" t="s">
        <v>4602</v>
      </c>
      <c r="AI920" t="s">
        <v>4616</v>
      </c>
      <c r="AJ920" t="s">
        <v>4686</v>
      </c>
      <c r="AK920" t="s">
        <v>5431</v>
      </c>
      <c r="AL920" s="5" t="s">
        <v>5472</v>
      </c>
      <c r="AM920" s="5">
        <v>9870024</v>
      </c>
      <c r="AN920" s="5" t="s">
        <v>5503</v>
      </c>
      <c r="AO920" s="5" t="s">
        <v>5500</v>
      </c>
      <c r="AP920" s="5">
        <f>VLOOKUP(AL920, '[1]HEAL awards 20250805'!$1:$1048576, 21, FALSE)</f>
        <v>0</v>
      </c>
    </row>
    <row r="921" spans="1:42" x14ac:dyDescent="0.5">
      <c r="A921" t="s">
        <v>62</v>
      </c>
      <c r="B921" t="s">
        <v>68</v>
      </c>
      <c r="C921" t="s">
        <v>214</v>
      </c>
      <c r="D921" t="s">
        <v>1072</v>
      </c>
      <c r="E921" t="s">
        <v>1869</v>
      </c>
      <c r="F921" t="s">
        <v>2400</v>
      </c>
      <c r="J921" t="s">
        <v>2420</v>
      </c>
      <c r="N921" t="s">
        <v>2493</v>
      </c>
      <c r="AE921" t="s">
        <v>2680</v>
      </c>
      <c r="AF921" t="s">
        <v>2805</v>
      </c>
      <c r="AG921" t="s">
        <v>3734</v>
      </c>
      <c r="AH921" t="s">
        <v>4602</v>
      </c>
      <c r="AI921" t="s">
        <v>4616</v>
      </c>
      <c r="AJ921" t="s">
        <v>4687</v>
      </c>
      <c r="AK921" t="s">
        <v>5431</v>
      </c>
      <c r="AL921" s="5" t="s">
        <v>5472</v>
      </c>
      <c r="AM921" s="5">
        <v>9870024</v>
      </c>
      <c r="AN921" s="5" t="s">
        <v>5503</v>
      </c>
      <c r="AO921" s="5" t="s">
        <v>5500</v>
      </c>
      <c r="AP921" s="5">
        <f>VLOOKUP(AL921, '[1]HEAL awards 20250805'!$1:$1048576, 21, FALSE)</f>
        <v>0</v>
      </c>
    </row>
    <row r="922" spans="1:42" x14ac:dyDescent="0.5">
      <c r="A922" t="s">
        <v>62</v>
      </c>
      <c r="B922" t="s">
        <v>68</v>
      </c>
      <c r="C922" t="s">
        <v>215</v>
      </c>
      <c r="D922" t="s">
        <v>1073</v>
      </c>
      <c r="E922" t="s">
        <v>1870</v>
      </c>
      <c r="F922" t="s">
        <v>2400</v>
      </c>
      <c r="J922" t="s">
        <v>2420</v>
      </c>
      <c r="N922" t="s">
        <v>2493</v>
      </c>
      <c r="AE922" t="s">
        <v>2680</v>
      </c>
      <c r="AF922" t="s">
        <v>2806</v>
      </c>
      <c r="AG922" t="s">
        <v>3735</v>
      </c>
      <c r="AH922" t="s">
        <v>4602</v>
      </c>
      <c r="AI922" t="s">
        <v>4616</v>
      </c>
      <c r="AJ922" t="s">
        <v>4688</v>
      </c>
      <c r="AK922" t="s">
        <v>5431</v>
      </c>
      <c r="AL922" s="5" t="s">
        <v>5472</v>
      </c>
      <c r="AM922" s="5">
        <v>9870024</v>
      </c>
      <c r="AN922" s="5" t="s">
        <v>5503</v>
      </c>
      <c r="AO922" s="5" t="s">
        <v>5500</v>
      </c>
      <c r="AP922" s="5">
        <f>VLOOKUP(AL922, '[1]HEAL awards 20250805'!$1:$1048576, 21, FALSE)</f>
        <v>0</v>
      </c>
    </row>
    <row r="923" spans="1:42" x14ac:dyDescent="0.5">
      <c r="A923" t="s">
        <v>62</v>
      </c>
      <c r="B923" t="s">
        <v>68</v>
      </c>
      <c r="C923" t="s">
        <v>216</v>
      </c>
      <c r="D923" t="s">
        <v>1074</v>
      </c>
      <c r="E923" t="s">
        <v>1871</v>
      </c>
      <c r="F923" t="s">
        <v>2403</v>
      </c>
      <c r="AE923" t="s">
        <v>2680</v>
      </c>
      <c r="AF923" t="s">
        <v>2807</v>
      </c>
      <c r="AG923" t="s">
        <v>3736</v>
      </c>
      <c r="AH923" t="s">
        <v>4602</v>
      </c>
      <c r="AI923" t="s">
        <v>4616</v>
      </c>
      <c r="AJ923" t="s">
        <v>4689</v>
      </c>
      <c r="AK923" t="s">
        <v>5431</v>
      </c>
      <c r="AL923" s="5" t="s">
        <v>5472</v>
      </c>
      <c r="AM923" s="5">
        <v>9870024</v>
      </c>
      <c r="AN923" s="5" t="s">
        <v>5503</v>
      </c>
      <c r="AO923" s="5" t="s">
        <v>5500</v>
      </c>
      <c r="AP923" s="5">
        <f>VLOOKUP(AL923, '[1]HEAL awards 20250805'!$1:$1048576, 21, FALSE)</f>
        <v>0</v>
      </c>
    </row>
    <row r="924" spans="1:42" x14ac:dyDescent="0.5">
      <c r="A924" t="s">
        <v>62</v>
      </c>
      <c r="B924" t="s">
        <v>70</v>
      </c>
      <c r="C924" t="s">
        <v>260</v>
      </c>
      <c r="D924" t="s">
        <v>1070</v>
      </c>
      <c r="E924" t="s">
        <v>1915</v>
      </c>
      <c r="F924" t="s">
        <v>2400</v>
      </c>
      <c r="J924" t="s">
        <v>2419</v>
      </c>
      <c r="N924" t="s">
        <v>2491</v>
      </c>
      <c r="AE924" t="s">
        <v>2682</v>
      </c>
      <c r="AF924" t="s">
        <v>2850</v>
      </c>
      <c r="AG924" t="s">
        <v>3779</v>
      </c>
      <c r="AH924" t="s">
        <v>4602</v>
      </c>
      <c r="AI924" t="s">
        <v>4615</v>
      </c>
      <c r="AJ924" t="s">
        <v>4732</v>
      </c>
      <c r="AK924" t="s">
        <v>5431</v>
      </c>
      <c r="AL924" s="5" t="s">
        <v>5472</v>
      </c>
      <c r="AM924" s="5">
        <v>9870024</v>
      </c>
      <c r="AN924" s="5" t="s">
        <v>5503</v>
      </c>
      <c r="AO924" s="5" t="s">
        <v>5500</v>
      </c>
      <c r="AP924" s="5">
        <f>VLOOKUP(AL924, '[1]HEAL awards 20250805'!$1:$1048576, 21, FALSE)</f>
        <v>0</v>
      </c>
    </row>
    <row r="925" spans="1:42" x14ac:dyDescent="0.5">
      <c r="A925" t="s">
        <v>62</v>
      </c>
      <c r="B925" t="s">
        <v>70</v>
      </c>
      <c r="C925" t="s">
        <v>261</v>
      </c>
      <c r="D925" t="s">
        <v>1071</v>
      </c>
      <c r="E925" t="s">
        <v>1916</v>
      </c>
      <c r="F925" t="s">
        <v>2400</v>
      </c>
      <c r="J925" t="s">
        <v>2419</v>
      </c>
      <c r="N925" t="s">
        <v>2492</v>
      </c>
      <c r="AE925" t="s">
        <v>2680</v>
      </c>
      <c r="AF925" t="s">
        <v>2851</v>
      </c>
      <c r="AG925" t="s">
        <v>3780</v>
      </c>
      <c r="AH925" t="s">
        <v>4602</v>
      </c>
      <c r="AI925" t="s">
        <v>4616</v>
      </c>
      <c r="AJ925" t="s">
        <v>4733</v>
      </c>
      <c r="AK925" t="s">
        <v>5431</v>
      </c>
      <c r="AL925" s="5" t="s">
        <v>5472</v>
      </c>
      <c r="AM925" s="5">
        <v>9870024</v>
      </c>
      <c r="AN925" s="5" t="s">
        <v>5503</v>
      </c>
      <c r="AO925" s="5" t="s">
        <v>5500</v>
      </c>
      <c r="AP925" s="5">
        <f>VLOOKUP(AL925, '[1]HEAL awards 20250805'!$1:$1048576, 21, FALSE)</f>
        <v>0</v>
      </c>
    </row>
    <row r="926" spans="1:42" x14ac:dyDescent="0.5">
      <c r="A926" t="s">
        <v>62</v>
      </c>
      <c r="B926" t="s">
        <v>70</v>
      </c>
      <c r="C926" t="s">
        <v>262</v>
      </c>
      <c r="D926" t="s">
        <v>1072</v>
      </c>
      <c r="E926" t="s">
        <v>1917</v>
      </c>
      <c r="F926" t="s">
        <v>2400</v>
      </c>
      <c r="J926" t="s">
        <v>2420</v>
      </c>
      <c r="N926" t="s">
        <v>2493</v>
      </c>
      <c r="AE926" t="s">
        <v>2680</v>
      </c>
      <c r="AF926" t="s">
        <v>2852</v>
      </c>
      <c r="AG926" t="s">
        <v>3781</v>
      </c>
      <c r="AH926" t="s">
        <v>4602</v>
      </c>
      <c r="AI926" t="s">
        <v>4616</v>
      </c>
      <c r="AJ926" t="s">
        <v>4734</v>
      </c>
      <c r="AK926" t="s">
        <v>5431</v>
      </c>
      <c r="AL926" s="5" t="s">
        <v>5472</v>
      </c>
      <c r="AM926" s="5">
        <v>9870024</v>
      </c>
      <c r="AN926" s="5" t="s">
        <v>5503</v>
      </c>
      <c r="AO926" s="5" t="s">
        <v>5500</v>
      </c>
      <c r="AP926" s="5">
        <f>VLOOKUP(AL926, '[1]HEAL awards 20250805'!$1:$1048576, 21, FALSE)</f>
        <v>0</v>
      </c>
    </row>
    <row r="927" spans="1:42" x14ac:dyDescent="0.5">
      <c r="A927" t="s">
        <v>62</v>
      </c>
      <c r="B927" t="s">
        <v>70</v>
      </c>
      <c r="C927" t="s">
        <v>263</v>
      </c>
      <c r="D927" t="s">
        <v>1074</v>
      </c>
      <c r="E927" t="s">
        <v>1918</v>
      </c>
      <c r="F927" t="s">
        <v>2403</v>
      </c>
      <c r="AE927" t="s">
        <v>2680</v>
      </c>
      <c r="AF927" t="s">
        <v>2853</v>
      </c>
      <c r="AG927" t="s">
        <v>3782</v>
      </c>
      <c r="AH927" t="s">
        <v>4602</v>
      </c>
      <c r="AI927" t="s">
        <v>4616</v>
      </c>
      <c r="AJ927" t="s">
        <v>4735</v>
      </c>
      <c r="AK927" t="s">
        <v>5431</v>
      </c>
      <c r="AL927" s="5" t="s">
        <v>5472</v>
      </c>
      <c r="AM927" s="5">
        <v>9870024</v>
      </c>
      <c r="AN927" s="5" t="s">
        <v>5503</v>
      </c>
      <c r="AO927" s="5" t="s">
        <v>5500</v>
      </c>
      <c r="AP927" s="5">
        <f>VLOOKUP(AL927, '[1]HEAL awards 20250805'!$1:$1048576, 21, FALSE)</f>
        <v>0</v>
      </c>
    </row>
    <row r="928" spans="1:42" x14ac:dyDescent="0.5">
      <c r="A928" t="s">
        <v>62</v>
      </c>
      <c r="B928" t="s">
        <v>79</v>
      </c>
      <c r="C928" t="s">
        <v>346</v>
      </c>
      <c r="D928" t="s">
        <v>1152</v>
      </c>
      <c r="E928" t="s">
        <v>1988</v>
      </c>
      <c r="F928" t="s">
        <v>2400</v>
      </c>
      <c r="J928" t="s">
        <v>2419</v>
      </c>
      <c r="N928" t="s">
        <v>2518</v>
      </c>
      <c r="AE928" t="s">
        <v>2686</v>
      </c>
      <c r="AF928" t="s">
        <v>2935</v>
      </c>
      <c r="AG928" t="s">
        <v>3864</v>
      </c>
      <c r="AH928" t="s">
        <v>4602</v>
      </c>
      <c r="AI928" t="s">
        <v>4616</v>
      </c>
      <c r="AJ928" t="s">
        <v>4799</v>
      </c>
      <c r="AK928" t="s">
        <v>5433</v>
      </c>
      <c r="AL928" s="5" t="s">
        <v>5474</v>
      </c>
      <c r="AM928" s="5">
        <v>9898106</v>
      </c>
      <c r="AN928" s="5" t="s">
        <v>5503</v>
      </c>
      <c r="AO928" s="5" t="s">
        <v>5500</v>
      </c>
      <c r="AP928" s="5" t="str">
        <f>VLOOKUP(AL928, '[1]HEAL awards 20250805'!$1:$1048576, 21, FALSE)</f>
        <v>BACPAC</v>
      </c>
    </row>
    <row r="929" spans="1:42" x14ac:dyDescent="0.5">
      <c r="A929" t="s">
        <v>62</v>
      </c>
      <c r="B929" t="s">
        <v>79</v>
      </c>
      <c r="C929" t="s">
        <v>347</v>
      </c>
      <c r="D929" t="s">
        <v>1153</v>
      </c>
      <c r="E929" t="s">
        <v>1989</v>
      </c>
      <c r="F929" t="s">
        <v>2400</v>
      </c>
      <c r="J929" t="s">
        <v>2419</v>
      </c>
      <c r="N929" t="s">
        <v>2519</v>
      </c>
      <c r="AE929" t="s">
        <v>2686</v>
      </c>
      <c r="AF929" t="s">
        <v>2936</v>
      </c>
      <c r="AG929" t="s">
        <v>3865</v>
      </c>
      <c r="AH929" t="s">
        <v>4602</v>
      </c>
      <c r="AI929" t="s">
        <v>4616</v>
      </c>
      <c r="AJ929" t="s">
        <v>4800</v>
      </c>
      <c r="AK929" t="s">
        <v>5433</v>
      </c>
      <c r="AL929" s="5" t="s">
        <v>5474</v>
      </c>
      <c r="AM929" s="5">
        <v>9898106</v>
      </c>
      <c r="AN929" s="5" t="s">
        <v>5503</v>
      </c>
      <c r="AO929" s="5" t="s">
        <v>5500</v>
      </c>
      <c r="AP929" s="5" t="str">
        <f>VLOOKUP(AL929, '[1]HEAL awards 20250805'!$1:$1048576, 21, FALSE)</f>
        <v>BACPAC</v>
      </c>
    </row>
    <row r="930" spans="1:42" x14ac:dyDescent="0.5">
      <c r="A930" t="s">
        <v>62</v>
      </c>
      <c r="B930" t="s">
        <v>79</v>
      </c>
      <c r="C930" t="s">
        <v>348</v>
      </c>
      <c r="D930" t="s">
        <v>1154</v>
      </c>
      <c r="E930" t="s">
        <v>1990</v>
      </c>
      <c r="F930" t="s">
        <v>2400</v>
      </c>
      <c r="J930" t="s">
        <v>2419</v>
      </c>
      <c r="N930" t="s">
        <v>2519</v>
      </c>
      <c r="AE930" t="s">
        <v>2686</v>
      </c>
      <c r="AF930" t="s">
        <v>2937</v>
      </c>
      <c r="AG930" t="s">
        <v>3866</v>
      </c>
      <c r="AH930" t="s">
        <v>4602</v>
      </c>
      <c r="AI930" t="s">
        <v>4616</v>
      </c>
      <c r="AJ930" t="s">
        <v>4801</v>
      </c>
      <c r="AK930" t="s">
        <v>5433</v>
      </c>
      <c r="AL930" s="5" t="s">
        <v>5474</v>
      </c>
      <c r="AM930" s="5">
        <v>9898106</v>
      </c>
      <c r="AN930" s="5" t="s">
        <v>5503</v>
      </c>
      <c r="AO930" s="5" t="s">
        <v>5500</v>
      </c>
      <c r="AP930" s="5" t="str">
        <f>VLOOKUP(AL930, '[1]HEAL awards 20250805'!$1:$1048576, 21, FALSE)</f>
        <v>BACPAC</v>
      </c>
    </row>
    <row r="931" spans="1:42" x14ac:dyDescent="0.5">
      <c r="A931" t="s">
        <v>62</v>
      </c>
      <c r="B931" t="s">
        <v>79</v>
      </c>
      <c r="C931" t="s">
        <v>349</v>
      </c>
      <c r="D931" t="s">
        <v>1155</v>
      </c>
      <c r="E931" t="s">
        <v>1991</v>
      </c>
      <c r="F931" t="s">
        <v>2400</v>
      </c>
      <c r="J931" t="s">
        <v>2419</v>
      </c>
      <c r="N931" t="s">
        <v>2519</v>
      </c>
      <c r="AE931" t="s">
        <v>2686</v>
      </c>
      <c r="AF931" t="s">
        <v>2938</v>
      </c>
      <c r="AG931" t="s">
        <v>3867</v>
      </c>
      <c r="AH931" t="s">
        <v>4602</v>
      </c>
      <c r="AI931" t="s">
        <v>4616</v>
      </c>
      <c r="AJ931" t="s">
        <v>4802</v>
      </c>
      <c r="AK931" t="s">
        <v>5433</v>
      </c>
      <c r="AL931" s="5" t="s">
        <v>5474</v>
      </c>
      <c r="AM931" s="5">
        <v>9898106</v>
      </c>
      <c r="AN931" s="5" t="s">
        <v>5503</v>
      </c>
      <c r="AO931" s="5" t="s">
        <v>5500</v>
      </c>
      <c r="AP931" s="5" t="str">
        <f>VLOOKUP(AL931, '[1]HEAL awards 20250805'!$1:$1048576, 21, FALSE)</f>
        <v>BACPAC</v>
      </c>
    </row>
    <row r="932" spans="1:42" x14ac:dyDescent="0.5">
      <c r="A932" t="s">
        <v>62</v>
      </c>
      <c r="B932" t="s">
        <v>79</v>
      </c>
      <c r="C932" t="s">
        <v>350</v>
      </c>
      <c r="D932" t="s">
        <v>1156</v>
      </c>
      <c r="E932" t="s">
        <v>1992</v>
      </c>
      <c r="F932" t="s">
        <v>2400</v>
      </c>
      <c r="J932" t="s">
        <v>2419</v>
      </c>
      <c r="N932" t="s">
        <v>2519</v>
      </c>
      <c r="AE932" t="s">
        <v>2686</v>
      </c>
      <c r="AF932" t="s">
        <v>2939</v>
      </c>
      <c r="AG932" t="s">
        <v>3868</v>
      </c>
      <c r="AH932" t="s">
        <v>4602</v>
      </c>
      <c r="AI932" t="s">
        <v>4616</v>
      </c>
      <c r="AJ932" t="s">
        <v>4803</v>
      </c>
      <c r="AK932" t="s">
        <v>5433</v>
      </c>
      <c r="AL932" s="5" t="s">
        <v>5474</v>
      </c>
      <c r="AM932" s="5">
        <v>9898106</v>
      </c>
      <c r="AN932" s="5" t="s">
        <v>5503</v>
      </c>
      <c r="AO932" s="5" t="s">
        <v>5500</v>
      </c>
      <c r="AP932" s="5" t="str">
        <f>VLOOKUP(AL932, '[1]HEAL awards 20250805'!$1:$1048576, 21, FALSE)</f>
        <v>BACPAC</v>
      </c>
    </row>
    <row r="933" spans="1:42" x14ac:dyDescent="0.5">
      <c r="A933" t="s">
        <v>62</v>
      </c>
      <c r="B933" t="s">
        <v>79</v>
      </c>
      <c r="C933" t="s">
        <v>351</v>
      </c>
      <c r="D933" t="s">
        <v>1157</v>
      </c>
      <c r="E933" t="s">
        <v>1993</v>
      </c>
      <c r="F933" t="s">
        <v>2400</v>
      </c>
      <c r="J933" t="s">
        <v>2419</v>
      </c>
      <c r="N933" t="s">
        <v>2519</v>
      </c>
      <c r="AE933" t="s">
        <v>2686</v>
      </c>
      <c r="AF933" t="s">
        <v>2940</v>
      </c>
      <c r="AG933" t="s">
        <v>3869</v>
      </c>
      <c r="AH933" t="s">
        <v>4602</v>
      </c>
      <c r="AI933" t="s">
        <v>4616</v>
      </c>
      <c r="AJ933" t="s">
        <v>4804</v>
      </c>
      <c r="AK933" t="s">
        <v>5433</v>
      </c>
      <c r="AL933" s="5" t="s">
        <v>5474</v>
      </c>
      <c r="AM933" s="5">
        <v>9898106</v>
      </c>
      <c r="AN933" s="5" t="s">
        <v>5503</v>
      </c>
      <c r="AO933" s="5" t="s">
        <v>5500</v>
      </c>
      <c r="AP933" s="5" t="str">
        <f>VLOOKUP(AL933, '[1]HEAL awards 20250805'!$1:$1048576, 21, FALSE)</f>
        <v>BACPAC</v>
      </c>
    </row>
    <row r="934" spans="1:42" x14ac:dyDescent="0.5">
      <c r="A934" t="s">
        <v>62</v>
      </c>
      <c r="B934" t="s">
        <v>79</v>
      </c>
      <c r="C934" t="s">
        <v>352</v>
      </c>
      <c r="D934" t="s">
        <v>1158</v>
      </c>
      <c r="E934" t="s">
        <v>1994</v>
      </c>
      <c r="F934" t="s">
        <v>2400</v>
      </c>
      <c r="J934" t="s">
        <v>2429</v>
      </c>
      <c r="N934" t="s">
        <v>2517</v>
      </c>
      <c r="AE934" t="s">
        <v>2686</v>
      </c>
      <c r="AF934" t="s">
        <v>2941</v>
      </c>
      <c r="AG934" t="s">
        <v>3870</v>
      </c>
      <c r="AH934" t="s">
        <v>4602</v>
      </c>
      <c r="AI934" t="s">
        <v>4616</v>
      </c>
      <c r="AJ934" t="s">
        <v>4805</v>
      </c>
      <c r="AK934" t="s">
        <v>5433</v>
      </c>
      <c r="AL934" s="5" t="s">
        <v>5474</v>
      </c>
      <c r="AM934" s="5">
        <v>9898106</v>
      </c>
      <c r="AN934" s="5" t="s">
        <v>5503</v>
      </c>
      <c r="AO934" s="5" t="s">
        <v>5500</v>
      </c>
      <c r="AP934" s="5" t="str">
        <f>VLOOKUP(AL934, '[1]HEAL awards 20250805'!$1:$1048576, 21, FALSE)</f>
        <v>BACPAC</v>
      </c>
    </row>
    <row r="935" spans="1:42" x14ac:dyDescent="0.5">
      <c r="A935" t="s">
        <v>62</v>
      </c>
      <c r="B935" t="s">
        <v>96</v>
      </c>
      <c r="C935" t="s">
        <v>346</v>
      </c>
      <c r="D935" t="s">
        <v>1299</v>
      </c>
      <c r="E935" t="s">
        <v>2044</v>
      </c>
      <c r="F935" t="s">
        <v>2400</v>
      </c>
      <c r="J935" t="s">
        <v>2419</v>
      </c>
      <c r="N935" t="s">
        <v>2518</v>
      </c>
      <c r="AE935" t="s">
        <v>2686</v>
      </c>
      <c r="AF935" t="s">
        <v>3111</v>
      </c>
      <c r="AG935" t="s">
        <v>4040</v>
      </c>
      <c r="AH935" t="s">
        <v>4602</v>
      </c>
      <c r="AI935" t="s">
        <v>4616</v>
      </c>
      <c r="AJ935" t="s">
        <v>4948</v>
      </c>
      <c r="AK935" t="s">
        <v>5440</v>
      </c>
      <c r="AL935" s="6" t="s">
        <v>5480</v>
      </c>
      <c r="AM935" s="5">
        <v>10579668</v>
      </c>
      <c r="AN935" s="5" t="s">
        <v>5503</v>
      </c>
      <c r="AO935" s="5" t="s">
        <v>5500</v>
      </c>
      <c r="AP935" s="5">
        <f>VLOOKUP(AL935, '[1]HEAL awards 20250805'!$1:$1048576, 21, FALSE)</f>
        <v>0</v>
      </c>
    </row>
    <row r="936" spans="1:42" x14ac:dyDescent="0.5">
      <c r="A936" t="s">
        <v>62</v>
      </c>
      <c r="B936" t="s">
        <v>96</v>
      </c>
      <c r="C936" t="s">
        <v>521</v>
      </c>
      <c r="D936" t="s">
        <v>1300</v>
      </c>
      <c r="E936" t="s">
        <v>2045</v>
      </c>
      <c r="F936" t="s">
        <v>2400</v>
      </c>
      <c r="J936" t="s">
        <v>2420</v>
      </c>
      <c r="N936" t="s">
        <v>2570</v>
      </c>
      <c r="AE936" t="s">
        <v>2686</v>
      </c>
      <c r="AF936" t="s">
        <v>3112</v>
      </c>
      <c r="AG936" t="s">
        <v>4041</v>
      </c>
      <c r="AH936" t="s">
        <v>4602</v>
      </c>
      <c r="AI936" t="s">
        <v>4616</v>
      </c>
      <c r="AJ936" t="s">
        <v>4949</v>
      </c>
      <c r="AK936" t="s">
        <v>5440</v>
      </c>
      <c r="AL936" s="6" t="s">
        <v>5480</v>
      </c>
      <c r="AM936" s="5">
        <v>10579668</v>
      </c>
      <c r="AN936" s="5" t="s">
        <v>5503</v>
      </c>
      <c r="AO936" s="5" t="s">
        <v>5500</v>
      </c>
      <c r="AP936" s="5">
        <f>VLOOKUP(AL936, '[1]HEAL awards 20250805'!$1:$1048576, 21, FALSE)</f>
        <v>0</v>
      </c>
    </row>
    <row r="937" spans="1:42" x14ac:dyDescent="0.5">
      <c r="A937" t="s">
        <v>62</v>
      </c>
      <c r="B937" t="s">
        <v>96</v>
      </c>
      <c r="C937" t="s">
        <v>348</v>
      </c>
      <c r="D937" t="s">
        <v>1301</v>
      </c>
      <c r="E937" t="s">
        <v>2046</v>
      </c>
      <c r="F937" t="s">
        <v>2400</v>
      </c>
      <c r="J937" t="s">
        <v>2420</v>
      </c>
      <c r="N937" t="s">
        <v>2570</v>
      </c>
      <c r="AE937" t="s">
        <v>2686</v>
      </c>
      <c r="AF937" t="s">
        <v>3113</v>
      </c>
      <c r="AG937" t="s">
        <v>4042</v>
      </c>
      <c r="AH937" t="s">
        <v>4602</v>
      </c>
      <c r="AI937" t="s">
        <v>4616</v>
      </c>
      <c r="AJ937" t="s">
        <v>4950</v>
      </c>
      <c r="AK937" t="s">
        <v>5440</v>
      </c>
      <c r="AL937" s="6" t="s">
        <v>5480</v>
      </c>
      <c r="AM937" s="5">
        <v>10579668</v>
      </c>
      <c r="AN937" s="5" t="s">
        <v>5503</v>
      </c>
      <c r="AO937" s="5" t="s">
        <v>5500</v>
      </c>
      <c r="AP937" s="5">
        <f>VLOOKUP(AL937, '[1]HEAL awards 20250805'!$1:$1048576, 21, FALSE)</f>
        <v>0</v>
      </c>
    </row>
    <row r="938" spans="1:42" x14ac:dyDescent="0.5">
      <c r="A938" t="s">
        <v>62</v>
      </c>
      <c r="B938" t="s">
        <v>96</v>
      </c>
      <c r="C938" t="s">
        <v>349</v>
      </c>
      <c r="D938" t="s">
        <v>1302</v>
      </c>
      <c r="E938" t="s">
        <v>2047</v>
      </c>
      <c r="F938" t="s">
        <v>2400</v>
      </c>
      <c r="J938" t="s">
        <v>2420</v>
      </c>
      <c r="N938" t="s">
        <v>2570</v>
      </c>
      <c r="AE938" t="s">
        <v>2686</v>
      </c>
      <c r="AF938" t="s">
        <v>3114</v>
      </c>
      <c r="AG938" t="s">
        <v>4043</v>
      </c>
      <c r="AH938" t="s">
        <v>4602</v>
      </c>
      <c r="AI938" t="s">
        <v>4616</v>
      </c>
      <c r="AJ938" t="s">
        <v>4951</v>
      </c>
      <c r="AK938" t="s">
        <v>5440</v>
      </c>
      <c r="AL938" s="6" t="s">
        <v>5480</v>
      </c>
      <c r="AM938" s="5">
        <v>10579668</v>
      </c>
      <c r="AN938" s="5" t="s">
        <v>5503</v>
      </c>
      <c r="AO938" s="5" t="s">
        <v>5500</v>
      </c>
      <c r="AP938" s="5">
        <f>VLOOKUP(AL938, '[1]HEAL awards 20250805'!$1:$1048576, 21, FALSE)</f>
        <v>0</v>
      </c>
    </row>
    <row r="939" spans="1:42" x14ac:dyDescent="0.5">
      <c r="A939" t="s">
        <v>62</v>
      </c>
      <c r="B939" t="s">
        <v>96</v>
      </c>
      <c r="C939" t="s">
        <v>522</v>
      </c>
      <c r="D939" t="s">
        <v>1303</v>
      </c>
      <c r="E939" t="s">
        <v>2048</v>
      </c>
      <c r="F939" t="s">
        <v>2400</v>
      </c>
      <c r="J939" t="s">
        <v>2420</v>
      </c>
      <c r="N939" t="s">
        <v>2570</v>
      </c>
      <c r="AE939" t="s">
        <v>2686</v>
      </c>
      <c r="AF939" t="s">
        <v>3115</v>
      </c>
      <c r="AG939" t="s">
        <v>4044</v>
      </c>
      <c r="AH939" t="s">
        <v>4602</v>
      </c>
      <c r="AI939" t="s">
        <v>4616</v>
      </c>
      <c r="AJ939" t="s">
        <v>4952</v>
      </c>
      <c r="AK939" t="s">
        <v>5440</v>
      </c>
      <c r="AL939" s="6" t="s">
        <v>5480</v>
      </c>
      <c r="AM939" s="5">
        <v>10579668</v>
      </c>
      <c r="AN939" s="5" t="s">
        <v>5503</v>
      </c>
      <c r="AO939" s="5" t="s">
        <v>5500</v>
      </c>
      <c r="AP939" s="5">
        <f>VLOOKUP(AL939, '[1]HEAL awards 20250805'!$1:$1048576, 21, FALSE)</f>
        <v>0</v>
      </c>
    </row>
    <row r="940" spans="1:42" x14ac:dyDescent="0.5">
      <c r="A940" t="s">
        <v>62</v>
      </c>
      <c r="B940" t="s">
        <v>96</v>
      </c>
      <c r="C940" t="s">
        <v>523</v>
      </c>
      <c r="D940" t="s">
        <v>1304</v>
      </c>
      <c r="E940" t="s">
        <v>2049</v>
      </c>
      <c r="F940" t="s">
        <v>2400</v>
      </c>
      <c r="J940" t="s">
        <v>2420</v>
      </c>
      <c r="N940" t="s">
        <v>2570</v>
      </c>
      <c r="AE940" t="s">
        <v>2686</v>
      </c>
      <c r="AF940" t="s">
        <v>3116</v>
      </c>
      <c r="AG940" t="s">
        <v>4045</v>
      </c>
      <c r="AH940" t="s">
        <v>4602</v>
      </c>
      <c r="AI940" t="s">
        <v>4616</v>
      </c>
      <c r="AJ940" t="s">
        <v>4953</v>
      </c>
      <c r="AK940" t="s">
        <v>5440</v>
      </c>
      <c r="AL940" s="6" t="s">
        <v>5480</v>
      </c>
      <c r="AM940" s="5">
        <v>10579668</v>
      </c>
      <c r="AN940" s="5" t="s">
        <v>5503</v>
      </c>
      <c r="AO940" s="5" t="s">
        <v>5500</v>
      </c>
      <c r="AP940" s="5">
        <f>VLOOKUP(AL940, '[1]HEAL awards 20250805'!$1:$1048576, 21, FALSE)</f>
        <v>0</v>
      </c>
    </row>
    <row r="941" spans="1:42" x14ac:dyDescent="0.5">
      <c r="A941" t="s">
        <v>62</v>
      </c>
      <c r="B941" t="s">
        <v>110</v>
      </c>
      <c r="C941" t="s">
        <v>346</v>
      </c>
      <c r="D941" t="s">
        <v>1470</v>
      </c>
      <c r="E941" t="s">
        <v>1470</v>
      </c>
      <c r="F941" t="s">
        <v>2400</v>
      </c>
      <c r="J941" t="s">
        <v>2419</v>
      </c>
      <c r="N941" t="s">
        <v>2518</v>
      </c>
      <c r="AE941" t="s">
        <v>2703</v>
      </c>
      <c r="AF941" t="s">
        <v>3310</v>
      </c>
      <c r="AG941" t="s">
        <v>4239</v>
      </c>
      <c r="AH941" t="s">
        <v>4602</v>
      </c>
      <c r="AI941" t="s">
        <v>4615</v>
      </c>
      <c r="AJ941" t="s">
        <v>5108</v>
      </c>
      <c r="AK941" t="s">
        <v>5445</v>
      </c>
      <c r="AL941" s="5" t="s">
        <v>5485</v>
      </c>
      <c r="AM941" s="5">
        <v>10765299</v>
      </c>
      <c r="AN941" s="5" t="s">
        <v>5503</v>
      </c>
      <c r="AO941" s="5" t="s">
        <v>5499</v>
      </c>
      <c r="AP941" s="5">
        <f>VLOOKUP(AL941, '[1]HEAL awards 20250805'!$1:$1048576, 21, FALSE)</f>
        <v>0</v>
      </c>
    </row>
    <row r="942" spans="1:42" x14ac:dyDescent="0.5">
      <c r="A942" t="s">
        <v>62</v>
      </c>
      <c r="B942" t="s">
        <v>110</v>
      </c>
      <c r="C942" t="s">
        <v>349</v>
      </c>
      <c r="D942" t="s">
        <v>1471</v>
      </c>
      <c r="E942" t="s">
        <v>1471</v>
      </c>
      <c r="F942" t="s">
        <v>2400</v>
      </c>
      <c r="J942" t="s">
        <v>2420</v>
      </c>
      <c r="N942" t="s">
        <v>2570</v>
      </c>
      <c r="AE942" t="s">
        <v>2703</v>
      </c>
      <c r="AF942" t="s">
        <v>3311</v>
      </c>
      <c r="AG942" t="s">
        <v>4240</v>
      </c>
      <c r="AH942" t="s">
        <v>4602</v>
      </c>
      <c r="AI942" t="s">
        <v>4615</v>
      </c>
      <c r="AJ942" t="s">
        <v>5109</v>
      </c>
      <c r="AK942" t="s">
        <v>5445</v>
      </c>
      <c r="AL942" s="5" t="s">
        <v>5485</v>
      </c>
      <c r="AM942" s="5">
        <v>10765299</v>
      </c>
      <c r="AN942" s="5" t="s">
        <v>5503</v>
      </c>
      <c r="AO942" s="5" t="s">
        <v>5499</v>
      </c>
      <c r="AP942" s="5">
        <f>VLOOKUP(AL942, '[1]HEAL awards 20250805'!$1:$1048576, 21, FALSE)</f>
        <v>0</v>
      </c>
    </row>
    <row r="943" spans="1:42" x14ac:dyDescent="0.5">
      <c r="A943" t="s">
        <v>62</v>
      </c>
      <c r="B943" t="s">
        <v>110</v>
      </c>
      <c r="C943" t="s">
        <v>351</v>
      </c>
      <c r="D943" t="s">
        <v>1472</v>
      </c>
      <c r="E943" t="s">
        <v>1472</v>
      </c>
      <c r="F943" t="s">
        <v>2400</v>
      </c>
      <c r="J943" t="s">
        <v>2420</v>
      </c>
      <c r="N943" t="s">
        <v>2570</v>
      </c>
      <c r="AE943" t="s">
        <v>2703</v>
      </c>
      <c r="AF943" t="s">
        <v>3312</v>
      </c>
      <c r="AG943" t="s">
        <v>4241</v>
      </c>
      <c r="AH943" t="s">
        <v>4602</v>
      </c>
      <c r="AI943" t="s">
        <v>4615</v>
      </c>
      <c r="AJ943" t="s">
        <v>5110</v>
      </c>
      <c r="AK943" t="s">
        <v>5445</v>
      </c>
      <c r="AL943" s="5" t="s">
        <v>5485</v>
      </c>
      <c r="AM943" s="5">
        <v>10765299</v>
      </c>
      <c r="AN943" s="5" t="s">
        <v>5503</v>
      </c>
      <c r="AO943" s="5" t="s">
        <v>5499</v>
      </c>
      <c r="AP943" s="5">
        <f>VLOOKUP(AL943, '[1]HEAL awards 20250805'!$1:$1048576, 21, FALSE)</f>
        <v>0</v>
      </c>
    </row>
    <row r="944" spans="1:42" x14ac:dyDescent="0.5">
      <c r="A944" t="s">
        <v>62</v>
      </c>
      <c r="B944" t="s">
        <v>110</v>
      </c>
      <c r="C944" t="s">
        <v>697</v>
      </c>
      <c r="D944" t="s">
        <v>1473</v>
      </c>
      <c r="E944" t="s">
        <v>1473</v>
      </c>
      <c r="F944" t="s">
        <v>2400</v>
      </c>
      <c r="J944" t="s">
        <v>2420</v>
      </c>
      <c r="N944" t="s">
        <v>2570</v>
      </c>
      <c r="AE944" t="s">
        <v>2703</v>
      </c>
      <c r="AF944" t="s">
        <v>3312</v>
      </c>
      <c r="AG944" t="s">
        <v>4242</v>
      </c>
      <c r="AH944" t="s">
        <v>4602</v>
      </c>
      <c r="AI944" t="s">
        <v>4615</v>
      </c>
      <c r="AJ944" t="s">
        <v>5111</v>
      </c>
      <c r="AK944" t="s">
        <v>5445</v>
      </c>
      <c r="AL944" s="5" t="s">
        <v>5485</v>
      </c>
      <c r="AM944" s="5">
        <v>10765299</v>
      </c>
      <c r="AN944" s="5" t="s">
        <v>5503</v>
      </c>
      <c r="AO944" s="5" t="s">
        <v>5499</v>
      </c>
      <c r="AP944" s="5">
        <f>VLOOKUP(AL944, '[1]HEAL awards 20250805'!$1:$1048576, 21, FALSE)</f>
        <v>0</v>
      </c>
    </row>
    <row r="945" spans="1:42" x14ac:dyDescent="0.5">
      <c r="A945" t="s">
        <v>62</v>
      </c>
      <c r="B945" t="s">
        <v>110</v>
      </c>
      <c r="C945" t="s">
        <v>698</v>
      </c>
      <c r="D945" t="s">
        <v>1474</v>
      </c>
      <c r="E945" t="s">
        <v>2175</v>
      </c>
      <c r="F945" t="s">
        <v>2403</v>
      </c>
      <c r="AE945" t="s">
        <v>2703</v>
      </c>
      <c r="AF945" t="s">
        <v>3313</v>
      </c>
      <c r="AG945" t="s">
        <v>4243</v>
      </c>
      <c r="AH945" t="s">
        <v>4602</v>
      </c>
      <c r="AI945" t="s">
        <v>4615</v>
      </c>
      <c r="AJ945" t="s">
        <v>5112</v>
      </c>
      <c r="AK945" t="s">
        <v>5445</v>
      </c>
      <c r="AL945" s="5" t="s">
        <v>5485</v>
      </c>
      <c r="AM945" s="5">
        <v>10765299</v>
      </c>
      <c r="AN945" s="5" t="s">
        <v>5503</v>
      </c>
      <c r="AO945" s="5" t="s">
        <v>5499</v>
      </c>
      <c r="AP945" s="5">
        <f>VLOOKUP(AL945, '[1]HEAL awards 20250805'!$1:$1048576, 21, FALSE)</f>
        <v>0</v>
      </c>
    </row>
    <row r="946" spans="1:42" x14ac:dyDescent="0.5">
      <c r="A946" t="s">
        <v>62</v>
      </c>
      <c r="B946" t="s">
        <v>120</v>
      </c>
      <c r="C946" t="s">
        <v>791</v>
      </c>
      <c r="D946" t="s">
        <v>1569</v>
      </c>
      <c r="E946" t="s">
        <v>1569</v>
      </c>
      <c r="F946" t="s">
        <v>2400</v>
      </c>
      <c r="J946" t="s">
        <v>2419</v>
      </c>
      <c r="N946" t="s">
        <v>2632</v>
      </c>
      <c r="AE946" t="s">
        <v>2716</v>
      </c>
      <c r="AF946" t="s">
        <v>3413</v>
      </c>
      <c r="AG946" t="s">
        <v>4343</v>
      </c>
      <c r="AH946" t="s">
        <v>4602</v>
      </c>
      <c r="AI946" t="s">
        <v>4616</v>
      </c>
      <c r="AJ946" t="s">
        <v>5202</v>
      </c>
      <c r="AK946" t="s">
        <v>5450</v>
      </c>
      <c r="AL946" s="5" t="s">
        <v>5490</v>
      </c>
      <c r="AM946" s="5">
        <v>11062118</v>
      </c>
      <c r="AN946" s="5" t="s">
        <v>5503</v>
      </c>
      <c r="AO946" s="5" t="s">
        <v>5500</v>
      </c>
      <c r="AP946" s="5">
        <f>VLOOKUP(AL946, '[1]HEAL awards 20250805'!$1:$1048576, 21, FALSE)</f>
        <v>0</v>
      </c>
    </row>
    <row r="947" spans="1:42" x14ac:dyDescent="0.5">
      <c r="A947" t="s">
        <v>62</v>
      </c>
      <c r="B947" t="s">
        <v>120</v>
      </c>
      <c r="C947" t="s">
        <v>792</v>
      </c>
      <c r="D947" t="s">
        <v>1570</v>
      </c>
      <c r="E947" t="s">
        <v>1570</v>
      </c>
      <c r="F947" t="s">
        <v>2400</v>
      </c>
      <c r="J947" t="s">
        <v>2420</v>
      </c>
      <c r="N947" t="s">
        <v>2633</v>
      </c>
      <c r="AE947" t="s">
        <v>2716</v>
      </c>
      <c r="AF947" t="s">
        <v>3414</v>
      </c>
      <c r="AG947" t="s">
        <v>4344</v>
      </c>
      <c r="AH947" t="s">
        <v>4602</v>
      </c>
      <c r="AI947" t="s">
        <v>4616</v>
      </c>
      <c r="AJ947" t="s">
        <v>5203</v>
      </c>
      <c r="AK947" t="s">
        <v>5450</v>
      </c>
      <c r="AL947" s="5" t="s">
        <v>5490</v>
      </c>
      <c r="AM947" s="5">
        <v>11062118</v>
      </c>
      <c r="AN947" s="5" t="s">
        <v>5503</v>
      </c>
      <c r="AO947" s="5" t="s">
        <v>5500</v>
      </c>
      <c r="AP947" s="5">
        <f>VLOOKUP(AL947, '[1]HEAL awards 20250805'!$1:$1048576, 21, FALSE)</f>
        <v>0</v>
      </c>
    </row>
    <row r="948" spans="1:42" x14ac:dyDescent="0.5">
      <c r="A948" t="s">
        <v>62</v>
      </c>
      <c r="B948" t="s">
        <v>120</v>
      </c>
      <c r="C948" t="s">
        <v>793</v>
      </c>
      <c r="D948" t="s">
        <v>1571</v>
      </c>
      <c r="E948" t="s">
        <v>1571</v>
      </c>
      <c r="F948" t="s">
        <v>2400</v>
      </c>
      <c r="J948" t="s">
        <v>2420</v>
      </c>
      <c r="N948" t="s">
        <v>2633</v>
      </c>
      <c r="AE948" t="s">
        <v>2716</v>
      </c>
      <c r="AF948" t="s">
        <v>3415</v>
      </c>
      <c r="AG948" t="s">
        <v>4345</v>
      </c>
      <c r="AH948" t="s">
        <v>4602</v>
      </c>
      <c r="AI948" t="s">
        <v>4616</v>
      </c>
      <c r="AJ948" t="s">
        <v>5204</v>
      </c>
      <c r="AK948" t="s">
        <v>5450</v>
      </c>
      <c r="AL948" s="5" t="s">
        <v>5490</v>
      </c>
      <c r="AM948" s="5">
        <v>11062118</v>
      </c>
      <c r="AN948" s="5" t="s">
        <v>5503</v>
      </c>
      <c r="AO948" s="5" t="s">
        <v>5500</v>
      </c>
      <c r="AP948" s="5">
        <f>VLOOKUP(AL948, '[1]HEAL awards 20250805'!$1:$1048576, 21, FALSE)</f>
        <v>0</v>
      </c>
    </row>
    <row r="949" spans="1:42" x14ac:dyDescent="0.5">
      <c r="A949" t="s">
        <v>62</v>
      </c>
      <c r="B949" t="s">
        <v>120</v>
      </c>
      <c r="C949" t="s">
        <v>794</v>
      </c>
      <c r="D949" t="s">
        <v>1572</v>
      </c>
      <c r="E949" t="s">
        <v>1572</v>
      </c>
      <c r="F949" t="s">
        <v>2400</v>
      </c>
      <c r="J949" t="s">
        <v>2420</v>
      </c>
      <c r="N949" t="s">
        <v>2633</v>
      </c>
      <c r="AE949" t="s">
        <v>2716</v>
      </c>
      <c r="AF949" t="s">
        <v>3416</v>
      </c>
      <c r="AG949" t="s">
        <v>4346</v>
      </c>
      <c r="AH949" t="s">
        <v>4602</v>
      </c>
      <c r="AI949" t="s">
        <v>4616</v>
      </c>
      <c r="AJ949" t="s">
        <v>5205</v>
      </c>
      <c r="AK949" t="s">
        <v>5450</v>
      </c>
      <c r="AL949" s="5" t="s">
        <v>5490</v>
      </c>
      <c r="AM949" s="5">
        <v>11062118</v>
      </c>
      <c r="AN949" s="5" t="s">
        <v>5503</v>
      </c>
      <c r="AO949" s="5" t="s">
        <v>5500</v>
      </c>
      <c r="AP949" s="5">
        <f>VLOOKUP(AL949, '[1]HEAL awards 20250805'!$1:$1048576, 21, FALSE)</f>
        <v>0</v>
      </c>
    </row>
    <row r="950" spans="1:42" x14ac:dyDescent="0.5">
      <c r="A950" t="s">
        <v>62</v>
      </c>
      <c r="B950" t="s">
        <v>120</v>
      </c>
      <c r="C950" t="s">
        <v>795</v>
      </c>
      <c r="D950" t="s">
        <v>1573</v>
      </c>
      <c r="E950" t="s">
        <v>1573</v>
      </c>
      <c r="F950" t="s">
        <v>2400</v>
      </c>
      <c r="AE950" t="s">
        <v>2716</v>
      </c>
      <c r="AF950" t="s">
        <v>3417</v>
      </c>
      <c r="AG950" t="s">
        <v>4347</v>
      </c>
      <c r="AH950" t="s">
        <v>4602</v>
      </c>
      <c r="AI950" t="s">
        <v>4616</v>
      </c>
      <c r="AJ950" t="s">
        <v>5206</v>
      </c>
      <c r="AK950" t="s">
        <v>5450</v>
      </c>
      <c r="AL950" s="5" t="s">
        <v>5490</v>
      </c>
      <c r="AM950" s="5">
        <v>11062118</v>
      </c>
      <c r="AN950" s="5" t="s">
        <v>5503</v>
      </c>
      <c r="AO950" s="5" t="s">
        <v>5500</v>
      </c>
      <c r="AP950" s="5">
        <f>VLOOKUP(AL950, '[1]HEAL awards 20250805'!$1:$1048576, 21, FALSE)</f>
        <v>0</v>
      </c>
    </row>
    <row r="951" spans="1:42" x14ac:dyDescent="0.5">
      <c r="A951" t="s">
        <v>62</v>
      </c>
      <c r="B951" t="s">
        <v>120</v>
      </c>
      <c r="C951" t="s">
        <v>796</v>
      </c>
      <c r="D951" t="s">
        <v>1574</v>
      </c>
      <c r="E951" t="s">
        <v>1574</v>
      </c>
      <c r="F951" t="s">
        <v>2400</v>
      </c>
      <c r="AE951" t="s">
        <v>2716</v>
      </c>
      <c r="AF951" t="s">
        <v>3418</v>
      </c>
      <c r="AG951" t="s">
        <v>4348</v>
      </c>
      <c r="AH951" t="s">
        <v>4602</v>
      </c>
      <c r="AI951" t="s">
        <v>4616</v>
      </c>
      <c r="AJ951" t="s">
        <v>5207</v>
      </c>
      <c r="AK951" t="s">
        <v>5450</v>
      </c>
      <c r="AL951" s="5" t="s">
        <v>5490</v>
      </c>
      <c r="AM951" s="5">
        <v>11062118</v>
      </c>
      <c r="AN951" s="5" t="s">
        <v>5503</v>
      </c>
      <c r="AO951" s="5" t="s">
        <v>5500</v>
      </c>
      <c r="AP951" s="5">
        <f>VLOOKUP(AL951, '[1]HEAL awards 20250805'!$1:$1048576, 21, FALSE)</f>
        <v>0</v>
      </c>
    </row>
    <row r="952" spans="1:42" x14ac:dyDescent="0.5">
      <c r="A952" t="s">
        <v>62</v>
      </c>
      <c r="B952" t="s">
        <v>120</v>
      </c>
      <c r="C952" t="s">
        <v>797</v>
      </c>
      <c r="D952" t="s">
        <v>1575</v>
      </c>
      <c r="E952" t="s">
        <v>2182</v>
      </c>
      <c r="F952" t="s">
        <v>2403</v>
      </c>
      <c r="AE952" t="s">
        <v>2716</v>
      </c>
      <c r="AF952" t="s">
        <v>3419</v>
      </c>
      <c r="AG952" t="s">
        <v>4349</v>
      </c>
      <c r="AH952" t="s">
        <v>4602</v>
      </c>
      <c r="AI952" t="s">
        <v>4616</v>
      </c>
      <c r="AJ952" t="s">
        <v>5208</v>
      </c>
      <c r="AK952" t="s">
        <v>5450</v>
      </c>
      <c r="AL952" s="5" t="s">
        <v>5490</v>
      </c>
      <c r="AM952" s="5">
        <v>11062118</v>
      </c>
      <c r="AN952" s="5" t="s">
        <v>5503</v>
      </c>
      <c r="AO952" s="5" t="s">
        <v>5500</v>
      </c>
      <c r="AP952" s="5">
        <f>VLOOKUP(AL952, '[1]HEAL awards 20250805'!$1:$1048576, 21, FALSE)</f>
        <v>0</v>
      </c>
    </row>
    <row r="953" spans="1:42" x14ac:dyDescent="0.5">
      <c r="A953" t="s">
        <v>62</v>
      </c>
      <c r="B953" t="s">
        <v>120</v>
      </c>
      <c r="C953" t="s">
        <v>798</v>
      </c>
      <c r="D953" t="s">
        <v>1576</v>
      </c>
      <c r="E953" t="s">
        <v>1576</v>
      </c>
      <c r="F953" t="s">
        <v>2400</v>
      </c>
      <c r="AE953" t="s">
        <v>2716</v>
      </c>
      <c r="AF953" t="s">
        <v>3420</v>
      </c>
      <c r="AG953" t="s">
        <v>4350</v>
      </c>
      <c r="AH953" t="s">
        <v>4602</v>
      </c>
      <c r="AI953" t="s">
        <v>4616</v>
      </c>
      <c r="AJ953" t="s">
        <v>5209</v>
      </c>
      <c r="AK953" t="s">
        <v>5450</v>
      </c>
      <c r="AL953" s="5" t="s">
        <v>5490</v>
      </c>
      <c r="AM953" s="5">
        <v>11062118</v>
      </c>
      <c r="AN953" s="5" t="s">
        <v>5503</v>
      </c>
      <c r="AO953" s="5" t="s">
        <v>5500</v>
      </c>
      <c r="AP953" s="5">
        <f>VLOOKUP(AL953, '[1]HEAL awards 20250805'!$1:$1048576, 21, FALSE)</f>
        <v>0</v>
      </c>
    </row>
    <row r="954" spans="1:42" x14ac:dyDescent="0.5">
      <c r="A954" t="s">
        <v>62</v>
      </c>
      <c r="B954" t="s">
        <v>124</v>
      </c>
      <c r="C954" t="s">
        <v>863</v>
      </c>
      <c r="D954" t="s">
        <v>1638</v>
      </c>
      <c r="E954" t="s">
        <v>1638</v>
      </c>
      <c r="F954" t="s">
        <v>2400</v>
      </c>
      <c r="J954" t="s">
        <v>2419</v>
      </c>
      <c r="N954" t="s">
        <v>2519</v>
      </c>
      <c r="AE954" t="s">
        <v>2686</v>
      </c>
      <c r="AF954" t="s">
        <v>3485</v>
      </c>
      <c r="AG954" t="s">
        <v>4417</v>
      </c>
      <c r="AH954" t="s">
        <v>4602</v>
      </c>
      <c r="AI954" t="s">
        <v>4616</v>
      </c>
      <c r="AJ954" t="s">
        <v>5273</v>
      </c>
      <c r="AK954" t="s">
        <v>5451</v>
      </c>
      <c r="AL954" s="5" t="s">
        <v>5491</v>
      </c>
      <c r="AM954" s="5">
        <v>10253306</v>
      </c>
      <c r="AN954" s="5" t="s">
        <v>5503</v>
      </c>
      <c r="AO954" s="5" t="s">
        <v>5500</v>
      </c>
      <c r="AP954" s="5" t="str">
        <f>VLOOKUP(AL954, '[1]HEAL awards 20250805'!$1:$1048576, 21, FALSE)</f>
        <v>PRISM</v>
      </c>
    </row>
    <row r="955" spans="1:42" x14ac:dyDescent="0.5">
      <c r="A955" t="s">
        <v>62</v>
      </c>
      <c r="B955" t="s">
        <v>124</v>
      </c>
      <c r="C955" t="s">
        <v>794</v>
      </c>
      <c r="D955" t="s">
        <v>1639</v>
      </c>
      <c r="E955" t="s">
        <v>1639</v>
      </c>
      <c r="F955" t="s">
        <v>2400</v>
      </c>
      <c r="J955" t="s">
        <v>2419</v>
      </c>
      <c r="N955" t="s">
        <v>2519</v>
      </c>
      <c r="AE955" t="s">
        <v>2686</v>
      </c>
      <c r="AF955" t="s">
        <v>3486</v>
      </c>
      <c r="AG955" t="s">
        <v>4418</v>
      </c>
      <c r="AH955" t="s">
        <v>4602</v>
      </c>
      <c r="AI955" t="s">
        <v>4616</v>
      </c>
      <c r="AJ955" t="s">
        <v>5274</v>
      </c>
      <c r="AK955" t="s">
        <v>5451</v>
      </c>
      <c r="AL955" s="5" t="s">
        <v>5491</v>
      </c>
      <c r="AM955" s="5">
        <v>10253306</v>
      </c>
      <c r="AN955" s="5" t="s">
        <v>5503</v>
      </c>
      <c r="AO955" s="5" t="s">
        <v>5500</v>
      </c>
      <c r="AP955" s="5" t="str">
        <f>VLOOKUP(AL955, '[1]HEAL awards 20250805'!$1:$1048576, 21, FALSE)</f>
        <v>PRISM</v>
      </c>
    </row>
    <row r="956" spans="1:42" x14ac:dyDescent="0.5">
      <c r="A956" t="s">
        <v>63</v>
      </c>
      <c r="B956" t="s">
        <v>134</v>
      </c>
      <c r="C956" t="s">
        <v>915</v>
      </c>
      <c r="D956" t="s">
        <v>1712</v>
      </c>
      <c r="E956" t="s">
        <v>1712</v>
      </c>
      <c r="F956" t="s">
        <v>2400</v>
      </c>
      <c r="J956" t="s">
        <v>2446</v>
      </c>
      <c r="N956" t="s">
        <v>2649</v>
      </c>
      <c r="AE956" t="s">
        <v>2724</v>
      </c>
      <c r="AF956" t="s">
        <v>3562</v>
      </c>
      <c r="AG956" t="s">
        <v>4494</v>
      </c>
      <c r="AH956" t="s">
        <v>4611</v>
      </c>
      <c r="AI956" t="s">
        <v>4616</v>
      </c>
      <c r="AJ956" t="s">
        <v>5341</v>
      </c>
      <c r="AK956" t="s">
        <v>5453</v>
      </c>
      <c r="AL956" s="5" t="s">
        <v>5492</v>
      </c>
      <c r="AM956" s="5">
        <v>9889726</v>
      </c>
      <c r="AN956" s="5" t="s">
        <v>5503</v>
      </c>
      <c r="AO956" s="5" t="s">
        <v>5500</v>
      </c>
      <c r="AP956" s="5">
        <f>VLOOKUP(AL956, '[1]HEAL awards 20250805'!$1:$1048576, 21, FALSE)</f>
        <v>0</v>
      </c>
    </row>
    <row r="957" spans="1:42" x14ac:dyDescent="0.5">
      <c r="A957" t="s">
        <v>63</v>
      </c>
      <c r="B957" t="s">
        <v>134</v>
      </c>
      <c r="C957" t="s">
        <v>916</v>
      </c>
      <c r="D957" t="s">
        <v>1713</v>
      </c>
      <c r="E957" t="s">
        <v>1713</v>
      </c>
      <c r="F957" t="s">
        <v>2400</v>
      </c>
      <c r="J957" t="s">
        <v>2446</v>
      </c>
      <c r="N957" t="s">
        <v>2649</v>
      </c>
      <c r="AE957" t="s">
        <v>2724</v>
      </c>
      <c r="AF957" t="s">
        <v>3563</v>
      </c>
      <c r="AG957" t="s">
        <v>4495</v>
      </c>
      <c r="AH957" t="s">
        <v>4611</v>
      </c>
      <c r="AI957" t="s">
        <v>4616</v>
      </c>
      <c r="AJ957" t="s">
        <v>5342</v>
      </c>
      <c r="AK957" t="s">
        <v>5453</v>
      </c>
      <c r="AL957" s="5" t="s">
        <v>5492</v>
      </c>
      <c r="AM957" s="5">
        <v>9889726</v>
      </c>
      <c r="AN957" s="5" t="s">
        <v>5503</v>
      </c>
      <c r="AO957" s="5" t="s">
        <v>5500</v>
      </c>
      <c r="AP957" s="5">
        <f>VLOOKUP(AL957, '[1]HEAL awards 20250805'!$1:$1048576, 21, FALSE)</f>
        <v>0</v>
      </c>
    </row>
    <row r="958" spans="1:42" x14ac:dyDescent="0.5">
      <c r="A958" t="s">
        <v>63</v>
      </c>
      <c r="B958" t="s">
        <v>134</v>
      </c>
      <c r="C958" t="s">
        <v>917</v>
      </c>
      <c r="D958" t="s">
        <v>1714</v>
      </c>
      <c r="E958" t="s">
        <v>1714</v>
      </c>
      <c r="F958" t="s">
        <v>2400</v>
      </c>
      <c r="J958" t="s">
        <v>2446</v>
      </c>
      <c r="N958" t="s">
        <v>2649</v>
      </c>
      <c r="AE958" t="s">
        <v>2724</v>
      </c>
      <c r="AF958" t="s">
        <v>3564</v>
      </c>
      <c r="AG958" t="s">
        <v>4496</v>
      </c>
      <c r="AH958" t="s">
        <v>4611</v>
      </c>
      <c r="AI958" t="s">
        <v>4616</v>
      </c>
      <c r="AJ958" t="s">
        <v>5343</v>
      </c>
      <c r="AK958" t="s">
        <v>5453</v>
      </c>
      <c r="AL958" s="5" t="s">
        <v>5492</v>
      </c>
      <c r="AM958" s="5">
        <v>9889726</v>
      </c>
      <c r="AN958" s="5" t="s">
        <v>5503</v>
      </c>
      <c r="AO958" s="5" t="s">
        <v>5500</v>
      </c>
      <c r="AP958" s="5">
        <f>VLOOKUP(AL958, '[1]HEAL awards 20250805'!$1:$1048576, 21, FALSE)</f>
        <v>0</v>
      </c>
    </row>
    <row r="959" spans="1:42" x14ac:dyDescent="0.5">
      <c r="A959" t="s">
        <v>63</v>
      </c>
      <c r="B959" t="s">
        <v>134</v>
      </c>
      <c r="C959" t="s">
        <v>918</v>
      </c>
      <c r="D959" t="s">
        <v>1715</v>
      </c>
      <c r="E959" t="s">
        <v>1715</v>
      </c>
      <c r="F959" t="s">
        <v>2400</v>
      </c>
      <c r="J959" t="s">
        <v>2446</v>
      </c>
      <c r="N959" t="s">
        <v>2649</v>
      </c>
      <c r="AE959" t="s">
        <v>2724</v>
      </c>
      <c r="AF959" t="s">
        <v>3565</v>
      </c>
      <c r="AG959" t="s">
        <v>4497</v>
      </c>
      <c r="AH959" t="s">
        <v>4611</v>
      </c>
      <c r="AI959" t="s">
        <v>4616</v>
      </c>
      <c r="AJ959" t="s">
        <v>5344</v>
      </c>
      <c r="AK959" t="s">
        <v>5453</v>
      </c>
      <c r="AL959" s="5" t="s">
        <v>5492</v>
      </c>
      <c r="AM959" s="5">
        <v>9889726</v>
      </c>
      <c r="AN959" s="5" t="s">
        <v>5503</v>
      </c>
      <c r="AO959" s="5" t="s">
        <v>5500</v>
      </c>
      <c r="AP959" s="5">
        <f>VLOOKUP(AL959, '[1]HEAL awards 20250805'!$1:$1048576, 21, FALSE)</f>
        <v>0</v>
      </c>
    </row>
    <row r="960" spans="1:42" x14ac:dyDescent="0.5">
      <c r="A960" t="s">
        <v>63</v>
      </c>
      <c r="B960" t="s">
        <v>134</v>
      </c>
      <c r="C960" t="s">
        <v>919</v>
      </c>
      <c r="D960" t="s">
        <v>1716</v>
      </c>
      <c r="E960" t="s">
        <v>1716</v>
      </c>
      <c r="F960" t="s">
        <v>2400</v>
      </c>
      <c r="J960" t="s">
        <v>2446</v>
      </c>
      <c r="N960" t="s">
        <v>2649</v>
      </c>
      <c r="AE960" t="s">
        <v>2724</v>
      </c>
      <c r="AF960" t="s">
        <v>3566</v>
      </c>
      <c r="AG960" t="s">
        <v>4498</v>
      </c>
      <c r="AH960" t="s">
        <v>4611</v>
      </c>
      <c r="AI960" t="s">
        <v>4616</v>
      </c>
      <c r="AJ960" t="s">
        <v>5345</v>
      </c>
      <c r="AK960" t="s">
        <v>5453</v>
      </c>
      <c r="AL960" s="5" t="s">
        <v>5492</v>
      </c>
      <c r="AM960" s="5">
        <v>9889726</v>
      </c>
      <c r="AN960" s="5" t="s">
        <v>5503</v>
      </c>
      <c r="AO960" s="5" t="s">
        <v>5500</v>
      </c>
      <c r="AP960" s="5">
        <f>VLOOKUP(AL960, '[1]HEAL awards 20250805'!$1:$1048576, 21, FALSE)</f>
        <v>0</v>
      </c>
    </row>
    <row r="961" spans="1:42" x14ac:dyDescent="0.5">
      <c r="A961" t="s">
        <v>63</v>
      </c>
      <c r="B961" t="s">
        <v>134</v>
      </c>
      <c r="C961" t="s">
        <v>920</v>
      </c>
      <c r="D961" t="s">
        <v>1717</v>
      </c>
      <c r="E961" t="s">
        <v>1717</v>
      </c>
      <c r="F961" t="s">
        <v>2400</v>
      </c>
      <c r="J961" t="s">
        <v>2446</v>
      </c>
      <c r="N961" t="s">
        <v>2649</v>
      </c>
      <c r="AE961" t="s">
        <v>2724</v>
      </c>
      <c r="AF961" t="s">
        <v>3567</v>
      </c>
      <c r="AG961" t="s">
        <v>4499</v>
      </c>
      <c r="AH961" t="s">
        <v>4611</v>
      </c>
      <c r="AI961" t="s">
        <v>4616</v>
      </c>
      <c r="AJ961" t="s">
        <v>5346</v>
      </c>
      <c r="AK961" t="s">
        <v>5453</v>
      </c>
      <c r="AL961" s="5" t="s">
        <v>5492</v>
      </c>
      <c r="AM961" s="5">
        <v>9889726</v>
      </c>
      <c r="AN961" s="5" t="s">
        <v>5503</v>
      </c>
      <c r="AO961" s="5" t="s">
        <v>5500</v>
      </c>
      <c r="AP961" s="5">
        <f>VLOOKUP(AL961, '[1]HEAL awards 20250805'!$1:$1048576, 21, FALSE)</f>
        <v>0</v>
      </c>
    </row>
    <row r="962" spans="1:42" x14ac:dyDescent="0.5">
      <c r="A962" t="s">
        <v>63</v>
      </c>
      <c r="B962" t="s">
        <v>134</v>
      </c>
      <c r="C962" t="s">
        <v>921</v>
      </c>
      <c r="D962" t="s">
        <v>1718</v>
      </c>
      <c r="E962" t="s">
        <v>1718</v>
      </c>
      <c r="F962" t="s">
        <v>2400</v>
      </c>
      <c r="J962" t="s">
        <v>2446</v>
      </c>
      <c r="N962" t="s">
        <v>2649</v>
      </c>
      <c r="AE962" t="s">
        <v>2724</v>
      </c>
      <c r="AF962" t="s">
        <v>3568</v>
      </c>
      <c r="AG962" t="s">
        <v>4500</v>
      </c>
      <c r="AH962" t="s">
        <v>4611</v>
      </c>
      <c r="AI962" t="s">
        <v>4616</v>
      </c>
      <c r="AJ962" t="s">
        <v>5347</v>
      </c>
      <c r="AK962" t="s">
        <v>5453</v>
      </c>
      <c r="AL962" s="5" t="s">
        <v>5492</v>
      </c>
      <c r="AM962" s="5">
        <v>9889726</v>
      </c>
      <c r="AN962" s="5" t="s">
        <v>5503</v>
      </c>
      <c r="AO962" s="5" t="s">
        <v>5500</v>
      </c>
      <c r="AP962" s="5">
        <f>VLOOKUP(AL962, '[1]HEAL awards 20250805'!$1:$1048576, 21, FALSE)</f>
        <v>0</v>
      </c>
    </row>
    <row r="963" spans="1:42" x14ac:dyDescent="0.5">
      <c r="A963" t="s">
        <v>63</v>
      </c>
      <c r="B963" t="s">
        <v>134</v>
      </c>
      <c r="C963" t="s">
        <v>922</v>
      </c>
      <c r="D963" t="s">
        <v>1719</v>
      </c>
      <c r="E963" t="s">
        <v>1719</v>
      </c>
      <c r="F963" t="s">
        <v>2400</v>
      </c>
      <c r="J963" t="s">
        <v>2446</v>
      </c>
      <c r="N963" t="s">
        <v>2649</v>
      </c>
      <c r="AE963" t="s">
        <v>2724</v>
      </c>
      <c r="AF963" t="s">
        <v>3569</v>
      </c>
      <c r="AG963" t="s">
        <v>4501</v>
      </c>
      <c r="AH963" t="s">
        <v>4611</v>
      </c>
      <c r="AI963" t="s">
        <v>4616</v>
      </c>
      <c r="AJ963" t="s">
        <v>5348</v>
      </c>
      <c r="AK963" t="s">
        <v>5453</v>
      </c>
      <c r="AL963" s="5" t="s">
        <v>5492</v>
      </c>
      <c r="AM963" s="5">
        <v>9889726</v>
      </c>
      <c r="AN963" s="5" t="s">
        <v>5503</v>
      </c>
      <c r="AO963" s="5" t="s">
        <v>5500</v>
      </c>
      <c r="AP963" s="5">
        <f>VLOOKUP(AL963, '[1]HEAL awards 20250805'!$1:$1048576, 21, FALSE)</f>
        <v>0</v>
      </c>
    </row>
    <row r="964" spans="1:42" x14ac:dyDescent="0.5">
      <c r="A964" t="s">
        <v>63</v>
      </c>
      <c r="B964" t="s">
        <v>134</v>
      </c>
      <c r="C964" t="s">
        <v>923</v>
      </c>
      <c r="D964" t="s">
        <v>1720</v>
      </c>
      <c r="E964" t="s">
        <v>1720</v>
      </c>
      <c r="F964" t="s">
        <v>2400</v>
      </c>
      <c r="J964" t="s">
        <v>2446</v>
      </c>
      <c r="N964" t="s">
        <v>2649</v>
      </c>
      <c r="AE964" t="s">
        <v>2724</v>
      </c>
      <c r="AF964" t="s">
        <v>3570</v>
      </c>
      <c r="AG964" t="s">
        <v>4502</v>
      </c>
      <c r="AH964" t="s">
        <v>4611</v>
      </c>
      <c r="AI964" t="s">
        <v>4616</v>
      </c>
      <c r="AJ964" t="s">
        <v>5349</v>
      </c>
      <c r="AK964" t="s">
        <v>5453</v>
      </c>
      <c r="AL964" s="5" t="s">
        <v>5492</v>
      </c>
      <c r="AM964" s="5">
        <v>9889726</v>
      </c>
      <c r="AN964" s="5" t="s">
        <v>5503</v>
      </c>
      <c r="AO964" s="5" t="s">
        <v>5500</v>
      </c>
      <c r="AP964" s="5">
        <f>VLOOKUP(AL964, '[1]HEAL awards 20250805'!$1:$1048576, 21, FALSE)</f>
        <v>0</v>
      </c>
    </row>
    <row r="965" spans="1:42" x14ac:dyDescent="0.5">
      <c r="A965" t="s">
        <v>63</v>
      </c>
      <c r="B965" t="s">
        <v>134</v>
      </c>
      <c r="C965" t="s">
        <v>924</v>
      </c>
      <c r="D965" t="s">
        <v>1721</v>
      </c>
      <c r="E965" t="s">
        <v>1721</v>
      </c>
      <c r="F965" t="s">
        <v>2400</v>
      </c>
      <c r="J965" t="s">
        <v>2446</v>
      </c>
      <c r="N965" t="s">
        <v>2649</v>
      </c>
      <c r="AE965" t="s">
        <v>2724</v>
      </c>
      <c r="AF965" t="s">
        <v>3571</v>
      </c>
      <c r="AG965" t="s">
        <v>4503</v>
      </c>
      <c r="AH965" t="s">
        <v>4611</v>
      </c>
      <c r="AI965" t="s">
        <v>4616</v>
      </c>
      <c r="AJ965" t="s">
        <v>5350</v>
      </c>
      <c r="AK965" t="s">
        <v>5453</v>
      </c>
      <c r="AL965" s="5" t="s">
        <v>5492</v>
      </c>
      <c r="AM965" s="5">
        <v>9889726</v>
      </c>
      <c r="AN965" s="5" t="s">
        <v>5503</v>
      </c>
      <c r="AO965" s="5" t="s">
        <v>5500</v>
      </c>
      <c r="AP965" s="5">
        <f>VLOOKUP(AL965, '[1]HEAL awards 20250805'!$1:$1048576, 21, FALSE)</f>
        <v>0</v>
      </c>
    </row>
    <row r="966" spans="1:42" x14ac:dyDescent="0.5">
      <c r="A966" t="s">
        <v>63</v>
      </c>
      <c r="B966" t="s">
        <v>134</v>
      </c>
      <c r="C966" t="s">
        <v>925</v>
      </c>
      <c r="D966" t="s">
        <v>1722</v>
      </c>
      <c r="E966" t="s">
        <v>1722</v>
      </c>
      <c r="F966" t="s">
        <v>2400</v>
      </c>
      <c r="J966" t="s">
        <v>2468</v>
      </c>
      <c r="N966" t="s">
        <v>2650</v>
      </c>
      <c r="AE966" t="s">
        <v>2724</v>
      </c>
      <c r="AF966" t="s">
        <v>3572</v>
      </c>
      <c r="AG966" t="s">
        <v>4504</v>
      </c>
      <c r="AH966" t="s">
        <v>4611</v>
      </c>
      <c r="AI966" t="s">
        <v>4616</v>
      </c>
      <c r="AJ966" t="s">
        <v>5351</v>
      </c>
      <c r="AK966" t="s">
        <v>5453</v>
      </c>
      <c r="AL966" s="5" t="s">
        <v>5492</v>
      </c>
      <c r="AM966" s="5">
        <v>9889726</v>
      </c>
      <c r="AN966" s="5" t="s">
        <v>5503</v>
      </c>
      <c r="AO966" s="5" t="s">
        <v>5500</v>
      </c>
      <c r="AP966" s="5">
        <f>VLOOKUP(AL966, '[1]HEAL awards 20250805'!$1:$1048576, 21, FALSE)</f>
        <v>0</v>
      </c>
    </row>
    <row r="967" spans="1:42" x14ac:dyDescent="0.5">
      <c r="A967" t="s">
        <v>63</v>
      </c>
      <c r="B967" t="s">
        <v>134</v>
      </c>
      <c r="C967" t="s">
        <v>926</v>
      </c>
      <c r="D967" t="s">
        <v>1723</v>
      </c>
      <c r="E967" t="s">
        <v>1723</v>
      </c>
      <c r="F967" t="s">
        <v>2402</v>
      </c>
      <c r="AE967" t="s">
        <v>2724</v>
      </c>
      <c r="AF967" t="s">
        <v>3573</v>
      </c>
      <c r="AG967" t="s">
        <v>4505</v>
      </c>
      <c r="AH967" t="s">
        <v>4611</v>
      </c>
      <c r="AI967" t="s">
        <v>4616</v>
      </c>
      <c r="AJ967" t="s">
        <v>5352</v>
      </c>
      <c r="AK967" t="s">
        <v>5453</v>
      </c>
      <c r="AL967" s="5" t="s">
        <v>5492</v>
      </c>
      <c r="AM967" s="5">
        <v>9889726</v>
      </c>
      <c r="AN967" s="5" t="s">
        <v>5503</v>
      </c>
      <c r="AO967" s="5" t="s">
        <v>5500</v>
      </c>
      <c r="AP967" s="5">
        <f>VLOOKUP(AL967, '[1]HEAL awards 20250805'!$1:$1048576, 21, FALSE)</f>
        <v>0</v>
      </c>
    </row>
    <row r="968" spans="1:42" x14ac:dyDescent="0.5">
      <c r="A968" t="s">
        <v>63</v>
      </c>
      <c r="B968" t="s">
        <v>134</v>
      </c>
      <c r="C968" t="s">
        <v>927</v>
      </c>
      <c r="D968" t="s">
        <v>1724</v>
      </c>
      <c r="E968" t="s">
        <v>1724</v>
      </c>
      <c r="F968" t="s">
        <v>2400</v>
      </c>
      <c r="J968" t="s">
        <v>2469</v>
      </c>
      <c r="N968" t="s">
        <v>2651</v>
      </c>
      <c r="AE968" t="s">
        <v>2724</v>
      </c>
      <c r="AF968" t="s">
        <v>3574</v>
      </c>
      <c r="AG968" t="s">
        <v>4506</v>
      </c>
      <c r="AH968" t="s">
        <v>4611</v>
      </c>
      <c r="AI968" t="s">
        <v>4616</v>
      </c>
      <c r="AJ968" t="s">
        <v>5353</v>
      </c>
      <c r="AK968" t="s">
        <v>5453</v>
      </c>
      <c r="AL968" s="5" t="s">
        <v>5492</v>
      </c>
      <c r="AM968" s="5">
        <v>9889726</v>
      </c>
      <c r="AN968" s="5" t="s">
        <v>5503</v>
      </c>
      <c r="AO968" s="5" t="s">
        <v>5500</v>
      </c>
      <c r="AP968" s="5">
        <f>VLOOKUP(AL968, '[1]HEAL awards 20250805'!$1:$1048576, 21, FALSE)</f>
        <v>0</v>
      </c>
    </row>
    <row r="969" spans="1:42" x14ac:dyDescent="0.5">
      <c r="A969" t="s">
        <v>63</v>
      </c>
      <c r="B969" t="s">
        <v>134</v>
      </c>
      <c r="C969" t="s">
        <v>928</v>
      </c>
      <c r="D969" t="s">
        <v>1725</v>
      </c>
      <c r="E969" t="s">
        <v>1725</v>
      </c>
      <c r="F969" t="s">
        <v>2402</v>
      </c>
      <c r="AE969" t="s">
        <v>2724</v>
      </c>
      <c r="AF969" t="s">
        <v>3575</v>
      </c>
      <c r="AG969" t="s">
        <v>4507</v>
      </c>
      <c r="AH969" t="s">
        <v>4611</v>
      </c>
      <c r="AI969" t="s">
        <v>4616</v>
      </c>
      <c r="AJ969" t="s">
        <v>5354</v>
      </c>
      <c r="AK969" t="s">
        <v>5453</v>
      </c>
      <c r="AL969" s="5" t="s">
        <v>5492</v>
      </c>
      <c r="AM969" s="5">
        <v>9889726</v>
      </c>
      <c r="AN969" s="5" t="s">
        <v>5503</v>
      </c>
      <c r="AO969" s="5" t="s">
        <v>5500</v>
      </c>
      <c r="AP969" s="5">
        <f>VLOOKUP(AL969, '[1]HEAL awards 20250805'!$1:$1048576, 21, FALSE)</f>
        <v>0</v>
      </c>
    </row>
    <row r="970" spans="1:42" x14ac:dyDescent="0.5">
      <c r="A970" t="s">
        <v>63</v>
      </c>
      <c r="B970" t="s">
        <v>134</v>
      </c>
      <c r="C970" t="s">
        <v>929</v>
      </c>
      <c r="D970" t="s">
        <v>1726</v>
      </c>
      <c r="E970" t="s">
        <v>1726</v>
      </c>
      <c r="F970" t="s">
        <v>2400</v>
      </c>
      <c r="J970" t="s">
        <v>2470</v>
      </c>
      <c r="N970" t="s">
        <v>2652</v>
      </c>
      <c r="AE970" t="s">
        <v>2724</v>
      </c>
      <c r="AF970" t="s">
        <v>3576</v>
      </c>
      <c r="AG970" t="s">
        <v>4508</v>
      </c>
      <c r="AH970" t="s">
        <v>4611</v>
      </c>
      <c r="AI970" t="s">
        <v>4616</v>
      </c>
      <c r="AJ970" t="s">
        <v>5355</v>
      </c>
      <c r="AK970" t="s">
        <v>5453</v>
      </c>
      <c r="AL970" s="5" t="s">
        <v>5492</v>
      </c>
      <c r="AM970" s="5">
        <v>9889726</v>
      </c>
      <c r="AN970" s="5" t="s">
        <v>5503</v>
      </c>
      <c r="AO970" s="5" t="s">
        <v>5500</v>
      </c>
      <c r="AP970" s="5">
        <f>VLOOKUP(AL970, '[1]HEAL awards 20250805'!$1:$1048576, 21, FALSE)</f>
        <v>0</v>
      </c>
    </row>
    <row r="971" spans="1:42" x14ac:dyDescent="0.5">
      <c r="A971" t="s">
        <v>63</v>
      </c>
      <c r="B971" t="s">
        <v>134</v>
      </c>
      <c r="C971" t="s">
        <v>930</v>
      </c>
      <c r="D971" t="s">
        <v>1727</v>
      </c>
      <c r="E971" t="s">
        <v>1727</v>
      </c>
      <c r="F971" t="s">
        <v>2402</v>
      </c>
      <c r="AE971" t="s">
        <v>2724</v>
      </c>
      <c r="AF971" t="s">
        <v>3577</v>
      </c>
      <c r="AG971" t="s">
        <v>4509</v>
      </c>
      <c r="AH971" t="s">
        <v>4611</v>
      </c>
      <c r="AI971" t="s">
        <v>4616</v>
      </c>
      <c r="AJ971" t="s">
        <v>5356</v>
      </c>
      <c r="AK971" t="s">
        <v>5453</v>
      </c>
      <c r="AL971" s="5" t="s">
        <v>5492</v>
      </c>
      <c r="AM971" s="5">
        <v>9889726</v>
      </c>
      <c r="AN971" s="5" t="s">
        <v>5503</v>
      </c>
      <c r="AO971" s="5" t="s">
        <v>5500</v>
      </c>
      <c r="AP971" s="5">
        <f>VLOOKUP(AL971, '[1]HEAL awards 20250805'!$1:$1048576, 21, FALSE)</f>
        <v>0</v>
      </c>
    </row>
    <row r="972" spans="1:42" x14ac:dyDescent="0.5">
      <c r="A972" t="s">
        <v>63</v>
      </c>
      <c r="B972" t="s">
        <v>134</v>
      </c>
      <c r="C972" t="s">
        <v>931</v>
      </c>
      <c r="D972" t="s">
        <v>1728</v>
      </c>
      <c r="E972" t="s">
        <v>1728</v>
      </c>
      <c r="F972" t="s">
        <v>2400</v>
      </c>
      <c r="J972" t="s">
        <v>2471</v>
      </c>
      <c r="N972" t="s">
        <v>2653</v>
      </c>
      <c r="AE972" t="s">
        <v>2724</v>
      </c>
      <c r="AF972" t="s">
        <v>3578</v>
      </c>
      <c r="AG972" t="s">
        <v>4510</v>
      </c>
      <c r="AH972" t="s">
        <v>4611</v>
      </c>
      <c r="AI972" t="s">
        <v>4616</v>
      </c>
      <c r="AJ972" t="s">
        <v>5357</v>
      </c>
      <c r="AK972" t="s">
        <v>5453</v>
      </c>
      <c r="AL972" s="5" t="s">
        <v>5492</v>
      </c>
      <c r="AM972" s="5">
        <v>9889726</v>
      </c>
      <c r="AN972" s="5" t="s">
        <v>5503</v>
      </c>
      <c r="AO972" s="5" t="s">
        <v>5500</v>
      </c>
      <c r="AP972" s="5">
        <f>VLOOKUP(AL972, '[1]HEAL awards 20250805'!$1:$1048576, 21, FALSE)</f>
        <v>0</v>
      </c>
    </row>
    <row r="973" spans="1:42" x14ac:dyDescent="0.5">
      <c r="A973" t="s">
        <v>63</v>
      </c>
      <c r="B973" t="s">
        <v>134</v>
      </c>
      <c r="C973" t="s">
        <v>932</v>
      </c>
      <c r="D973" t="s">
        <v>1729</v>
      </c>
      <c r="E973" t="s">
        <v>1729</v>
      </c>
      <c r="F973" t="s">
        <v>2402</v>
      </c>
      <c r="AE973" t="s">
        <v>2724</v>
      </c>
      <c r="AF973" t="s">
        <v>3579</v>
      </c>
      <c r="AG973" t="s">
        <v>4511</v>
      </c>
      <c r="AH973" t="s">
        <v>4611</v>
      </c>
      <c r="AI973" t="s">
        <v>4616</v>
      </c>
      <c r="AJ973" t="s">
        <v>5358</v>
      </c>
      <c r="AK973" t="s">
        <v>5453</v>
      </c>
      <c r="AL973" s="5" t="s">
        <v>5492</v>
      </c>
      <c r="AM973" s="5">
        <v>9889726</v>
      </c>
      <c r="AN973" s="5" t="s">
        <v>5503</v>
      </c>
      <c r="AO973" s="5" t="s">
        <v>5500</v>
      </c>
      <c r="AP973" s="5">
        <f>VLOOKUP(AL973, '[1]HEAL awards 20250805'!$1:$1048576, 21, FALSE)</f>
        <v>0</v>
      </c>
    </row>
    <row r="974" spans="1:42" x14ac:dyDescent="0.5">
      <c r="A974" t="s">
        <v>62</v>
      </c>
      <c r="B974" t="s">
        <v>69</v>
      </c>
      <c r="C974" t="s">
        <v>217</v>
      </c>
      <c r="D974" t="s">
        <v>1075</v>
      </c>
      <c r="E974" t="s">
        <v>1872</v>
      </c>
      <c r="F974" t="s">
        <v>2400</v>
      </c>
      <c r="J974" t="s">
        <v>2418</v>
      </c>
      <c r="N974" t="s">
        <v>2494</v>
      </c>
      <c r="AE974" t="s">
        <v>2681</v>
      </c>
      <c r="AF974" t="s">
        <v>2808</v>
      </c>
      <c r="AG974" t="s">
        <v>3737</v>
      </c>
      <c r="AH974" t="s">
        <v>4603</v>
      </c>
      <c r="AI974" t="s">
        <v>4616</v>
      </c>
      <c r="AJ974" t="s">
        <v>4690</v>
      </c>
      <c r="AK974" t="s">
        <v>5431</v>
      </c>
      <c r="AL974" s="5" t="s">
        <v>5472</v>
      </c>
      <c r="AM974" s="5">
        <v>9870024</v>
      </c>
      <c r="AN974" s="5" t="s">
        <v>5503</v>
      </c>
      <c r="AO974" s="5" t="s">
        <v>5500</v>
      </c>
      <c r="AP974" s="5">
        <f>VLOOKUP(AL974, '[1]HEAL awards 20250805'!$1:$1048576, 21, FALSE)</f>
        <v>0</v>
      </c>
    </row>
    <row r="975" spans="1:42" x14ac:dyDescent="0.5">
      <c r="A975" t="s">
        <v>62</v>
      </c>
      <c r="B975" t="s">
        <v>69</v>
      </c>
      <c r="C975" t="s">
        <v>218</v>
      </c>
      <c r="D975" t="s">
        <v>1076</v>
      </c>
      <c r="E975" t="s">
        <v>1873</v>
      </c>
      <c r="F975" t="s">
        <v>2400</v>
      </c>
      <c r="J975" t="s">
        <v>2418</v>
      </c>
      <c r="N975" t="s">
        <v>2494</v>
      </c>
      <c r="AE975" t="s">
        <v>2681</v>
      </c>
      <c r="AF975" t="s">
        <v>2809</v>
      </c>
      <c r="AG975" t="s">
        <v>3738</v>
      </c>
      <c r="AH975" t="s">
        <v>4603</v>
      </c>
      <c r="AI975" t="s">
        <v>4616</v>
      </c>
      <c r="AJ975" t="s">
        <v>4691</v>
      </c>
      <c r="AK975" t="s">
        <v>5431</v>
      </c>
      <c r="AL975" s="5" t="s">
        <v>5472</v>
      </c>
      <c r="AM975" s="5">
        <v>9870024</v>
      </c>
      <c r="AN975" s="5" t="s">
        <v>5503</v>
      </c>
      <c r="AO975" s="5" t="s">
        <v>5500</v>
      </c>
      <c r="AP975" s="5">
        <f>VLOOKUP(AL975, '[1]HEAL awards 20250805'!$1:$1048576, 21, FALSE)</f>
        <v>0</v>
      </c>
    </row>
    <row r="976" spans="1:42" x14ac:dyDescent="0.5">
      <c r="A976" t="s">
        <v>62</v>
      </c>
      <c r="B976" t="s">
        <v>69</v>
      </c>
      <c r="C976" t="s">
        <v>219</v>
      </c>
      <c r="D976" t="s">
        <v>1077</v>
      </c>
      <c r="E976" t="s">
        <v>1874</v>
      </c>
      <c r="F976" t="s">
        <v>2400</v>
      </c>
      <c r="J976" t="s">
        <v>2418</v>
      </c>
      <c r="N976" t="s">
        <v>2494</v>
      </c>
      <c r="AE976" t="s">
        <v>2681</v>
      </c>
      <c r="AF976" t="s">
        <v>2810</v>
      </c>
      <c r="AG976" t="s">
        <v>3739</v>
      </c>
      <c r="AH976" t="s">
        <v>4603</v>
      </c>
      <c r="AI976" t="s">
        <v>4616</v>
      </c>
      <c r="AJ976" t="s">
        <v>4692</v>
      </c>
      <c r="AK976" t="s">
        <v>5431</v>
      </c>
      <c r="AL976" s="5" t="s">
        <v>5472</v>
      </c>
      <c r="AM976" s="5">
        <v>9870024</v>
      </c>
      <c r="AN976" s="5" t="s">
        <v>5503</v>
      </c>
      <c r="AO976" s="5" t="s">
        <v>5500</v>
      </c>
      <c r="AP976" s="5">
        <f>VLOOKUP(AL976, '[1]HEAL awards 20250805'!$1:$1048576, 21, FALSE)</f>
        <v>0</v>
      </c>
    </row>
    <row r="977" spans="1:42" x14ac:dyDescent="0.5">
      <c r="A977" t="s">
        <v>62</v>
      </c>
      <c r="B977" t="s">
        <v>69</v>
      </c>
      <c r="C977" t="s">
        <v>220</v>
      </c>
      <c r="D977" t="s">
        <v>1078</v>
      </c>
      <c r="E977" t="s">
        <v>1875</v>
      </c>
      <c r="F977" t="s">
        <v>2400</v>
      </c>
      <c r="J977" t="s">
        <v>2418</v>
      </c>
      <c r="N977" t="s">
        <v>2494</v>
      </c>
      <c r="AE977" t="s">
        <v>2681</v>
      </c>
      <c r="AF977" t="s">
        <v>2811</v>
      </c>
      <c r="AG977" t="s">
        <v>3740</v>
      </c>
      <c r="AH977" t="s">
        <v>4603</v>
      </c>
      <c r="AI977" t="s">
        <v>4616</v>
      </c>
      <c r="AJ977" t="s">
        <v>4693</v>
      </c>
      <c r="AK977" t="s">
        <v>5431</v>
      </c>
      <c r="AL977" s="5" t="s">
        <v>5472</v>
      </c>
      <c r="AM977" s="5">
        <v>9870024</v>
      </c>
      <c r="AN977" s="5" t="s">
        <v>5503</v>
      </c>
      <c r="AO977" s="5" t="s">
        <v>5500</v>
      </c>
      <c r="AP977" s="5">
        <f>VLOOKUP(AL977, '[1]HEAL awards 20250805'!$1:$1048576, 21, FALSE)</f>
        <v>0</v>
      </c>
    </row>
    <row r="978" spans="1:42" x14ac:dyDescent="0.5">
      <c r="A978" t="s">
        <v>62</v>
      </c>
      <c r="B978" t="s">
        <v>83</v>
      </c>
      <c r="C978" t="s">
        <v>362</v>
      </c>
      <c r="D978" t="s">
        <v>1168</v>
      </c>
      <c r="E978" t="s">
        <v>2004</v>
      </c>
      <c r="F978" t="s">
        <v>2400</v>
      </c>
      <c r="J978" t="s">
        <v>2418</v>
      </c>
      <c r="N978" t="s">
        <v>2522</v>
      </c>
      <c r="AE978" t="s">
        <v>2689</v>
      </c>
      <c r="AF978" t="s">
        <v>2951</v>
      </c>
      <c r="AG978" t="s">
        <v>3880</v>
      </c>
      <c r="AH978" t="s">
        <v>4603</v>
      </c>
      <c r="AI978" t="s">
        <v>4616</v>
      </c>
      <c r="AJ978" t="s">
        <v>4815</v>
      </c>
      <c r="AK978" t="s">
        <v>5433</v>
      </c>
      <c r="AL978" s="5" t="s">
        <v>5474</v>
      </c>
      <c r="AM978" s="5">
        <v>9898106</v>
      </c>
      <c r="AN978" s="5" t="s">
        <v>5503</v>
      </c>
      <c r="AO978" s="5" t="s">
        <v>5500</v>
      </c>
      <c r="AP978" s="5" t="str">
        <f>VLOOKUP(AL978, '[1]HEAL awards 20250805'!$1:$1048576, 21, FALSE)</f>
        <v>BACPAC</v>
      </c>
    </row>
    <row r="979" spans="1:42" x14ac:dyDescent="0.5">
      <c r="A979" t="s">
        <v>62</v>
      </c>
      <c r="B979" t="s">
        <v>83</v>
      </c>
      <c r="C979" t="s">
        <v>363</v>
      </c>
      <c r="D979" t="s">
        <v>1169</v>
      </c>
      <c r="E979" t="s">
        <v>2005</v>
      </c>
      <c r="F979" t="s">
        <v>2400</v>
      </c>
      <c r="J979" t="s">
        <v>2418</v>
      </c>
      <c r="N979" t="s">
        <v>2522</v>
      </c>
      <c r="AE979" t="s">
        <v>2689</v>
      </c>
      <c r="AF979" t="s">
        <v>2952</v>
      </c>
      <c r="AG979" t="s">
        <v>3881</v>
      </c>
      <c r="AH979" t="s">
        <v>4603</v>
      </c>
      <c r="AI979" t="s">
        <v>4615</v>
      </c>
      <c r="AJ979" t="s">
        <v>4816</v>
      </c>
      <c r="AK979" t="s">
        <v>5433</v>
      </c>
      <c r="AL979" s="5" t="s">
        <v>5474</v>
      </c>
      <c r="AM979" s="5">
        <v>9898106</v>
      </c>
      <c r="AN979" s="5" t="s">
        <v>5503</v>
      </c>
      <c r="AO979" s="5" t="s">
        <v>5500</v>
      </c>
      <c r="AP979" s="5" t="str">
        <f>VLOOKUP(AL979, '[1]HEAL awards 20250805'!$1:$1048576, 21, FALSE)</f>
        <v>BACPAC</v>
      </c>
    </row>
    <row r="980" spans="1:42" x14ac:dyDescent="0.5">
      <c r="A980" t="s">
        <v>62</v>
      </c>
      <c r="B980" t="s">
        <v>83</v>
      </c>
      <c r="C980" t="s">
        <v>364</v>
      </c>
      <c r="D980" t="s">
        <v>1170</v>
      </c>
      <c r="E980" t="s">
        <v>2006</v>
      </c>
      <c r="F980" t="s">
        <v>2400</v>
      </c>
      <c r="J980" t="s">
        <v>2418</v>
      </c>
      <c r="N980" t="s">
        <v>2522</v>
      </c>
      <c r="AE980" t="s">
        <v>2689</v>
      </c>
      <c r="AF980" t="s">
        <v>2953</v>
      </c>
      <c r="AG980" t="s">
        <v>3882</v>
      </c>
      <c r="AH980" t="s">
        <v>4603</v>
      </c>
      <c r="AI980" t="s">
        <v>4616</v>
      </c>
      <c r="AJ980" t="s">
        <v>4817</v>
      </c>
      <c r="AK980" t="s">
        <v>5433</v>
      </c>
      <c r="AL980" s="5" t="s">
        <v>5474</v>
      </c>
      <c r="AM980" s="5">
        <v>9898106</v>
      </c>
      <c r="AN980" s="5" t="s">
        <v>5503</v>
      </c>
      <c r="AO980" s="5" t="s">
        <v>5500</v>
      </c>
      <c r="AP980" s="5" t="str">
        <f>VLOOKUP(AL980, '[1]HEAL awards 20250805'!$1:$1048576, 21, FALSE)</f>
        <v>BACPAC</v>
      </c>
    </row>
    <row r="981" spans="1:42" x14ac:dyDescent="0.5">
      <c r="A981" t="s">
        <v>62</v>
      </c>
      <c r="B981" t="s">
        <v>83</v>
      </c>
      <c r="C981" t="s">
        <v>365</v>
      </c>
      <c r="D981" t="s">
        <v>1171</v>
      </c>
      <c r="E981" t="s">
        <v>2007</v>
      </c>
      <c r="F981" t="s">
        <v>2400</v>
      </c>
      <c r="J981" t="s">
        <v>2418</v>
      </c>
      <c r="N981" t="s">
        <v>2522</v>
      </c>
      <c r="AE981" t="s">
        <v>2689</v>
      </c>
      <c r="AF981" t="s">
        <v>2954</v>
      </c>
      <c r="AG981" t="s">
        <v>3883</v>
      </c>
      <c r="AH981" t="s">
        <v>4603</v>
      </c>
      <c r="AI981" t="s">
        <v>4616</v>
      </c>
      <c r="AJ981" t="s">
        <v>4818</v>
      </c>
      <c r="AK981" t="s">
        <v>5433</v>
      </c>
      <c r="AL981" s="5" t="s">
        <v>5474</v>
      </c>
      <c r="AM981" s="5">
        <v>9898106</v>
      </c>
      <c r="AN981" s="5" t="s">
        <v>5503</v>
      </c>
      <c r="AO981" s="5" t="s">
        <v>5500</v>
      </c>
      <c r="AP981" s="5" t="str">
        <f>VLOOKUP(AL981, '[1]HEAL awards 20250805'!$1:$1048576, 21, FALSE)</f>
        <v>BACPAC</v>
      </c>
    </row>
    <row r="982" spans="1:42" x14ac:dyDescent="0.5">
      <c r="A982" t="s">
        <v>62</v>
      </c>
      <c r="B982" t="s">
        <v>83</v>
      </c>
      <c r="C982" t="s">
        <v>366</v>
      </c>
      <c r="D982" t="s">
        <v>1172</v>
      </c>
      <c r="E982" t="s">
        <v>2008</v>
      </c>
      <c r="F982" t="s">
        <v>2400</v>
      </c>
      <c r="J982" t="s">
        <v>2418</v>
      </c>
      <c r="N982" t="s">
        <v>2522</v>
      </c>
      <c r="AE982" t="s">
        <v>2689</v>
      </c>
      <c r="AF982" t="s">
        <v>2955</v>
      </c>
      <c r="AG982" t="s">
        <v>3884</v>
      </c>
      <c r="AH982" t="s">
        <v>4603</v>
      </c>
      <c r="AI982" t="s">
        <v>4616</v>
      </c>
      <c r="AJ982" t="s">
        <v>4819</v>
      </c>
      <c r="AK982" t="s">
        <v>5433</v>
      </c>
      <c r="AL982" s="5" t="s">
        <v>5474</v>
      </c>
      <c r="AM982" s="5">
        <v>9898106</v>
      </c>
      <c r="AN982" s="5" t="s">
        <v>5503</v>
      </c>
      <c r="AO982" s="5" t="s">
        <v>5500</v>
      </c>
      <c r="AP982" s="5" t="str">
        <f>VLOOKUP(AL982, '[1]HEAL awards 20250805'!$1:$1048576, 21, FALSE)</f>
        <v>BACPAC</v>
      </c>
    </row>
    <row r="983" spans="1:42" x14ac:dyDescent="0.5">
      <c r="A983" t="s">
        <v>62</v>
      </c>
      <c r="B983" t="s">
        <v>118</v>
      </c>
      <c r="C983" t="s">
        <v>775</v>
      </c>
      <c r="D983" t="s">
        <v>1553</v>
      </c>
      <c r="E983" t="s">
        <v>1553</v>
      </c>
      <c r="F983" t="s">
        <v>2400</v>
      </c>
      <c r="J983" t="s">
        <v>2418</v>
      </c>
      <c r="N983" t="s">
        <v>2494</v>
      </c>
      <c r="AE983" t="s">
        <v>2712</v>
      </c>
      <c r="AF983" t="s">
        <v>3397</v>
      </c>
      <c r="AG983" t="s">
        <v>4327</v>
      </c>
      <c r="AH983" t="s">
        <v>4603</v>
      </c>
      <c r="AI983" t="s">
        <v>4616</v>
      </c>
      <c r="AJ983" t="s">
        <v>5186</v>
      </c>
      <c r="AK983" t="s">
        <v>5450</v>
      </c>
      <c r="AL983" s="5" t="s">
        <v>5490</v>
      </c>
      <c r="AM983" s="5">
        <v>11062118</v>
      </c>
      <c r="AN983" s="5" t="s">
        <v>5503</v>
      </c>
      <c r="AO983" s="5" t="s">
        <v>5500</v>
      </c>
      <c r="AP983" s="5">
        <f>VLOOKUP(AL983, '[1]HEAL awards 20250805'!$1:$1048576, 21, FALSE)</f>
        <v>0</v>
      </c>
    </row>
    <row r="984" spans="1:42" x14ac:dyDescent="0.5">
      <c r="A984" t="s">
        <v>62</v>
      </c>
      <c r="B984" t="s">
        <v>118</v>
      </c>
      <c r="C984" t="s">
        <v>776</v>
      </c>
      <c r="D984" t="s">
        <v>1554</v>
      </c>
      <c r="E984" t="s">
        <v>1554</v>
      </c>
      <c r="F984" t="s">
        <v>2400</v>
      </c>
      <c r="J984" t="s">
        <v>2464</v>
      </c>
      <c r="N984" t="s">
        <v>2628</v>
      </c>
      <c r="AE984" t="s">
        <v>2712</v>
      </c>
      <c r="AF984" t="s">
        <v>3398</v>
      </c>
      <c r="AG984" t="s">
        <v>4328</v>
      </c>
      <c r="AH984" t="s">
        <v>4603</v>
      </c>
      <c r="AI984" t="s">
        <v>4616</v>
      </c>
      <c r="AJ984" t="s">
        <v>5187</v>
      </c>
      <c r="AK984" t="s">
        <v>5450</v>
      </c>
      <c r="AL984" s="5" t="s">
        <v>5490</v>
      </c>
      <c r="AM984" s="5">
        <v>11062118</v>
      </c>
      <c r="AN984" s="5" t="s">
        <v>5503</v>
      </c>
      <c r="AO984" s="5" t="s">
        <v>5500</v>
      </c>
      <c r="AP984" s="5">
        <f>VLOOKUP(AL984, '[1]HEAL awards 20250805'!$1:$1048576, 21, FALSE)</f>
        <v>0</v>
      </c>
    </row>
    <row r="985" spans="1:42" x14ac:dyDescent="0.5">
      <c r="A985" t="s">
        <v>62</v>
      </c>
      <c r="B985" t="s">
        <v>118</v>
      </c>
      <c r="C985" t="s">
        <v>777</v>
      </c>
      <c r="D985" t="s">
        <v>1555</v>
      </c>
      <c r="E985" t="s">
        <v>1555</v>
      </c>
      <c r="F985" t="s">
        <v>2400</v>
      </c>
      <c r="J985" t="s">
        <v>2464</v>
      </c>
      <c r="N985" t="s">
        <v>2628</v>
      </c>
      <c r="AE985" t="s">
        <v>2712</v>
      </c>
      <c r="AF985" t="s">
        <v>3399</v>
      </c>
      <c r="AG985" t="s">
        <v>4329</v>
      </c>
      <c r="AH985" t="s">
        <v>4603</v>
      </c>
      <c r="AI985" t="s">
        <v>4616</v>
      </c>
      <c r="AJ985" t="s">
        <v>5188</v>
      </c>
      <c r="AK985" t="s">
        <v>5450</v>
      </c>
      <c r="AL985" s="5" t="s">
        <v>5490</v>
      </c>
      <c r="AM985" s="5">
        <v>11062118</v>
      </c>
      <c r="AN985" s="5" t="s">
        <v>5503</v>
      </c>
      <c r="AO985" s="5" t="s">
        <v>5500</v>
      </c>
      <c r="AP985" s="5">
        <f>VLOOKUP(AL985, '[1]HEAL awards 20250805'!$1:$1048576, 21, FALSE)</f>
        <v>0</v>
      </c>
    </row>
    <row r="986" spans="1:42" x14ac:dyDescent="0.5">
      <c r="A986" t="s">
        <v>62</v>
      </c>
      <c r="B986" t="s">
        <v>118</v>
      </c>
      <c r="C986" t="s">
        <v>778</v>
      </c>
      <c r="D986" t="s">
        <v>1556</v>
      </c>
      <c r="E986" t="s">
        <v>1556</v>
      </c>
      <c r="F986" t="s">
        <v>2400</v>
      </c>
      <c r="J986" t="s">
        <v>2418</v>
      </c>
      <c r="N986" t="s">
        <v>2494</v>
      </c>
      <c r="AE986" t="s">
        <v>2712</v>
      </c>
      <c r="AF986" t="s">
        <v>3400</v>
      </c>
      <c r="AG986" t="s">
        <v>4330</v>
      </c>
      <c r="AH986" t="s">
        <v>4603</v>
      </c>
      <c r="AI986" t="s">
        <v>4616</v>
      </c>
      <c r="AJ986" t="s">
        <v>5189</v>
      </c>
      <c r="AK986" t="s">
        <v>5450</v>
      </c>
      <c r="AL986" s="5" t="s">
        <v>5490</v>
      </c>
      <c r="AM986" s="5">
        <v>11062118</v>
      </c>
      <c r="AN986" s="5" t="s">
        <v>5503</v>
      </c>
      <c r="AO986" s="5" t="s">
        <v>5500</v>
      </c>
      <c r="AP986" s="5">
        <f>VLOOKUP(AL986, '[1]HEAL awards 20250805'!$1:$1048576, 21, FALSE)</f>
        <v>0</v>
      </c>
    </row>
    <row r="987" spans="1:42" x14ac:dyDescent="0.5">
      <c r="A987" t="s">
        <v>62</v>
      </c>
      <c r="B987" t="s">
        <v>118</v>
      </c>
      <c r="C987" t="s">
        <v>779</v>
      </c>
      <c r="D987" t="s">
        <v>1557</v>
      </c>
      <c r="E987" t="s">
        <v>1557</v>
      </c>
      <c r="F987" t="s">
        <v>2400</v>
      </c>
      <c r="J987" t="s">
        <v>2418</v>
      </c>
      <c r="N987" t="s">
        <v>2494</v>
      </c>
      <c r="AE987" t="s">
        <v>2712</v>
      </c>
      <c r="AF987" t="s">
        <v>3401</v>
      </c>
      <c r="AG987" t="s">
        <v>4331</v>
      </c>
      <c r="AH987" t="s">
        <v>4603</v>
      </c>
      <c r="AI987" t="s">
        <v>4616</v>
      </c>
      <c r="AJ987" t="s">
        <v>5190</v>
      </c>
      <c r="AK987" t="s">
        <v>5450</v>
      </c>
      <c r="AL987" s="5" t="s">
        <v>5490</v>
      </c>
      <c r="AM987" s="5">
        <v>11062118</v>
      </c>
      <c r="AN987" s="5" t="s">
        <v>5503</v>
      </c>
      <c r="AO987" s="5" t="s">
        <v>5500</v>
      </c>
      <c r="AP987" s="5">
        <f>VLOOKUP(AL987, '[1]HEAL awards 20250805'!$1:$1048576, 21, FALSE)</f>
        <v>0</v>
      </c>
    </row>
    <row r="988" spans="1:42" x14ac:dyDescent="0.5">
      <c r="A988" t="s">
        <v>62</v>
      </c>
      <c r="B988" t="s">
        <v>118</v>
      </c>
      <c r="C988" t="s">
        <v>780</v>
      </c>
      <c r="D988" t="s">
        <v>1558</v>
      </c>
      <c r="E988" t="s">
        <v>1558</v>
      </c>
      <c r="F988" t="s">
        <v>2400</v>
      </c>
      <c r="J988" t="s">
        <v>2410</v>
      </c>
      <c r="N988" t="s">
        <v>2629</v>
      </c>
      <c r="AE988" t="s">
        <v>2713</v>
      </c>
      <c r="AF988" t="s">
        <v>3402</v>
      </c>
      <c r="AG988" t="s">
        <v>4332</v>
      </c>
      <c r="AH988" t="s">
        <v>4603</v>
      </c>
      <c r="AI988" t="s">
        <v>4616</v>
      </c>
      <c r="AJ988" t="s">
        <v>5191</v>
      </c>
      <c r="AK988" t="s">
        <v>5450</v>
      </c>
      <c r="AL988" s="5" t="s">
        <v>5490</v>
      </c>
      <c r="AM988" s="5">
        <v>11062118</v>
      </c>
      <c r="AN988" s="5" t="s">
        <v>5503</v>
      </c>
      <c r="AO988" s="5" t="s">
        <v>5500</v>
      </c>
      <c r="AP988" s="5">
        <f>VLOOKUP(AL988, '[1]HEAL awards 20250805'!$1:$1048576, 21, FALSE)</f>
        <v>0</v>
      </c>
    </row>
    <row r="989" spans="1:42" x14ac:dyDescent="0.5">
      <c r="A989" t="s">
        <v>62</v>
      </c>
      <c r="B989" t="s">
        <v>128</v>
      </c>
      <c r="C989" t="s">
        <v>775</v>
      </c>
      <c r="D989" t="s">
        <v>1168</v>
      </c>
      <c r="E989" t="s">
        <v>2275</v>
      </c>
      <c r="F989" t="s">
        <v>2400</v>
      </c>
      <c r="J989" t="s">
        <v>2420</v>
      </c>
      <c r="N989" t="s">
        <v>2644</v>
      </c>
      <c r="AE989" t="s">
        <v>2681</v>
      </c>
      <c r="AF989" t="s">
        <v>3511</v>
      </c>
      <c r="AG989" t="s">
        <v>4443</v>
      </c>
      <c r="AH989" t="s">
        <v>4603</v>
      </c>
      <c r="AI989" t="s">
        <v>4616</v>
      </c>
      <c r="AJ989" t="s">
        <v>5297</v>
      </c>
      <c r="AK989" t="s">
        <v>5451</v>
      </c>
      <c r="AL989" s="5" t="s">
        <v>5491</v>
      </c>
      <c r="AM989" s="5">
        <v>10253306</v>
      </c>
      <c r="AN989" s="5" t="s">
        <v>5503</v>
      </c>
      <c r="AO989" s="5" t="s">
        <v>5500</v>
      </c>
      <c r="AP989" s="5" t="str">
        <f>VLOOKUP(AL989, '[1]HEAL awards 20250805'!$1:$1048576, 21, FALSE)</f>
        <v>PRISM</v>
      </c>
    </row>
    <row r="990" spans="1:42" x14ac:dyDescent="0.5">
      <c r="A990" t="s">
        <v>62</v>
      </c>
      <c r="B990" t="s">
        <v>128</v>
      </c>
      <c r="C990" t="s">
        <v>776</v>
      </c>
      <c r="D990" t="s">
        <v>1665</v>
      </c>
      <c r="E990" t="s">
        <v>2276</v>
      </c>
      <c r="F990" t="s">
        <v>2400</v>
      </c>
      <c r="J990" t="s">
        <v>2420</v>
      </c>
      <c r="N990" t="s">
        <v>2644</v>
      </c>
      <c r="AE990" t="s">
        <v>2681</v>
      </c>
      <c r="AF990" t="s">
        <v>3512</v>
      </c>
      <c r="AG990" t="s">
        <v>4444</v>
      </c>
      <c r="AH990" t="s">
        <v>4603</v>
      </c>
      <c r="AI990" t="s">
        <v>4616</v>
      </c>
      <c r="AJ990" t="s">
        <v>5298</v>
      </c>
      <c r="AK990" t="s">
        <v>5451</v>
      </c>
      <c r="AL990" s="5" t="s">
        <v>5491</v>
      </c>
      <c r="AM990" s="5">
        <v>10253306</v>
      </c>
      <c r="AN990" s="5" t="s">
        <v>5503</v>
      </c>
      <c r="AO990" s="5" t="s">
        <v>5500</v>
      </c>
      <c r="AP990" s="5" t="str">
        <f>VLOOKUP(AL990, '[1]HEAL awards 20250805'!$1:$1048576, 21, FALSE)</f>
        <v>PRISM</v>
      </c>
    </row>
    <row r="991" spans="1:42" x14ac:dyDescent="0.5">
      <c r="A991" t="s">
        <v>62</v>
      </c>
      <c r="B991" t="s">
        <v>128</v>
      </c>
      <c r="C991" t="s">
        <v>777</v>
      </c>
      <c r="D991" t="s">
        <v>1666</v>
      </c>
      <c r="E991" t="s">
        <v>2277</v>
      </c>
      <c r="F991" t="s">
        <v>2400</v>
      </c>
      <c r="J991" t="s">
        <v>2420</v>
      </c>
      <c r="N991" t="s">
        <v>2644</v>
      </c>
      <c r="AE991" t="s">
        <v>2681</v>
      </c>
      <c r="AF991" t="s">
        <v>3513</v>
      </c>
      <c r="AG991" t="s">
        <v>4445</v>
      </c>
      <c r="AH991" t="s">
        <v>4603</v>
      </c>
      <c r="AI991" t="s">
        <v>4616</v>
      </c>
      <c r="AJ991" t="s">
        <v>5299</v>
      </c>
      <c r="AK991" t="s">
        <v>5451</v>
      </c>
      <c r="AL991" s="5" t="s">
        <v>5491</v>
      </c>
      <c r="AM991" s="5">
        <v>10253306</v>
      </c>
      <c r="AN991" s="5" t="s">
        <v>5503</v>
      </c>
      <c r="AO991" s="5" t="s">
        <v>5500</v>
      </c>
      <c r="AP991" s="5" t="str">
        <f>VLOOKUP(AL991, '[1]HEAL awards 20250805'!$1:$1048576, 21, FALSE)</f>
        <v>PRISM</v>
      </c>
    </row>
    <row r="992" spans="1:42" x14ac:dyDescent="0.5">
      <c r="A992" t="s">
        <v>62</v>
      </c>
      <c r="B992" t="s">
        <v>128</v>
      </c>
      <c r="C992" t="s">
        <v>779</v>
      </c>
      <c r="D992" t="s">
        <v>1667</v>
      </c>
      <c r="E992" t="s">
        <v>2278</v>
      </c>
      <c r="F992" t="s">
        <v>2400</v>
      </c>
      <c r="J992" t="s">
        <v>2420</v>
      </c>
      <c r="N992" t="s">
        <v>2644</v>
      </c>
      <c r="AE992" t="s">
        <v>2681</v>
      </c>
      <c r="AF992" t="s">
        <v>3514</v>
      </c>
      <c r="AG992" t="s">
        <v>4446</v>
      </c>
      <c r="AH992" t="s">
        <v>4603</v>
      </c>
      <c r="AI992" t="s">
        <v>4616</v>
      </c>
      <c r="AJ992" t="s">
        <v>5300</v>
      </c>
      <c r="AK992" t="s">
        <v>5451</v>
      </c>
      <c r="AL992" s="5" t="s">
        <v>5491</v>
      </c>
      <c r="AM992" s="5">
        <v>10253306</v>
      </c>
      <c r="AN992" s="5" t="s">
        <v>5503</v>
      </c>
      <c r="AO992" s="5" t="s">
        <v>5500</v>
      </c>
      <c r="AP992" s="5" t="str">
        <f>VLOOKUP(AL992, '[1]HEAL awards 20250805'!$1:$1048576, 21, FALSE)</f>
        <v>PRISM</v>
      </c>
    </row>
  </sheetData>
  <autoFilter ref="A1:BO992" xr:uid="{00000000-0001-0000-0000-000000000000}">
    <sortState xmlns:xlrd2="http://schemas.microsoft.com/office/spreadsheetml/2017/richdata2" ref="A2:BO992">
      <sortCondition ref="AH1:AH99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DEEC8-3258-40DF-9F3A-5A8874A56246}">
  <dimension ref="A3:A41"/>
  <sheetViews>
    <sheetView tabSelected="1" zoomScaleNormal="150" workbookViewId="0">
      <selection activeCell="A9" sqref="A9"/>
    </sheetView>
  </sheetViews>
  <sheetFormatPr defaultRowHeight="14.35" x14ac:dyDescent="0.5"/>
  <cols>
    <col min="1" max="1" width="52.46875" bestFit="1" customWidth="1"/>
    <col min="2" max="2" width="18.17578125" bestFit="1" customWidth="1"/>
  </cols>
  <sheetData>
    <row r="3" spans="1:1" x14ac:dyDescent="0.5">
      <c r="A3" s="2" t="s">
        <v>5467</v>
      </c>
    </row>
    <row r="4" spans="1:1" x14ac:dyDescent="0.5">
      <c r="A4" s="3" t="s">
        <v>5501</v>
      </c>
    </row>
    <row r="5" spans="1:1" x14ac:dyDescent="0.5">
      <c r="A5" s="4" t="s">
        <v>2669</v>
      </c>
    </row>
    <row r="6" spans="1:1" x14ac:dyDescent="0.5">
      <c r="A6" s="3" t="s">
        <v>5499</v>
      </c>
    </row>
    <row r="7" spans="1:1" x14ac:dyDescent="0.5">
      <c r="A7" s="4" t="s">
        <v>2669</v>
      </c>
    </row>
    <row r="8" spans="1:1" x14ac:dyDescent="0.5">
      <c r="A8" s="4" t="s">
        <v>4598</v>
      </c>
    </row>
    <row r="9" spans="1:1" x14ac:dyDescent="0.5">
      <c r="A9" s="7" t="s">
        <v>5494</v>
      </c>
    </row>
    <row r="10" spans="1:1" x14ac:dyDescent="0.5">
      <c r="A10" s="4" t="s">
        <v>4600</v>
      </c>
    </row>
    <row r="11" spans="1:1" x14ac:dyDescent="0.5">
      <c r="A11" s="4" t="s">
        <v>4601</v>
      </c>
    </row>
    <row r="12" spans="1:1" x14ac:dyDescent="0.5">
      <c r="A12" s="4" t="s">
        <v>4607</v>
      </c>
    </row>
    <row r="13" spans="1:1" x14ac:dyDescent="0.5">
      <c r="A13" s="4" t="s">
        <v>4602</v>
      </c>
    </row>
    <row r="14" spans="1:1" x14ac:dyDescent="0.5">
      <c r="A14" s="3" t="s">
        <v>5500</v>
      </c>
    </row>
    <row r="15" spans="1:1" x14ac:dyDescent="0.5">
      <c r="A15" s="4" t="s">
        <v>2673</v>
      </c>
    </row>
    <row r="16" spans="1:1" x14ac:dyDescent="0.5">
      <c r="A16" s="4" t="s">
        <v>4597</v>
      </c>
    </row>
    <row r="17" spans="1:1" x14ac:dyDescent="0.5">
      <c r="A17" s="4" t="s">
        <v>2707</v>
      </c>
    </row>
    <row r="18" spans="1:1" x14ac:dyDescent="0.5">
      <c r="A18" s="4" t="s">
        <v>2669</v>
      </c>
    </row>
    <row r="19" spans="1:1" x14ac:dyDescent="0.5">
      <c r="A19" s="4" t="s">
        <v>4606</v>
      </c>
    </row>
    <row r="20" spans="1:1" x14ac:dyDescent="0.5">
      <c r="A20" s="4" t="s">
        <v>4598</v>
      </c>
    </row>
    <row r="21" spans="1:1" x14ac:dyDescent="0.5">
      <c r="A21" s="7" t="s">
        <v>5472</v>
      </c>
    </row>
    <row r="22" spans="1:1" x14ac:dyDescent="0.5">
      <c r="A22" s="7" t="s">
        <v>5480</v>
      </c>
    </row>
    <row r="23" spans="1:1" x14ac:dyDescent="0.5">
      <c r="A23" s="7" t="s">
        <v>5490</v>
      </c>
    </row>
    <row r="24" spans="1:1" x14ac:dyDescent="0.5">
      <c r="A24" s="7" t="s">
        <v>5491</v>
      </c>
    </row>
    <row r="25" spans="1:1" x14ac:dyDescent="0.5">
      <c r="A25" s="4" t="s">
        <v>4613</v>
      </c>
    </row>
    <row r="26" spans="1:1" x14ac:dyDescent="0.5">
      <c r="A26" s="4" t="s">
        <v>4612</v>
      </c>
    </row>
    <row r="27" spans="1:1" x14ac:dyDescent="0.5">
      <c r="A27" s="4" t="s">
        <v>4614</v>
      </c>
    </row>
    <row r="28" spans="1:1" x14ac:dyDescent="0.5">
      <c r="A28" s="4" t="s">
        <v>4600</v>
      </c>
    </row>
    <row r="29" spans="1:1" x14ac:dyDescent="0.5">
      <c r="A29" s="4" t="s">
        <v>4601</v>
      </c>
    </row>
    <row r="30" spans="1:1" x14ac:dyDescent="0.5">
      <c r="A30" s="4" t="s">
        <v>4610</v>
      </c>
    </row>
    <row r="31" spans="1:1" x14ac:dyDescent="0.5">
      <c r="A31" s="4" t="s">
        <v>4604</v>
      </c>
    </row>
    <row r="32" spans="1:1" x14ac:dyDescent="0.5">
      <c r="A32" s="4" t="s">
        <v>4609</v>
      </c>
    </row>
    <row r="33" spans="1:1" x14ac:dyDescent="0.5">
      <c r="A33" s="4" t="s">
        <v>4605</v>
      </c>
    </row>
    <row r="34" spans="1:1" x14ac:dyDescent="0.5">
      <c r="A34" s="4" t="s">
        <v>4599</v>
      </c>
    </row>
    <row r="35" spans="1:1" x14ac:dyDescent="0.5">
      <c r="A35" s="4" t="s">
        <v>4607</v>
      </c>
    </row>
    <row r="36" spans="1:1" x14ac:dyDescent="0.5">
      <c r="A36" s="4" t="s">
        <v>4608</v>
      </c>
    </row>
    <row r="37" spans="1:1" x14ac:dyDescent="0.5">
      <c r="A37" s="4" t="s">
        <v>4602</v>
      </c>
    </row>
    <row r="38" spans="1:1" x14ac:dyDescent="0.5">
      <c r="A38" s="4" t="s">
        <v>4611</v>
      </c>
    </row>
    <row r="39" spans="1:1" x14ac:dyDescent="0.5">
      <c r="A39" s="4" t="s">
        <v>4603</v>
      </c>
    </row>
    <row r="40" spans="1:1" x14ac:dyDescent="0.5">
      <c r="A40" s="3" t="s">
        <v>5505</v>
      </c>
    </row>
    <row r="41" spans="1:1" x14ac:dyDescent="0.5">
      <c r="A41" s="3" t="s">
        <v>5466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49CDB-3C33-4025-85D4-A68F566ACAC7}">
  <dimension ref="A1:A26"/>
  <sheetViews>
    <sheetView workbookViewId="0">
      <selection activeCell="J20" sqref="J20"/>
    </sheetView>
  </sheetViews>
  <sheetFormatPr defaultRowHeight="14.35" x14ac:dyDescent="0.5"/>
  <cols>
    <col min="1" max="1" width="9.17578125" bestFit="1" customWidth="1"/>
  </cols>
  <sheetData>
    <row r="1" spans="1:1" x14ac:dyDescent="0.5">
      <c r="A1" t="s">
        <v>5498</v>
      </c>
    </row>
    <row r="2" spans="1:1" x14ac:dyDescent="0.5">
      <c r="A2" t="s">
        <v>5471</v>
      </c>
    </row>
    <row r="3" spans="1:1" x14ac:dyDescent="0.5">
      <c r="A3" t="s">
        <v>5472</v>
      </c>
    </row>
    <row r="4" spans="1:1" x14ac:dyDescent="0.5">
      <c r="A4" t="s">
        <v>5473</v>
      </c>
    </row>
    <row r="5" spans="1:1" x14ac:dyDescent="0.5">
      <c r="A5" t="s">
        <v>5492</v>
      </c>
    </row>
    <row r="6" spans="1:1" x14ac:dyDescent="0.5">
      <c r="A6" t="s">
        <v>5474</v>
      </c>
    </row>
    <row r="7" spans="1:1" x14ac:dyDescent="0.5">
      <c r="A7" t="s">
        <v>5470</v>
      </c>
    </row>
    <row r="8" spans="1:1" x14ac:dyDescent="0.5">
      <c r="A8" t="s">
        <v>5475</v>
      </c>
    </row>
    <row r="9" spans="1:1" x14ac:dyDescent="0.5">
      <c r="A9" t="s">
        <v>5476</v>
      </c>
    </row>
    <row r="10" spans="1:1" x14ac:dyDescent="0.5">
      <c r="A10" t="s">
        <v>5494</v>
      </c>
    </row>
    <row r="11" spans="1:1" x14ac:dyDescent="0.5">
      <c r="A11" t="s">
        <v>5477</v>
      </c>
    </row>
    <row r="12" spans="1:1" x14ac:dyDescent="0.5">
      <c r="A12" t="s">
        <v>5478</v>
      </c>
    </row>
    <row r="13" spans="1:1" x14ac:dyDescent="0.5">
      <c r="A13" t="s">
        <v>5479</v>
      </c>
    </row>
    <row r="14" spans="1:1" x14ac:dyDescent="0.5">
      <c r="A14" t="s">
        <v>5480</v>
      </c>
    </row>
    <row r="15" spans="1:1" x14ac:dyDescent="0.5">
      <c r="A15" t="s">
        <v>5481</v>
      </c>
    </row>
    <row r="16" spans="1:1" x14ac:dyDescent="0.5">
      <c r="A16" t="s">
        <v>5482</v>
      </c>
    </row>
    <row r="17" spans="1:1" x14ac:dyDescent="0.5">
      <c r="A17" t="s">
        <v>5483</v>
      </c>
    </row>
    <row r="18" spans="1:1" x14ac:dyDescent="0.5">
      <c r="A18" t="s">
        <v>5484</v>
      </c>
    </row>
    <row r="19" spans="1:1" x14ac:dyDescent="0.5">
      <c r="A19" t="s">
        <v>5493</v>
      </c>
    </row>
    <row r="20" spans="1:1" x14ac:dyDescent="0.5">
      <c r="A20" t="s">
        <v>5485</v>
      </c>
    </row>
    <row r="21" spans="1:1" x14ac:dyDescent="0.5">
      <c r="A21" t="s">
        <v>5486</v>
      </c>
    </row>
    <row r="22" spans="1:1" x14ac:dyDescent="0.5">
      <c r="A22" t="s">
        <v>5487</v>
      </c>
    </row>
    <row r="23" spans="1:1" x14ac:dyDescent="0.5">
      <c r="A23" t="s">
        <v>5488</v>
      </c>
    </row>
    <row r="24" spans="1:1" x14ac:dyDescent="0.5">
      <c r="A24" t="s">
        <v>5489</v>
      </c>
    </row>
    <row r="25" spans="1:1" x14ac:dyDescent="0.5">
      <c r="A25" t="s">
        <v>5490</v>
      </c>
    </row>
    <row r="26" spans="1:1" x14ac:dyDescent="0.5">
      <c r="A26" t="s">
        <v>5491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MDS_requests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Fos, Liezl Mae B</cp:lastModifiedBy>
  <dcterms:created xsi:type="dcterms:W3CDTF">2025-08-05T15:54:10Z</dcterms:created>
  <dcterms:modified xsi:type="dcterms:W3CDTF">2025-08-11T21:02:42Z</dcterms:modified>
</cp:coreProperties>
</file>