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  <sheet sheetId="2" name="Hoja2" state="visible" r:id="rId4"/>
    <sheet sheetId="3" name="Hoja3" state="visible" r:id="rId5"/>
  </sheets>
  <definedNames/>
  <calcPr/>
</workbook>
</file>

<file path=xl/sharedStrings.xml><?xml version="1.0" encoding="utf-8"?>
<sst xmlns="http://schemas.openxmlformats.org/spreadsheetml/2006/main" count="26" uniqueCount="17">
  <si>
    <t>Ejemplo 25.7 </t>
  </si>
  <si>
    <t>metodo clasico RK de cuarto orden</t>
  </si>
  <si>
    <t>x=</t>
  </si>
  <si>
    <t>h=</t>
  </si>
  <si>
    <t>item a)</t>
  </si>
  <si>
    <t>y=</t>
  </si>
  <si>
    <t>H/2=</t>
  </si>
  <si>
    <t>k1</t>
  </si>
  <si>
    <t>K1/2=</t>
  </si>
  <si>
    <t>k2</t>
  </si>
  <si>
    <t>k3</t>
  </si>
  <si>
    <t>k4</t>
  </si>
  <si>
    <t>Y(0,5)=</t>
  </si>
  <si>
    <t>item b)</t>
  </si>
  <si>
    <t>Y(0,25)</t>
  </si>
  <si>
    <t>Y(0,5)</t>
  </si>
  <si>
    <t>Φ=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</si>
</sst>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center" horizontal="general"/>
    </xf>
    <xf applyAlignment="1" fillId="0" xfId="0" numFmtId="164" borderId="0" applyFont="1" fontId="2" applyNumberFormat="1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9" width="11.43"/>
  </cols>
  <sheetData>
    <row customHeight="1" r="1" ht="12.0">
      <c t="s" s="1" r="A1">
        <v>0</v>
      </c>
      <c t="s" s="1" r="B1">
        <v>1</v>
      </c>
    </row>
    <row customHeight="1" r="2" ht="12.0">
      <c t="s" s="1" r="E2">
        <v>2</v>
      </c>
      <c s="1" r="F2">
        <v>0</v>
      </c>
      <c t="s" s="1" r="H2">
        <v>3</v>
      </c>
      <c s="1" r="I2">
        <v>0.5</v>
      </c>
    </row>
    <row customHeight="1" r="3" ht="12.0">
      <c t="s" s="1" r="A3">
        <v>4</v>
      </c>
      <c t="s" s="1" r="E3">
        <v>5</v>
      </c>
      <c s="1" r="F3">
        <v>1</v>
      </c>
      <c t="s" s="1" r="H3">
        <v>6</v>
      </c>
      <c s="1" r="I3">
        <f>I2/2</f>
        <v>0.25</v>
      </c>
    </row>
    <row customHeight="1" r="4" ht="12.0">
      <c t="s" s="1" r="B4">
        <v>7</v>
      </c>
      <c s="1" r="C4">
        <f>(((-2*($F$2^3))+(12*($F$2^2)))-(20*$F$2))+8.5</f>
        <v>8.5</v>
      </c>
      <c t="s" s="1" r="H4">
        <v>8</v>
      </c>
      <c s="1" r="I4">
        <f>C4/2</f>
        <v>4.25</v>
      </c>
    </row>
    <row customHeight="1" r="5" ht="12.0">
      <c t="s" s="1" r="B5">
        <v>9</v>
      </c>
      <c s="1" r="C5">
        <f>(((-2*(($F$2+I3)^3))+(12*(($F$2+I3)^2)))-(20*($F$2+I3)))+8.5</f>
        <v>4.21875</v>
      </c>
    </row>
    <row customHeight="1" r="6" ht="12.0">
      <c t="s" s="1" r="B6">
        <v>10</v>
      </c>
      <c s="1" r="C6">
        <f>(((-2*(($F$2+I3)^3))+(12*(($F$2+I3)^2)))-(20*($F$2+I3)))+8.5</f>
        <v>4.21875</v>
      </c>
    </row>
    <row customHeight="1" r="7" ht="12.0">
      <c t="s" s="1" r="B7">
        <v>11</v>
      </c>
      <c s="1" r="C7">
        <f>(((-2*(($F$2+I2)^3))+(12*(($F$2+I2)^2)))-(20*($F$2+I2)))+8.5</f>
        <v>1.25</v>
      </c>
    </row>
    <row customHeight="1" r="10" ht="12.0">
      <c t="s" s="1" r="C10">
        <v>12</v>
      </c>
      <c s="1" r="D10">
        <f>F3+(((1/6)*(((C4+(2*C5))+(2*C6))+C7))*I2)</f>
        <v>3.21875</v>
      </c>
    </row>
    <row customHeight="1" r="12" ht="12.0">
      <c t="s" s="1" r="A12">
        <v>13</v>
      </c>
    </row>
    <row customHeight="1" r="14" ht="12.0">
      <c t="s" s="1" r="B14">
        <v>3</v>
      </c>
      <c s="1" r="C14">
        <v>0.5</v>
      </c>
    </row>
    <row customHeight="1" r="15" ht="12.0">
      <c t="s" s="1" r="B15">
        <v>2</v>
      </c>
      <c s="1" r="C15">
        <v>0</v>
      </c>
    </row>
    <row customHeight="1" r="16" ht="12.0">
      <c t="s" s="1" r="B16">
        <v>5</v>
      </c>
      <c s="1" r="C16">
        <v>2</v>
      </c>
    </row>
    <row customHeight="1" r="18" ht="12.0">
      <c t="s" s="1" r="B18">
        <v>7</v>
      </c>
      <c t="s" s="1" r="C18">
        <v>14</v>
      </c>
      <c t="s" s="1" r="D18">
        <v>9</v>
      </c>
      <c t="s" s="1" r="E18">
        <v>14</v>
      </c>
      <c t="s" s="1" r="F18">
        <v>10</v>
      </c>
      <c t="s" s="1" r="G18">
        <v>15</v>
      </c>
      <c t="s" s="1" r="H18">
        <v>11</v>
      </c>
    </row>
    <row customHeight="1" r="19" ht="12.0">
      <c s="1" r="B19">
        <f>(4*EXP((0.8*C15)))-(0.5*C16)</f>
        <v>3</v>
      </c>
      <c s="1" r="C19">
        <f>C16+(B19*(C14/2))</f>
        <v>2.75</v>
      </c>
      <c s="2" r="D19">
        <f>((4*EXP((0.8*(C14/2))))-(0.5*C19))</f>
        <v>3.51061103264068</v>
      </c>
      <c s="2" r="E19">
        <f>C16+(D19*(C14/2))</f>
        <v>2.87765275816017</v>
      </c>
      <c s="2" r="F19">
        <f>((4*EXP((0.8*(C14/2))))-(0.5*E19))</f>
        <v>3.44678465356059</v>
      </c>
      <c s="2" r="G19">
        <f>C16+(F19*C14)</f>
        <v>3.7233923267803</v>
      </c>
      <c s="2" r="H19">
        <f>((4*EXP((0.8*(C14))))-(0.5*G19))</f>
        <v>4.10560262717493</v>
      </c>
    </row>
    <row customHeight="1" r="21" ht="12.0">
      <c t="s" s="1" r="C21">
        <v>16</v>
      </c>
      <c s="2" r="D21">
        <f>((1/6)*(((B19+(2*D19))+(2*F19))+H19))</f>
        <v>3.50339899992958</v>
      </c>
    </row>
    <row customHeight="1" r="23" ht="12.0">
      <c t="s" s="1" r="C23">
        <v>12</v>
      </c>
      <c s="1" r="D23">
        <f>C16+(D21*C14)</f>
        <v>3.75169949996479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1" width="11.43"/>
  </cols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1" width="11.43"/>
  </cols>
  <sheetData/>
</worksheet>
</file>