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5"/>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C7765"/>
  <c r="G2597" i="1"/>
</calcChain>
</file>

<file path=xl/sharedStrings.xml><?xml version="1.0" encoding="utf-8"?>
<sst xmlns="http://schemas.openxmlformats.org/spreadsheetml/2006/main" count="18477" uniqueCount="12609">
  <si>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</si>
  <si>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</si>
  <si>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</si>
  <si>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</si>
  <si>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</si>
  <si>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</si>
  <si>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</si>
  <si>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</si>
  <si>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</si>
  <si>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</si>
  <si>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</si>
  <si>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</si>
  <si>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</si>
  <si>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</si>
  <si>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</si>
  <si>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</si>
  <si>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</si>
  <si>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</si>
  <si>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</si>
  <si>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</si>
  <si>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</si>
  <si>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</si>
  <si>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</si>
  <si>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</si>
  <si>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</si>
  <si>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</si>
  <si>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</si>
  <si>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</si>
  <si>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</si>
  <si>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</si>
  <si>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</si>
  <si>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</si>
  <si>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</si>
  <si>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</si>
  <si>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</si>
  <si>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</si>
  <si>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</si>
  <si>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</si>
  <si>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</si>
  <si>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</si>
  <si>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</si>
  <si>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</si>
  <si>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</si>
  <si>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</si>
  <si>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</si>
  <si>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</si>
  <si>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</si>
  <si>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</si>
  <si>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</si>
  <si>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</si>
  <si>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</si>
  <si>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</si>
  <si>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</si>
  <si>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</si>
  <si>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</si>
  <si>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</si>
  <si>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</si>
  <si>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</si>
  <si>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</si>
  <si>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</si>
  <si>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</si>
  <si>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</si>
  <si>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</si>
  <si>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</si>
  <si>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</si>
  <si>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</si>
  <si>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</si>
  <si>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</si>
  <si>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</si>
  <si>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</si>
  <si>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</si>
  <si>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</si>
  <si>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</si>
  <si>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</si>
  <si>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</si>
  <si>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</si>
  <si>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</si>
  <si>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</si>
  <si>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</si>
  <si>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</si>
  <si>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</si>
  <si>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</si>
  <si>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</si>
  <si>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</si>
  <si>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</si>
  <si>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</si>
  <si>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</si>
  <si>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</si>
  <si>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</si>
  <si>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</si>
  <si>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</si>
  <si>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</si>
  <si>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</si>
  <si>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</si>
  <si>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</si>
  <si>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</si>
  <si>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</si>
  <si>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</si>
  <si>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</si>
  <si>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</si>
  <si>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</si>
  <si>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</si>
  <si>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</si>
  <si>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</si>
  <si>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</si>
  <si>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</si>
  <si>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</si>
  <si>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</si>
  <si>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</si>
  <si>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</si>
  <si>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</si>
  <si>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</si>
  <si>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</si>
  <si>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</si>
  <si>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</si>
  <si>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</si>
  <si>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</si>
  <si>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</si>
  <si>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</si>
  <si>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</si>
  <si>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</si>
  <si>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</si>
  <si>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</si>
  <si>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</si>
  <si>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</si>
  <si>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</si>
  <si>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</si>
  <si>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</si>
  <si>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</si>
  <si>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</si>
  <si>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</si>
  <si>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</si>
  <si>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</si>
  <si>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</si>
  <si>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</si>
  <si>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</si>
  <si>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</si>
  <si>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</si>
  <si>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</si>
  <si>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</si>
  <si>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</si>
  <si>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</si>
  <si>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</si>
  <si>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</si>
  <si>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</si>
  <si>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</si>
  <si>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</si>
  <si>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</si>
  <si>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</si>
  <si>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</si>
  <si>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</si>
  <si>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</si>
  <si>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</si>
  <si>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</si>
  <si>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</si>
  <si>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</si>
  <si>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</si>
  <si>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</si>
  <si>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</si>
  <si>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</si>
  <si>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</si>
  <si>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</si>
  <si>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</si>
  <si>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</si>
  <si>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</si>
  <si>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</si>
  <si>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</si>
  <si>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</si>
  <si>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</si>
  <si>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</si>
  <si>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</si>
  <si>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</si>
  <si>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</si>
  <si>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</si>
  <si>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</si>
  <si>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</si>
  <si>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</si>
  <si>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</si>
  <si>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</si>
  <si>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</si>
  <si>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</si>
  <si>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</si>
  <si>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</si>
  <si>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</si>
  <si>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</si>
  <si>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</si>
  <si>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</si>
  <si>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</si>
  <si>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</si>
  <si>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</si>
  <si>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</si>
  <si>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</si>
  <si>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</si>
  <si>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</si>
  <si>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</si>
  <si>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</si>
  <si>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</si>
  <si>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</si>
  <si>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</si>
  <si>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</si>
  <si>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</si>
  <si>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</si>
  <si>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</si>
  <si>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</si>
  <si>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</si>
  <si>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</si>
  <si>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</si>
  <si>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</si>
  <si>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</si>
  <si>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</si>
  <si>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</si>
  <si>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</si>
  <si>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</si>
  <si>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</si>
  <si>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</si>
  <si>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</si>
  <si>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</si>
  <si>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</si>
  <si>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</si>
  <si>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</si>
  <si>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</si>
  <si>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</si>
  <si>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</si>
  <si>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</si>
  <si>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</si>
  <si>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</si>
  <si>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</si>
  <si>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</si>
  <si>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</si>
  <si>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</si>
  <si>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</si>
  <si>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</si>
  <si>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</si>
  <si>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</si>
  <si>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</si>
  <si>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</si>
  <si>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</si>
  <si>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</si>
  <si>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</si>
  <si>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</si>
  <si>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</si>
  <si>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</si>
  <si>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</si>
  <si>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</si>
  <si>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</si>
  <si>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</si>
  <si>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</si>
  <si>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</si>
  <si>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</si>
  <si>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</si>
  <si>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</si>
  <si>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</si>
  <si>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</si>
  <si>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</si>
  <si>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</si>
  <si>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</si>
  <si>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</si>
  <si>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</si>
  <si>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</si>
  <si>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</si>
  <si>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</si>
  <si>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</si>
  <si>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</si>
  <si>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</si>
  <si>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</si>
  <si>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</si>
  <si>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</si>
  <si>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</si>
  <si>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</si>
  <si>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</si>
  <si>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</si>
  <si>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</si>
  <si>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</si>
  <si>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</si>
  <si>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</si>
  <si>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</si>
  <si>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</si>
  <si>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</si>
  <si>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</si>
  <si>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</si>
  <si>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</si>
  <si>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</si>
  <si>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</si>
  <si>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</si>
  <si>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</si>
  <si>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</si>
  <si>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</si>
  <si>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</si>
  <si>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</si>
  <si>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</si>
  <si>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</si>
  <si>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</si>
  <si>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</si>
  <si>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</si>
  <si>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</si>
  <si>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</si>
  <si>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</si>
  <si>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</si>
  <si>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</si>
  <si>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</si>
  <si>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</si>
  <si>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</si>
  <si>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</si>
  <si>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</si>
  <si>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</si>
  <si>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</si>
  <si>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</si>
  <si>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</si>
  <si>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</si>
  <si>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</si>
  <si>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</si>
  <si>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</si>
  <si>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</si>
  <si>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</si>
  <si>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</si>
  <si>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</si>
  <si>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</si>
  <si>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</si>
  <si>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</si>
  <si>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</si>
  <si>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</si>
  <si>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</si>
  <si>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</si>
  <si>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</si>
  <si>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</si>
  <si>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</si>
  <si>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</si>
  <si>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</si>
  <si>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</si>
  <si>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</si>
  <si>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</si>
  <si>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</si>
  <si>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</si>
  <si>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</si>
  <si>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</si>
  <si>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</si>
  <si>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</si>
  <si>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</si>
  <si>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</si>
  <si>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</si>
  <si>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</si>
  <si>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</si>
  <si>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</si>
  <si>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</si>
  <si>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</si>
  <si>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</si>
  <si>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</si>
  <si>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</si>
  <si>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</si>
  <si>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</si>
  <si>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</si>
  <si>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</si>
  <si>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</si>
  <si>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</si>
  <si>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</si>
  <si>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</si>
  <si>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</si>
  <si>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</si>
  <si>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</si>
  <si>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</si>
  <si>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</si>
  <si>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</si>
  <si>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</si>
  <si>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</si>
  <si>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</si>
  <si>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</si>
  <si>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</si>
  <si>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</si>
  <si>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</si>
  <si>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</si>
  <si>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</si>
  <si>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</si>
  <si>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</si>
  <si>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</si>
  <si>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</si>
  <si>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</si>
  <si>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</si>
  <si>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</si>
  <si>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</si>
  <si>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</si>
  <si>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</si>
  <si>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</si>
  <si>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</si>
  <si>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</si>
  <si>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</si>
  <si>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</si>
  <si>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</si>
  <si>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</si>
  <si>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</si>
  <si>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</si>
  <si>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</si>
  <si>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</si>
  <si>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</si>
  <si>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</si>
  <si>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</si>
  <si>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</si>
  <si>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</si>
  <si>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</si>
  <si>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</si>
  <si>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</si>
  <si>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</si>
  <si>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</si>
  <si>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</si>
  <si>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</si>
  <si>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</si>
  <si>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</si>
  <si>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</si>
  <si>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</si>
  <si>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</si>
  <si>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</si>
  <si>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</si>
  <si>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</si>
  <si>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</si>
  <si>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</si>
  <si>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</si>
  <si>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</si>
  <si>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</si>
  <si>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</si>
  <si>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</si>
  <si>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</si>
  <si>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</si>
  <si>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</si>
  <si>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</si>
  <si>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</si>
  <si>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</si>
  <si>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</si>
  <si>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</si>
  <si>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</si>
  <si>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</si>
  <si>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</si>
  <si>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</si>
  <si>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</si>
  <si>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</si>
  <si>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</si>
  <si>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</si>
  <si>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</si>
  <si>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</si>
  <si>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</si>
  <si>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</si>
  <si>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</si>
  <si>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</si>
  <si>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</si>
  <si>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</si>
  <si>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</si>
  <si>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</si>
  <si>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</si>
  <si>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</si>
  <si>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</si>
  <si>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</si>
  <si>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</si>
  <si>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</si>
  <si>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</si>
  <si>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</si>
  <si>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</si>
  <si>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</si>
  <si>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</si>
  <si>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</si>
  <si>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</si>
  <si>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</si>
  <si>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</si>
  <si>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</si>
  <si>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</si>
  <si>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</si>
  <si>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</si>
  <si>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</si>
  <si>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</si>
  <si>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</si>
  <si>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</si>
  <si>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</si>
  <si>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</si>
  <si>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</si>
  <si>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</si>
  <si>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</si>
  <si>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</si>
  <si>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</si>
  <si>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</si>
  <si>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</si>
  <si>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</si>
  <si>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</si>
  <si>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</si>
  <si>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</si>
  <si>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</si>
  <si>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</si>
  <si>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</si>
  <si>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</si>
  <si>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</si>
  <si>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</si>
  <si>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</si>
  <si>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</si>
  <si>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</si>
  <si>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</si>
  <si>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</si>
  <si>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</si>
  <si>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</si>
  <si>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</si>
  <si>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</si>
  <si>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</si>
  <si>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</si>
  <si>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</si>
  <si>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</si>
  <si>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</si>
  <si>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</si>
  <si>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</si>
  <si>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</si>
  <si>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</si>
  <si>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</si>
  <si>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</si>
  <si>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</si>
  <si>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</si>
  <si>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</si>
  <si>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</si>
  <si>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</si>
  <si>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</si>
  <si>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</si>
  <si>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</si>
  <si>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</si>
  <si>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</si>
  <si>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</si>
  <si>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</si>
  <si>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</si>
  <si>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</si>
  <si>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</si>
  <si>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</si>
  <si>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</si>
  <si>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</si>
  <si>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</si>
  <si>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</si>
  <si>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</si>
  <si>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</si>
  <si>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</si>
  <si>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</si>
  <si>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</si>
  <si>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</si>
  <si>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</si>
  <si>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</si>
  <si>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</si>
  <si>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</si>
  <si>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</si>
  <si>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</si>
  <si>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</si>
  <si>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</si>
  <si>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</si>
  <si>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</si>
  <si>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</si>
  <si>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</si>
  <si>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</si>
  <si>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</si>
  <si>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</si>
  <si>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</si>
  <si>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</si>
  <si>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</si>
  <si>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</si>
  <si>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</si>
  <si>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</si>
  <si>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</si>
  <si>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</si>
  <si>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</si>
  <si>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</si>
  <si>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</si>
  <si>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</si>
  <si>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</si>
  <si>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</si>
  <si>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</si>
  <si>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</si>
  <si>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</si>
  <si>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</si>
  <si>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</si>
  <si>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</si>
  <si>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</si>
  <si>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</si>
  <si>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</si>
  <si>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</si>
  <si>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</si>
  <si>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</si>
  <si>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</si>
  <si>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</si>
  <si>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</si>
  <si>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</si>
  <si>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</si>
  <si>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</si>
  <si>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</si>
  <si>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</si>
  <si>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</si>
  <si>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</si>
  <si>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</si>
  <si>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</si>
  <si>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</si>
  <si>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</si>
  <si>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</si>
  <si>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</si>
  <si>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</si>
  <si>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</si>
  <si>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</si>
  <si>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</si>
  <si>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</si>
  <si>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</si>
  <si>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</si>
  <si>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</si>
  <si>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</si>
  <si>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</si>
  <si>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</si>
  <si>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</si>
  <si>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</si>
  <si>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</si>
  <si>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</si>
  <si>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</si>
  <si>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</si>
  <si>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</si>
  <si>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</si>
  <si>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</si>
  <si>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</si>
  <si>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</si>
  <si>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</si>
  <si>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</si>
  <si>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</si>
  <si>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</si>
  <si>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</si>
  <si>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</si>
  <si>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</si>
  <si>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</si>
  <si>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</si>
  <si>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</si>
  <si>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</si>
  <si>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</si>
  <si>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</si>
  <si>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</si>
  <si>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</si>
  <si>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</si>
  <si>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</si>
  <si>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</si>
  <si>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</si>
  <si>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</si>
  <si>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</si>
  <si>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</si>
  <si>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</si>
  <si>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</si>
  <si>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</si>
  <si>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</si>
  <si>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</si>
  <si>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</si>
  <si>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</si>
  <si>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</si>
  <si>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</si>
  <si>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</si>
  <si>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</si>
  <si>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</si>
  <si>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</si>
  <si>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</si>
  <si>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</si>
  <si>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</si>
  <si>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</si>
  <si>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</si>
  <si>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</si>
  <si>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</si>
  <si>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</si>
  <si>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</si>
  <si>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</si>
  <si>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</si>
  <si>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</si>
  <si>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</si>
  <si>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</si>
  <si>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</si>
  <si>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</si>
  <si>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</si>
  <si>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</si>
  <si>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</si>
  <si>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</si>
  <si>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</si>
  <si>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</si>
  <si>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</si>
  <si>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</si>
  <si>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</si>
  <si>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</si>
  <si>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</si>
  <si>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</si>
  <si>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</si>
  <si>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</si>
  <si>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</si>
  <si>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</si>
  <si>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</si>
  <si>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</si>
  <si>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</si>
  <si>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</si>
  <si>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</si>
  <si>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</si>
  <si>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</si>
  <si>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</si>
  <si>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</si>
  <si>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</si>
  <si>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</si>
  <si>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</si>
  <si>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</si>
  <si>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</si>
  <si>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</si>
  <si>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</si>
  <si>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</si>
  <si>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</si>
  <si>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</si>
  <si>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</si>
  <si>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</si>
  <si>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</si>
  <si>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</si>
  <si>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</si>
  <si>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</si>
  <si>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</si>
  <si>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</si>
  <si>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</si>
  <si>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</si>
  <si>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</si>
  <si>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</si>
  <si>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</si>
  <si>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</si>
  <si>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</si>
  <si>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</si>
  <si>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</si>
  <si>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</si>
  <si>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</si>
  <si>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</si>
  <si>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</si>
  <si>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</si>
  <si>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</si>
  <si>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</si>
  <si>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</si>
  <si>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</si>
  <si>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</si>
  <si>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</si>
  <si>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</si>
  <si>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</si>
  <si>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</si>
  <si>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</si>
  <si>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</si>
  <si>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</si>
  <si>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</si>
  <si>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</si>
  <si>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</si>
  <si>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</si>
  <si>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</si>
  <si>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</si>
  <si>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</si>
  <si>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</si>
  <si>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</si>
  <si>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</si>
  <si>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</si>
  <si>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</si>
  <si>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</si>
  <si>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</si>
  <si>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</si>
  <si>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</si>
  <si>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</si>
  <si>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</si>
  <si>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</si>
  <si>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</si>
  <si>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</si>
  <si>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</si>
  <si>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</si>
  <si>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</si>
  <si>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</si>
  <si>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</si>
  <si>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</si>
  <si>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</si>
  <si>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</si>
  <si>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</si>
  <si>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</si>
  <si>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</si>
  <si>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</si>
  <si>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</si>
  <si>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</si>
  <si>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</si>
  <si>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</si>
  <si>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</si>
  <si>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</si>
  <si>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</si>
  <si>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</si>
  <si>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</si>
  <si>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</si>
  <si>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</si>
  <si>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</si>
  <si>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</si>
  <si>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</si>
  <si>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</si>
  <si>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</si>
  <si>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</si>
  <si>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</si>
  <si>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</si>
  <si>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</si>
  <si>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</si>
  <si>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</si>
  <si>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</si>
  <si>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</si>
  <si>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</si>
  <si>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</si>
  <si>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</si>
  <si>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</si>
  <si>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</si>
  <si>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</si>
  <si>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</si>
  <si>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</si>
  <si>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</si>
  <si>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</si>
  <si>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</si>
  <si>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</si>
  <si>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</si>
  <si>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</si>
  <si>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</si>
  <si>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</si>
  <si>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</si>
  <si>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</si>
  <si>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</si>
  <si>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</si>
  <si>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</si>
  <si>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</si>
  <si>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</si>
  <si>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</si>
  <si>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</si>
  <si>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</si>
  <si>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</si>
  <si>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</si>
  <si>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</si>
  <si>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</si>
  <si>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</si>
  <si>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</si>
  <si>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</si>
  <si>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</si>
  <si>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</si>
  <si>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</si>
  <si>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</si>
  <si>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</si>
  <si>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</si>
  <si>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</si>
  <si>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</si>
  <si>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</si>
  <si>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</si>
  <si>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</si>
  <si>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</si>
  <si>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</si>
  <si>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</si>
  <si>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</si>
  <si>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</si>
  <si>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</si>
  <si>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</si>
  <si>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</si>
  <si>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</si>
  <si>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</si>
  <si>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</si>
  <si>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</si>
  <si>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</si>
  <si>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</si>
  <si>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</si>
  <si>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</si>
  <si>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</si>
  <si>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</si>
  <si>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</si>
  <si>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</si>
  <si>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</si>
  <si>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</si>
  <si>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</si>
  <si>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</si>
  <si>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</si>
  <si>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</si>
  <si>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</si>
  <si>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</si>
  <si>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</si>
  <si>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</si>
  <si>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</si>
  <si>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</si>
  <si>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</si>
  <si>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</si>
  <si>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</si>
  <si>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</si>
  <si>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</si>
  <si>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</si>
  <si>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</si>
  <si>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</si>
  <si>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</si>
  <si>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</si>
  <si>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</si>
  <si>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</si>
  <si>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</si>
  <si>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</si>
  <si>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</si>
  <si>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</si>
  <si>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</si>
  <si>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</si>
  <si>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</si>
  <si>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</si>
  <si>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</si>
  <si>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</si>
  <si>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</si>
  <si>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</si>
  <si>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</si>
  <si>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</si>
  <si>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</si>
  <si>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</si>
  <si>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</si>
  <si>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</si>
  <si>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</si>
  <si>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</si>
  <si>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</si>
  <si>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</si>
  <si>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</si>
  <si>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</si>
  <si>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</si>
  <si>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</si>
  <si>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</si>
  <si>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</si>
  <si>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</si>
  <si>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</si>
  <si>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</si>
  <si>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</si>
  <si>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</si>
  <si>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</si>
  <si>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</si>
  <si>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</si>
  <si>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</si>
  <si>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</si>
  <si>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</si>
  <si>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</si>
  <si>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</si>
  <si>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</si>
  <si>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</si>
  <si>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</si>
  <si>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</si>
  <si>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</si>
  <si>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</si>
  <si>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</si>
  <si>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</si>
  <si>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</si>
  <si>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</si>
  <si>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</si>
  <si>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</si>
  <si>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</si>
  <si>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</si>
  <si>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</si>
  <si>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</si>
  <si>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</si>
  <si>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</si>
  <si>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</si>
  <si>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</si>
  <si>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</si>
  <si>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</si>
  <si>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</si>
  <si>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</si>
  <si>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</si>
  <si>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</si>
  <si>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</si>
  <si>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</si>
  <si>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</si>
  <si>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</si>
  <si>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</si>
  <si>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</si>
  <si>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</si>
  <si>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</si>
  <si>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</si>
  <si>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</si>
  <si>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</si>
  <si>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</si>
  <si>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</si>
  <si>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</si>
  <si>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</si>
  <si>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</si>
  <si>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</si>
  <si>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</si>
  <si>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</si>
  <si>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</si>
  <si>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</si>
  <si>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</si>
  <si>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</si>
  <si>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</si>
  <si>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</si>
  <si>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</si>
  <si>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</si>
  <si>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</si>
  <si>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</si>
  <si>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</si>
  <si>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</si>
  <si>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</si>
  <si>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</si>
  <si>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</si>
  <si>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</si>
  <si>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</si>
  <si>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</si>
  <si>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</si>
  <si>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</si>
  <si>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</si>
  <si>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</si>
  <si>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</si>
  <si>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</si>
  <si>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</si>
  <si>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</si>
  <si>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</si>
  <si>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</si>
  <si>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</si>
  <si>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</si>
  <si>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</si>
  <si>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</si>
  <si>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</si>
  <si>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</si>
  <si>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</si>
  <si>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</si>
  <si>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</si>
  <si>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</si>
  <si>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</si>
  <si>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</si>
  <si>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</si>
  <si>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</si>
  <si>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</si>
  <si>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</si>
  <si>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</si>
  <si>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</si>
  <si>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</si>
  <si>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</si>
  <si>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</si>
  <si>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</si>
  <si>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</si>
  <si>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</si>
  <si>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</si>
  <si>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</si>
  <si>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</si>
  <si>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</si>
  <si>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</si>
  <si>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</si>
  <si>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</si>
  <si>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</si>
  <si>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</si>
  <si>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</si>
  <si>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</si>
  <si>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</si>
  <si>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</si>
  <si>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</si>
  <si>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</si>
  <si>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</si>
  <si>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</si>
  <si>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</si>
  <si>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</si>
  <si>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</si>
  <si>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</si>
  <si>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</si>
  <si>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</si>
  <si>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</si>
  <si>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</si>
  <si>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</si>
  <si>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</si>
  <si>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</si>
  <si>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</si>
  <si>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</si>
  <si>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</si>
  <si>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</si>
  <si>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</si>
  <si>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</si>
  <si>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</si>
  <si>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</si>
  <si>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</si>
  <si>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</si>
  <si>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</si>
  <si>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</si>
  <si>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</si>
  <si>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</si>
  <si>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</si>
  <si>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</si>
  <si>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</si>
  <si>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</si>
  <si>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</si>
  <si>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</si>
  <si>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</si>
  <si>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</si>
  <si>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</si>
  <si>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</si>
  <si>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</si>
  <si>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</si>
  <si>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</si>
  <si>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</si>
  <si>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</si>
  <si>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</si>
  <si>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</si>
  <si>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</si>
  <si>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</si>
  <si>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</si>
  <si>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</si>
  <si>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</si>
  <si>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</si>
  <si>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</si>
  <si>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</si>
  <si>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</si>
  <si>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</si>
  <si>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</si>
  <si>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</si>
  <si>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</si>
  <si>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</si>
  <si>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</si>
  <si>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</si>
  <si>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</si>
  <si>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</si>
  <si>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</si>
  <si>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</si>
  <si>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</si>
  <si>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</si>
  <si>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</si>
  <si>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</si>
  <si>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</si>
  <si>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</si>
  <si>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</si>
  <si>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</si>
  <si>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</si>
  <si>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</si>
  <si>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</si>
  <si>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</si>
  <si>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</si>
  <si>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</si>
  <si>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</si>
  <si>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</si>
  <si>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</si>
  <si>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</si>
  <si>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</si>
  <si>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</si>
  <si>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</si>
  <si>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</si>
  <si>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</si>
  <si>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</si>
  <si>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</si>
  <si>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</si>
  <si>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</si>
  <si>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</si>
  <si>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</si>
  <si>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</si>
  <si>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</si>
  <si>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</si>
  <si>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</si>
  <si>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</si>
  <si>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</si>
  <si>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</si>
  <si>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</si>
  <si>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</si>
  <si>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</si>
  <si>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</si>
  <si>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</si>
  <si>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</si>
  <si>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</si>
  <si>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</si>
  <si>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</si>
  <si>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</si>
  <si>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</si>
  <si>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</si>
  <si>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</si>
  <si>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</si>
  <si>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</si>
  <si>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</si>
  <si>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</si>
  <si>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</si>
  <si>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</si>
  <si>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</si>
  <si>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</si>
  <si>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</si>
  <si>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</si>
  <si>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</si>
  <si>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</si>
  <si>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</si>
  <si>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</si>
  <si>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</si>
  <si>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</si>
  <si>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</si>
  <si>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</si>
  <si>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</si>
  <si>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</si>
  <si>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</si>
  <si>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</si>
  <si>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</si>
  <si>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</si>
  <si>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</si>
  <si>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</si>
  <si>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</si>
  <si>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</si>
  <si>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</si>
  <si>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</si>
  <si>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</si>
  <si>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</si>
  <si>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</si>
  <si>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</si>
  <si>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</si>
  <si>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</si>
  <si>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</si>
  <si>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</si>
  <si>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</si>
  <si>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</si>
  <si>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</si>
  <si>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</si>
  <si>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</si>
  <si>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</si>
  <si>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</si>
  <si>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</si>
  <si>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</si>
  <si>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</si>
  <si>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</si>
  <si>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</si>
  <si>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</si>
  <si>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</si>
  <si>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</si>
  <si>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</si>
  <si>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</si>
  <si>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</si>
  <si>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</si>
  <si>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</si>
  <si>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</si>
  <si>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</si>
  <si>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</si>
  <si>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</si>
  <si>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</si>
  <si>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</si>
  <si>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</si>
  <si>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</si>
  <si>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</si>
  <si>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</si>
  <si>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</si>
  <si>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</si>
  <si>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</si>
  <si>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</si>
  <si>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</si>
  <si>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</si>
  <si>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</si>
  <si>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</si>
  <si>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</si>
  <si>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</si>
  <si>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</si>
  <si>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</si>
  <si>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</si>
  <si>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</si>
  <si>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</si>
  <si>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</si>
  <si>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</si>
  <si>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</si>
  <si>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</si>
  <si>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</si>
  <si>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</si>
  <si>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</si>
  <si>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</si>
  <si>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</si>
  <si>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</si>
  <si>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</si>
  <si>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</si>
  <si>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</si>
  <si>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</si>
  <si>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</si>
  <si>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</si>
  <si>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</si>
  <si>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</si>
  <si>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</si>
  <si>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</si>
  <si>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</si>
  <si>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</si>
  <si>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</si>
  <si>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</si>
  <si>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</si>
  <si>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</si>
  <si>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</si>
  <si>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</si>
  <si>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</si>
  <si>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</si>
  <si>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</si>
  <si>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</si>
  <si>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</si>
  <si>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</si>
  <si>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</si>
  <si>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</si>
  <si>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</si>
  <si>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</si>
  <si>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</si>
  <si>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</si>
  <si>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</si>
  <si>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</si>
  <si>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</si>
  <si>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</si>
  <si>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</si>
  <si>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</si>
  <si>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</si>
  <si>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</si>
  <si>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</si>
  <si>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</si>
  <si>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</si>
  <si>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</si>
  <si>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</si>
  <si>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</si>
  <si>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</si>
  <si>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</si>
  <si>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</si>
  <si>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</si>
  <si>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</si>
  <si>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</si>
  <si>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</si>
  <si>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</si>
  <si>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</si>
  <si>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</si>
  <si>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</si>
  <si>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</si>
  <si>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</si>
  <si>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</si>
  <si>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</si>
  <si>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</si>
  <si>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</si>
  <si>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</si>
  <si>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</si>
  <si>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</si>
  <si>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</si>
  <si>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</si>
  <si>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</si>
  <si>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</si>
  <si>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</si>
  <si>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</si>
  <si>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</si>
  <si>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</si>
  <si>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</si>
  <si>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</si>
  <si>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</si>
  <si>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</si>
  <si>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</si>
  <si>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</si>
  <si>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</si>
  <si>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</si>
  <si>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</si>
  <si>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</si>
  <si>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</si>
  <si>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</si>
  <si>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</si>
  <si>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</si>
  <si>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</si>
  <si>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</si>
  <si>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</si>
  <si>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</si>
  <si>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</si>
  <si>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</si>
  <si>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</si>
  <si>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</si>
  <si>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</si>
  <si>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</si>
  <si>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</si>
  <si>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</si>
  <si>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</si>
  <si>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</si>
  <si>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</si>
  <si>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</si>
  <si>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</si>
  <si>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</si>
  <si>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</si>
  <si>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</si>
  <si>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</si>
  <si>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</si>
  <si>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</si>
  <si>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</si>
  <si>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</si>
  <si>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</si>
  <si>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</si>
  <si>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</si>
  <si>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</si>
  <si>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</si>
  <si>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</si>
  <si>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</si>
  <si>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</si>
  <si>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</si>
  <si>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</si>
  <si>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</si>
  <si>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</si>
  <si>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</si>
  <si>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</si>
  <si>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</si>
  <si>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</si>
  <si>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</si>
  <si>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</si>
  <si>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</si>
  <si>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</si>
  <si>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</si>
  <si>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</si>
  <si>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</si>
  <si>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</si>
  <si>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</si>
  <si>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</si>
  <si>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</si>
  <si>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</si>
  <si>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</si>
  <si>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</si>
  <si>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</si>
  <si>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</si>
  <si>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</si>
  <si>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</si>
  <si>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</si>
  <si>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</si>
  <si>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</si>
  <si>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</si>
  <si>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</si>
  <si>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</si>
  <si>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</si>
  <si>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</si>
  <si>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</si>
  <si>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</si>
  <si>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</si>
  <si>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</si>
  <si>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</si>
  <si>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</si>
  <si>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</si>
  <si>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</si>
  <si>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</si>
  <si>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</si>
  <si>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</si>
  <si>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</si>
  <si>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</si>
  <si>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</si>
  <si>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</si>
  <si>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</si>
  <si>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</si>
  <si>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</si>
  <si>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</si>
  <si>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</si>
  <si>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</si>
  <si>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</si>
  <si>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</si>
  <si>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</si>
  <si>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</si>
  <si>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</si>
  <si>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</si>
  <si>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</si>
  <si>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</si>
  <si>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</si>
  <si>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</si>
  <si>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</si>
  <si>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</si>
  <si>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</si>
  <si>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</si>
  <si>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</si>
  <si>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</si>
  <si>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</si>
  <si>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</si>
  <si>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</si>
  <si>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</si>
  <si>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</si>
  <si>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</si>
  <si>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</si>
  <si>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</si>
  <si>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</si>
  <si>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</si>
  <si>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</si>
  <si>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</si>
  <si>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</si>
  <si>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</si>
  <si>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</si>
  <si>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</si>
  <si>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</si>
  <si>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</si>
  <si>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</si>
  <si>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</si>
  <si>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</si>
  <si>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</si>
  <si>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</si>
  <si>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</si>
  <si>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</si>
  <si>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</si>
  <si>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</si>
  <si>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</si>
  <si>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</si>
  <si>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</si>
  <si>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</si>
  <si>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</si>
  <si>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</si>
  <si>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</si>
  <si>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</si>
  <si>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</si>
  <si>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</si>
  <si>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</si>
  <si>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</si>
  <si>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</si>
  <si>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</si>
  <si>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</si>
  <si>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</si>
  <si>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</si>
  <si>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</si>
  <si>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</si>
  <si>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</si>
  <si>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</si>
  <si>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</si>
  <si>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</si>
  <si>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</si>
  <si>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</si>
  <si>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</si>
  <si>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</si>
  <si>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</si>
  <si>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</si>
  <si>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</si>
  <si>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</si>
  <si>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</si>
  <si>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</si>
  <si>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</si>
  <si>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</si>
  <si>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</si>
  <si>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</si>
  <si>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</si>
  <si>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</si>
  <si>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</si>
  <si>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</si>
  <si>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</si>
  <si>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</si>
  <si>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</si>
  <si>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</si>
  <si>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</si>
  <si>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</si>
  <si>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</si>
  <si>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</si>
  <si>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</si>
  <si>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</si>
  <si>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</si>
  <si>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</si>
  <si>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</si>
  <si>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</si>
  <si>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</si>
  <si>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</si>
  <si>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</si>
  <si>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</si>
  <si>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</si>
  <si>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</si>
  <si>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</si>
  <si>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</si>
  <si>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</si>
  <si>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</si>
  <si>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</si>
  <si>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</si>
  <si>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</si>
  <si>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</si>
  <si>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</si>
  <si>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</si>
  <si>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</si>
  <si>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</si>
  <si>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</si>
  <si>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</si>
  <si>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</si>
  <si>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</si>
  <si>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</si>
  <si>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</si>
  <si>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</si>
  <si>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</si>
  <si>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</si>
  <si>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</si>
  <si>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</si>
  <si>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</si>
  <si>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</si>
  <si>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</si>
  <si>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</si>
  <si>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</si>
  <si>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</si>
  <si>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</si>
  <si>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</si>
  <si>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</si>
  <si>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</si>
  <si>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</si>
  <si>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</si>
  <si>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</si>
  <si>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</si>
  <si>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</si>
  <si>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</si>
  <si>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</si>
  <si>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</si>
  <si>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</si>
  <si>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</si>
  <si>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</si>
  <si>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</si>
  <si>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</si>
  <si>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</si>
  <si>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</si>
  <si>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</si>
  <si>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</si>
  <si>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</si>
  <si>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</si>
  <si>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</si>
  <si>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</si>
  <si>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</si>
  <si>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</si>
  <si>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</si>
  <si>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</si>
  <si>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</si>
  <si>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</si>
  <si>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</si>
  <si>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</si>
  <si>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</si>
  <si>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</si>
  <si>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</si>
  <si>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</si>
  <si>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</si>
  <si>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</si>
  <si>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</si>
  <si>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</si>
  <si>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</si>
  <si>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</si>
  <si>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</si>
  <si>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</si>
  <si>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</si>
  <si>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</si>
  <si>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</si>
  <si>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</si>
  <si>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</si>
  <si>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</si>
  <si>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</si>
  <si>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</si>
  <si>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</si>
  <si>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</si>
  <si>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</si>
  <si>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</si>
  <si>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</si>
  <si>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</si>
  <si>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</si>
  <si>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</si>
  <si>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</si>
  <si>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</si>
  <si>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</si>
  <si>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</si>
  <si>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</si>
  <si>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</si>
  <si>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</si>
  <si>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</si>
  <si>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</si>
  <si>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</si>
  <si>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</si>
  <si>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</si>
  <si>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</si>
  <si>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</si>
  <si>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</si>
  <si>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</si>
  <si>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</si>
  <si>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</si>
  <si>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</si>
  <si>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</si>
  <si>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</si>
  <si>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</si>
  <si>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</si>
  <si>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</si>
  <si>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</si>
  <si>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</si>
  <si>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</si>
  <si>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</si>
  <si>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</si>
  <si>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</si>
  <si>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</si>
  <si>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</si>
  <si>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</si>
  <si>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</si>
  <si>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</si>
  <si>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</si>
  <si>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</si>
  <si>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</si>
  <si>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</si>
  <si>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</si>
  <si>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</si>
  <si>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</si>
  <si>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</si>
  <si>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</si>
  <si>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</si>
  <si>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</si>
  <si>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</si>
  <si>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</si>
  <si>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</si>
  <si>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</si>
  <si>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</si>
  <si>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</si>
  <si>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</si>
  <si>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</si>
  <si>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</si>
  <si>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</si>
  <si>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</si>
  <si>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</si>
  <si>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</si>
  <si>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</si>
  <si>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</si>
  <si>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</si>
  <si>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</si>
  <si>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</si>
  <si>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</si>
  <si>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</si>
  <si>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</si>
  <si>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</si>
  <si>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</si>
  <si>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</si>
  <si>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</si>
  <si>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</si>
  <si>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</si>
  <si>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</si>
  <si>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</si>
  <si>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</si>
  <si>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</si>
  <si>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</si>
  <si>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</si>
  <si>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</si>
  <si>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</si>
  <si>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</si>
  <si>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</si>
  <si>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</si>
  <si>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</si>
  <si>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</si>
  <si>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</si>
  <si>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</si>
  <si>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</si>
  <si>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</si>
  <si>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</si>
  <si>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</si>
  <si>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</si>
  <si>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</si>
  <si>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</si>
  <si>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</si>
  <si>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</si>
  <si>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</si>
  <si>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</si>
  <si>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</si>
  <si>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</si>
  <si>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</si>
  <si>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</si>
  <si>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</si>
  <si>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</si>
  <si>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</si>
  <si>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</si>
  <si>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</si>
  <si>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</si>
  <si>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</si>
  <si>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</si>
  <si>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</si>
  <si>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</si>
  <si>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</si>
  <si>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</si>
  <si>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</si>
  <si>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</si>
  <si>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</si>
  <si>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</si>
  <si>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</si>
  <si>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</si>
  <si>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</si>
  <si>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</si>
  <si>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</si>
  <si>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</si>
  <si>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</si>
  <si>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</si>
  <si>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</si>
  <si>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</si>
  <si>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</si>
  <si>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</si>
  <si>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</si>
  <si>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</si>
  <si>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</si>
  <si>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</si>
  <si>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</si>
  <si>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</si>
  <si>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</si>
  <si>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</si>
  <si>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</si>
  <si>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</si>
  <si>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</si>
  <si>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</si>
  <si>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</si>
  <si>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</si>
  <si>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</si>
  <si>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</si>
  <si>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</si>
  <si>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</si>
  <si>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</si>
  <si>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</si>
  <si>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</si>
  <si>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</si>
  <si>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</si>
  <si>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</si>
  <si>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</si>
  <si>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</si>
  <si>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</si>
  <si>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</si>
  <si>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</si>
  <si>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</si>
  <si>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</si>
  <si>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</si>
  <si>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</si>
  <si>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</si>
  <si>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</si>
  <si>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</si>
  <si>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</si>
  <si>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</si>
  <si>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</si>
  <si>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</si>
  <si>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</si>
  <si>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</si>
  <si>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</si>
  <si>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</si>
  <si>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</si>
  <si>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</si>
  <si>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</si>
  <si>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</si>
  <si>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</si>
  <si>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</si>
  <si>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</si>
  <si>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</si>
  <si>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</si>
  <si>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</si>
  <si>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</si>
  <si>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</si>
  <si>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</si>
  <si>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</si>
  <si>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</si>
  <si>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</si>
  <si>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</si>
  <si>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</si>
  <si>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</si>
  <si>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</si>
  <si>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</si>
  <si>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</si>
  <si>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</si>
  <si>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</si>
  <si>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</si>
  <si>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</si>
  <si>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</si>
  <si>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</si>
  <si>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</si>
  <si>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</si>
  <si>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</si>
  <si>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</si>
  <si>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</si>
  <si>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</si>
  <si>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</si>
  <si>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</si>
  <si>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</si>
  <si>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</si>
  <si>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</si>
  <si>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</si>
  <si>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</si>
  <si>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</si>
  <si>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</si>
  <si>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</si>
  <si>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</si>
  <si>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</si>
  <si>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</si>
  <si>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</si>
  <si>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</si>
  <si>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</si>
  <si>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</si>
  <si>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</si>
  <si>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</si>
  <si>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</si>
  <si>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</si>
  <si>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</si>
  <si>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</si>
  <si>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</si>
  <si>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</si>
  <si>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</si>
  <si>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</si>
  <si>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</si>
  <si>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</si>
  <si>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</si>
  <si>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</si>
  <si>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</si>
  <si>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</si>
  <si>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</si>
  <si>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</si>
  <si>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</si>
  <si>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</si>
  <si>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</si>
  <si>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</si>
  <si>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</si>
  <si>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</si>
  <si>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</si>
  <si>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</si>
  <si>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</si>
  <si>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</si>
  <si>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</si>
  <si>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</si>
  <si>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</si>
  <si>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</si>
  <si>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</si>
  <si>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</si>
  <si>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</si>
  <si>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</si>
  <si>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</si>
  <si>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</si>
  <si>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</si>
  <si>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</si>
  <si>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</si>
  <si>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</si>
  <si>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</si>
  <si>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</si>
  <si>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</si>
  <si>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</si>
  <si>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</si>
  <si>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</si>
  <si>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</si>
  <si>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</si>
  <si>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</si>
  <si>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</si>
  <si>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</si>
  <si>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</si>
  <si>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</si>
  <si>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</si>
  <si>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</si>
  <si>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</si>
  <si>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</si>
  <si>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</si>
  <si>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</si>
  <si>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</si>
  <si>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</si>
  <si>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</si>
  <si>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</si>
  <si>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</si>
  <si>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</si>
  <si>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</si>
  <si>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</si>
  <si>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</si>
  <si>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</si>
  <si>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</si>
  <si>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</si>
  <si>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</si>
  <si>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</si>
  <si>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</si>
  <si>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</si>
  <si>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</si>
  <si>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</si>
  <si>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</si>
  <si>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</si>
  <si>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</si>
  <si>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</si>
  <si>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</si>
  <si>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</si>
  <si>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</si>
  <si>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</si>
  <si>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</si>
  <si>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</si>
  <si>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</si>
  <si>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</si>
  <si>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</si>
  <si>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</si>
  <si>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</si>
  <si>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</si>
  <si>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</si>
  <si>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</si>
  <si>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</si>
  <si>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</si>
  <si>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</si>
  <si>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</si>
  <si>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</si>
  <si>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</si>
  <si>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</si>
  <si>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</si>
  <si>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</si>
  <si>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</si>
  <si>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</si>
  <si>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</si>
  <si>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</si>
  <si>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</si>
  <si>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</si>
  <si>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</si>
  <si>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</si>
  <si>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</si>
  <si>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</si>
  <si>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</si>
  <si>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</si>
  <si>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</si>
  <si>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</si>
  <si>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</si>
  <si>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</si>
  <si>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</si>
  <si>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</si>
  <si>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</si>
  <si>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</si>
  <si>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</si>
  <si>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</si>
  <si>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</si>
  <si>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</si>
  <si>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</si>
  <si>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</si>
  <si>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</si>
  <si>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</si>
  <si>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</si>
  <si>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</si>
  <si>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</si>
  <si>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</si>
  <si>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</si>
  <si>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</si>
  <si>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</si>
  <si>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</si>
  <si>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</si>
  <si>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</si>
  <si>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</si>
  <si>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</si>
  <si>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</si>
  <si>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</si>
  <si>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</si>
  <si>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</si>
  <si>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</si>
  <si>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</si>
  <si>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</si>
  <si>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</si>
  <si>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</si>
  <si>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</si>
  <si>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</si>
  <si>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</si>
  <si>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</si>
  <si>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</si>
  <si>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</si>
  <si>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</si>
  <si>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</si>
  <si>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</si>
  <si>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</si>
  <si>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</si>
  <si>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</si>
  <si>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</si>
  <si>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</si>
  <si>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</si>
  <si>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</si>
  <si>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</si>
  <si>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</si>
  <si>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</si>
  <si>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</si>
  <si>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</si>
  <si>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</si>
  <si>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</si>
  <si>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</si>
  <si>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</si>
  <si>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</si>
  <si>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</si>
  <si>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</si>
  <si>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</si>
  <si>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</si>
  <si>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</si>
  <si>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</si>
  <si>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</si>
  <si>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</si>
  <si>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</si>
  <si>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</si>
  <si>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</si>
  <si>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</si>
  <si>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</si>
  <si>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</si>
  <si>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</si>
  <si>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</si>
  <si>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</si>
  <si>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</si>
  <si>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</si>
  <si>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</si>
  <si>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</si>
  <si>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</si>
  <si>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</si>
  <si>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</si>
  <si>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</si>
  <si>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</si>
  <si>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</si>
  <si>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</si>
  <si>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</si>
  <si>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</si>
  <si>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</si>
  <si>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</si>
  <si>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</si>
  <si>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</si>
  <si>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</si>
  <si>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</si>
  <si>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</si>
  <si>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</si>
  <si>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</si>
  <si>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</si>
  <si>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</si>
  <si>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</si>
  <si>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</si>
  <si>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</si>
  <si>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</si>
  <si>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</si>
  <si>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</si>
  <si>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</si>
  <si>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</si>
  <si>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</si>
  <si>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</si>
  <si>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</si>
  <si>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</si>
  <si>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</si>
  <si>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</si>
  <si>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</si>
  <si>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</si>
  <si>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</si>
  <si>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</si>
  <si>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</si>
  <si>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</si>
  <si>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</si>
  <si>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</si>
  <si>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</si>
  <si>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</si>
  <si>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</si>
  <si>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</si>
  <si>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</si>
  <si>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</si>
  <si>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</si>
  <si>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</si>
  <si>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</si>
  <si>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</si>
  <si>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</si>
  <si>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</si>
  <si>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</si>
  <si>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</si>
  <si>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</si>
  <si>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</si>
  <si>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</si>
  <si>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</si>
  <si>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</si>
  <si>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</si>
  <si>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</si>
  <si>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</si>
  <si>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</si>
  <si>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</si>
  <si>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</si>
  <si>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</si>
  <si>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</si>
  <si>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</si>
  <si>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</si>
  <si>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</si>
  <si>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</si>
  <si>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</si>
  <si>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</si>
  <si>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</si>
  <si>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</si>
  <si>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</si>
  <si>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</si>
  <si>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</si>
  <si>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</si>
  <si>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</si>
  <si>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</si>
  <si>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</si>
  <si>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</si>
  <si>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</si>
  <si>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</si>
  <si>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</si>
  <si>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</si>
  <si>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</si>
  <si>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</si>
  <si>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</si>
  <si>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</si>
  <si>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</si>
  <si>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</si>
  <si>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</si>
  <si>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</si>
  <si>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</si>
  <si>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</si>
  <si>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</si>
  <si>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</si>
  <si>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</si>
  <si>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</si>
  <si>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</si>
  <si>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</si>
  <si>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</si>
  <si>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</si>
  <si>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</si>
  <si>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</si>
  <si>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</si>
  <si>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</si>
  <si>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</si>
  <si>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</si>
  <si>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</si>
  <si>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</si>
  <si>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</si>
  <si>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</si>
  <si>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</si>
  <si>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</si>
  <si>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</si>
  <si>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</si>
  <si>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</si>
  <si>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</si>
  <si>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</si>
  <si>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</si>
  <si>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</si>
  <si>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</si>
  <si>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</si>
  <si>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</si>
  <si>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</si>
  <si>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</si>
  <si>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</si>
  <si>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</si>
  <si>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</si>
  <si>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</si>
  <si>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</si>
  <si>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</si>
  <si>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</si>
  <si>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</si>
  <si>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</si>
  <si>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</si>
  <si>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</si>
  <si>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</si>
  <si>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</si>
  <si>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</si>
  <si>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</si>
  <si>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</si>
  <si>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</si>
  <si>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</si>
  <si>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</si>
  <si>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</si>
  <si>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</si>
  <si>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</si>
  <si>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</si>
  <si>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</si>
  <si>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</si>
  <si>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</si>
  <si>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</si>
  <si>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</si>
  <si>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</si>
  <si>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</si>
  <si>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</si>
  <si>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</si>
  <si>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</si>
  <si>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</si>
  <si>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</si>
  <si>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</si>
  <si>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</si>
  <si>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</si>
  <si>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</si>
  <si>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</si>
  <si>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</si>
  <si>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</si>
  <si>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</si>
  <si>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</si>
  <si>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</si>
  <si>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</si>
  <si>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</si>
  <si>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</si>
  <si>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</si>
  <si>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</si>
  <si>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</si>
  <si>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</si>
  <si>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</si>
  <si>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</si>
  <si>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</si>
  <si>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</si>
  <si>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</si>
  <si>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</si>
  <si>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</si>
  <si>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</si>
  <si>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</si>
  <si>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</si>
  <si>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</si>
  <si>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</si>
  <si>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</si>
  <si>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</si>
  <si>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</si>
  <si>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</si>
  <si>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</si>
  <si>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</si>
  <si>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</si>
  <si>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</si>
  <si>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</si>
  <si>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</si>
  <si>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</si>
  <si>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</si>
  <si>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</si>
  <si>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</si>
  <si>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</si>
  <si>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</si>
  <si>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</si>
  <si>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</si>
  <si>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</si>
  <si>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</si>
  <si>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</si>
  <si>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</si>
  <si>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</si>
  <si>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</si>
  <si>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</si>
  <si>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</si>
  <si>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</si>
  <si>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</si>
  <si>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</si>
  <si>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</si>
  <si>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</si>
  <si>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</si>
  <si>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</si>
  <si>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</si>
  <si>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</si>
  <si>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</si>
  <si>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</si>
  <si>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</si>
  <si>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</si>
  <si>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</si>
  <si>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</si>
  <si>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</si>
  <si>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</si>
  <si>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</si>
  <si>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</si>
  <si>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</si>
  <si>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</si>
  <si>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</si>
  <si>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</si>
  <si>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</si>
  <si>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</si>
  <si>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</si>
  <si>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</si>
  <si>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</si>
  <si>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</si>
  <si>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</si>
  <si>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</si>
  <si>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</si>
  <si>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</si>
  <si>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</si>
  <si>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</si>
  <si>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</si>
  <si>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</si>
  <si>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</si>
  <si>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</si>
  <si>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</si>
  <si>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</si>
  <si>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</si>
  <si>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</si>
  <si>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</si>
  <si>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</si>
  <si>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</si>
  <si>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</si>
  <si>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</si>
  <si>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</si>
  <si>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</si>
  <si>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</si>
  <si>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</si>
  <si>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</si>
  <si>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</si>
  <si>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</si>
  <si>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</si>
  <si>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</si>
  <si>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</si>
  <si>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</si>
  <si>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</si>
  <si>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</si>
  <si>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</si>
  <si>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</si>
  <si>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</si>
  <si>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</si>
  <si>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</si>
  <si>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</si>
  <si>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</si>
  <si>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</si>
  <si>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</si>
  <si>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</si>
  <si>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</si>
  <si>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</si>
  <si>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</si>
  <si>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</si>
  <si>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</si>
  <si>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</si>
  <si>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</si>
  <si>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</si>
  <si>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</si>
  <si>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</si>
  <si>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</si>
  <si>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</si>
  <si>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</si>
  <si>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</si>
  <si>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</si>
  <si>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</si>
  <si>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</si>
  <si>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</si>
  <si>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</si>
  <si>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</si>
  <si>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</si>
  <si>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</si>
  <si>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</si>
  <si>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</si>
  <si>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</si>
  <si>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</si>
  <si>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</si>
  <si>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</si>
  <si>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</si>
  <si>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</si>
  <si>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</si>
  <si>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</si>
  <si>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</si>
  <si>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</si>
  <si>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</si>
  <si>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</si>
  <si>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</si>
  <si>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</si>
  <si>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</si>
  <si>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</si>
  <si>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</si>
  <si>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</si>
  <si>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</si>
  <si>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</si>
  <si>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</si>
  <si>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</si>
  <si>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</si>
  <si>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</si>
  <si>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</si>
  <si>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</si>
  <si>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</si>
  <si>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</si>
  <si>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</si>
  <si>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</si>
  <si>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</si>
  <si>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</si>
  <si>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</si>
  <si>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</si>
  <si>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</si>
  <si>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</si>
  <si>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</si>
  <si>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</si>
  <si>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</si>
  <si>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</si>
  <si>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</si>
  <si>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</si>
  <si>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</si>
  <si>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</si>
  <si>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</si>
  <si>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</si>
  <si>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</si>
  <si>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</si>
  <si>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</si>
  <si>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</si>
  <si>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</si>
  <si>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</si>
  <si>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</si>
  <si>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</si>
  <si>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</si>
  <si>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</si>
  <si>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</si>
  <si>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</si>
  <si>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</si>
  <si>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</si>
  <si>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</si>
  <si>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</si>
  <si>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</si>
  <si>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</si>
  <si>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</si>
  <si>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</si>
  <si>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</si>
  <si>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</si>
  <si>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</si>
  <si>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</si>
  <si>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</si>
  <si>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</si>
  <si>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</si>
  <si>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</si>
  <si>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</si>
  <si>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</si>
  <si>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</si>
  <si>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</si>
  <si>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</si>
  <si>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</si>
  <si>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</si>
  <si>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</si>
  <si>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</si>
  <si>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</si>
  <si>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</si>
  <si>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</si>
  <si>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</si>
  <si>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</si>
  <si>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</si>
  <si>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</si>
  <si>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</si>
  <si>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</si>
  <si>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</si>
  <si>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</si>
  <si>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</si>
  <si>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</si>
  <si>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</si>
  <si>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</si>
  <si>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</si>
  <si>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</si>
  <si>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</si>
  <si>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</si>
  <si>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</si>
  <si>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</si>
  <si>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</si>
  <si>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</si>
  <si>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</si>
  <si>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</si>
  <si>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</si>
  <si>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</si>
  <si>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</si>
  <si>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</si>
  <si>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</si>
  <si>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</si>
  <si>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</si>
  <si>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</si>
  <si>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</si>
  <si>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</si>
  <si>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</si>
  <si>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</si>
  <si>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</si>
  <si>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</si>
  <si>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</si>
  <si>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</si>
  <si>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</si>
  <si>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</si>
  <si>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</si>
  <si>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</si>
  <si>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</si>
  <si>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</si>
  <si>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</si>
  <si>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</si>
  <si>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</si>
  <si>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</si>
  <si>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</si>
  <si>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</si>
  <si>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</si>
  <si>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</si>
  <si>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</si>
  <si>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</si>
  <si>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</si>
  <si>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</si>
  <si>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</si>
  <si>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</si>
  <si>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</si>
  <si>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</si>
  <si>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</si>
  <si>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</si>
  <si>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</si>
  <si>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</si>
  <si>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</si>
  <si>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</si>
  <si>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</si>
  <si>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</si>
  <si>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</si>
  <si>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</si>
  <si>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</si>
  <si>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</si>
  <si>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</si>
  <si>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</si>
  <si>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</si>
  <si>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</si>
  <si>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</si>
  <si>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</si>
  <si>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</si>
  <si>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</si>
  <si>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</si>
  <si>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</si>
  <si>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</si>
  <si>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</si>
  <si>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</si>
  <si>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</si>
  <si>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</si>
  <si>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</si>
  <si>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</si>
  <si>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</si>
  <si>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</si>
  <si>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</si>
  <si>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</si>
  <si>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</si>
  <si>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</si>
  <si>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</si>
  <si>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</si>
  <si>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</si>
  <si>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</si>
  <si>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</si>
  <si>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</si>
  <si>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</si>
  <si>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</si>
  <si>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</si>
  <si>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</si>
  <si>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</si>
  <si>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</si>
  <si>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</si>
  <si>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</si>
  <si>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</si>
  <si>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</si>
  <si>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</si>
  <si>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</si>
  <si>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</si>
  <si>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</si>
  <si>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</si>
  <si>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</si>
  <si>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</si>
  <si>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</si>
  <si>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</si>
  <si>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</si>
  <si>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</si>
  <si>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</si>
  <si>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</si>
  <si>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</si>
  <si>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</si>
  <si>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</si>
  <si>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</si>
  <si>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</si>
  <si>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</si>
  <si>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</si>
  <si>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</si>
  <si>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</si>
  <si>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</si>
  <si>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</si>
  <si>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</si>
  <si>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</si>
  <si>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</si>
  <si>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</si>
  <si>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</si>
  <si>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</si>
  <si>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</si>
  <si>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</si>
  <si>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</si>
  <si>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</si>
  <si>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</si>
  <si>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</si>
  <si>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</si>
  <si>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</si>
  <si>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</si>
  <si>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</si>
  <si>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</si>
  <si>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</si>
  <si>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</si>
  <si>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</si>
  <si>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</si>
  <si>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</si>
  <si>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</si>
  <si>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</si>
  <si>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</si>
  <si>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</si>
  <si>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</si>
  <si>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</si>
  <si>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</si>
  <si>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</si>
  <si>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</si>
  <si>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</si>
  <si>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</si>
  <si>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</si>
  <si>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</si>
  <si>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</si>
  <si>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</si>
  <si>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</si>
  <si>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</si>
  <si>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</si>
  <si>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</si>
  <si>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</si>
  <si>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</si>
  <si>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</si>
  <si>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</si>
  <si>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</si>
  <si>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</si>
  <si>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</si>
  <si>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</si>
  <si>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</si>
  <si>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</si>
  <si>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</si>
  <si>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</si>
  <si>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</si>
  <si>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</si>
  <si>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</si>
  <si>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</si>
  <si>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</si>
  <si>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</si>
  <si>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</si>
  <si>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</si>
  <si>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</si>
  <si>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</si>
  <si>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</si>
  <si>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</si>
  <si>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</si>
  <si>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</si>
  <si>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</si>
  <si>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</si>
  <si>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</si>
  <si>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</si>
  <si>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</si>
  <si>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</si>
  <si>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</si>
  <si>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</si>
  <si>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</si>
  <si>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</si>
  <si>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</si>
  <si>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</si>
  <si>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</si>
  <si>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</si>
  <si>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</si>
  <si>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</si>
  <si>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</si>
  <si>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</si>
  <si>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</si>
  <si>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</si>
  <si>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</si>
  <si>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</si>
  <si>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</si>
  <si>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</si>
  <si>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</si>
  <si>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</si>
  <si>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</si>
  <si>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</si>
  <si>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</si>
  <si>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</si>
  <si>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</si>
  <si>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</si>
  <si>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</si>
  <si>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</si>
  <si>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</si>
  <si>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</si>
  <si>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</si>
  <si>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</si>
  <si>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</si>
  <si>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</si>
  <si>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</si>
  <si>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</si>
  <si>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</si>
  <si>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</si>
  <si>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</si>
  <si>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</si>
  <si>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</si>
  <si>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</si>
  <si>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</si>
  <si>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</si>
  <si>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</si>
  <si>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</si>
  <si>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</si>
  <si>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</si>
  <si>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</si>
  <si>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</si>
  <si>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</si>
  <si>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</si>
  <si>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</si>
  <si>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</si>
  <si>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</si>
  <si>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</si>
  <si>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</si>
  <si>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</si>
  <si>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</si>
  <si>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</si>
  <si>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</si>
  <si>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</si>
  <si>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</si>
  <si>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</si>
  <si>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</si>
  <si>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</si>
  <si>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</si>
  <si>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</si>
  <si>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</si>
  <si>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</si>
  <si>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</si>
  <si>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</si>
  <si>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</si>
  <si>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</si>
  <si>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</si>
  <si>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</si>
  <si>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</si>
  <si>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</si>
  <si>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</si>
  <si>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</si>
  <si>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</si>
  <si>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</si>
  <si>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</si>
  <si>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</si>
  <si>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</si>
  <si>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</si>
  <si>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</si>
  <si>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</si>
  <si>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</si>
  <si>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</si>
  <si>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</si>
  <si>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</si>
  <si>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</si>
  <si>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</si>
  <si>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</si>
  <si>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</si>
  <si>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</si>
  <si>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</si>
  <si>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</si>
  <si>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</si>
  <si>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</si>
  <si>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</si>
  <si>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</si>
  <si>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</si>
  <si>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</si>
  <si>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</si>
  <si>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</si>
  <si>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</si>
  <si>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</si>
  <si>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</si>
  <si>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</si>
  <si>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</si>
  <si>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</si>
  <si>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</si>
  <si>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</si>
  <si>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</si>
  <si>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</si>
  <si>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</si>
  <si>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</si>
  <si>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</si>
  <si>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</si>
  <si>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</si>
  <si>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</si>
  <si>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</si>
  <si>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</si>
  <si>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</si>
  <si>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</si>
  <si>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</si>
  <si>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</si>
  <si>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</si>
  <si>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</si>
  <si>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</si>
  <si>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</si>
  <si>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</si>
  <si>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</si>
  <si>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</si>
  <si>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</si>
  <si>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</si>
  <si>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</si>
  <si>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</si>
  <si>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</si>
  <si>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</si>
  <si>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</si>
  <si>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</si>
  <si>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</si>
  <si>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</si>
  <si>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</si>
  <si>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</si>
  <si>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</si>
  <si>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</si>
  <si>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</si>
  <si>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</si>
  <si>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</si>
  <si>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</si>
  <si>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</si>
  <si>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</si>
  <si>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</si>
  <si>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</si>
  <si>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</si>
  <si>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</si>
  <si>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</si>
  <si>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</si>
  <si>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</si>
  <si>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</si>
  <si>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</si>
  <si>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</si>
  <si>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</si>
  <si>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</si>
  <si>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</si>
  <si>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</si>
  <si>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</si>
  <si>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</si>
  <si>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</si>
  <si>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</si>
  <si>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</si>
  <si>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</si>
  <si>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</si>
  <si>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</si>
  <si>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</si>
  <si>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</si>
  <si>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</si>
  <si>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</si>
  <si>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</si>
  <si>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</si>
  <si>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</si>
  <si>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</si>
  <si>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</si>
  <si>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</si>
  <si>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</si>
  <si>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</si>
  <si>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</si>
  <si>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</si>
  <si>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</si>
  <si>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</si>
  <si>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</si>
  <si>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</si>
  <si>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</si>
  <si>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</si>
  <si>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</si>
  <si>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</si>
  <si>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</si>
  <si>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</si>
  <si>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</si>
  <si>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</si>
  <si>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</si>
  <si>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</si>
  <si>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</si>
  <si>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</si>
  <si>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</si>
  <si>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</si>
  <si>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</si>
  <si>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</si>
  <si>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</si>
  <si>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</si>
  <si>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</si>
  <si>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</si>
  <si>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</si>
  <si>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</si>
  <si>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</si>
  <si>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</si>
  <si>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</si>
  <si>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</si>
  <si>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</si>
  <si>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</si>
  <si>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</si>
  <si>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</si>
  <si>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</si>
  <si>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</si>
  <si>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</si>
  <si>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</si>
  <si>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</si>
  <si>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</si>
  <si>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</si>
  <si>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</si>
  <si>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</si>
  <si>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</si>
  <si>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</si>
  <si>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</si>
  <si>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</si>
  <si>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</si>
  <si>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</si>
  <si>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</si>
  <si>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</si>
  <si>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</si>
  <si>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</si>
  <si>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</si>
  <si>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</si>
  <si>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</si>
  <si>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</si>
  <si>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</si>
  <si>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</si>
  <si>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</si>
  <si>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</si>
  <si>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</si>
  <si>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</si>
  <si>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</si>
  <si>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</si>
  <si>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</si>
  <si>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</si>
  <si>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</si>
  <si>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</si>
  <si>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</si>
  <si>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</si>
  <si>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</si>
  <si>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</si>
  <si>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</si>
  <si>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</si>
  <si>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</si>
  <si>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</si>
  <si>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</si>
  <si>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</si>
  <si>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</si>
  <si>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</si>
  <si>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</si>
  <si>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</si>
  <si>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</si>
  <si>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</si>
  <si>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</si>
  <si>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</si>
  <si>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</si>
  <si>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</si>
  <si>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</si>
  <si>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</si>
  <si>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</si>
  <si>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</si>
  <si>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</si>
  <si>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</si>
  <si>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</si>
  <si>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</si>
  <si>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</si>
  <si>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</si>
  <si>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</si>
  <si>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</si>
  <si>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</si>
  <si>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</si>
  <si>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</si>
  <si>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</si>
  <si>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</si>
  <si>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</si>
  <si>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</si>
  <si>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</si>
  <si>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</si>
  <si>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</si>
  <si>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</si>
  <si>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</si>
  <si>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</si>
  <si>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</si>
  <si>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</si>
  <si>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</si>
  <si>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</si>
  <si>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</si>
  <si>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</si>
  <si>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</si>
  <si>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</si>
  <si>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</si>
  <si>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</si>
  <si>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</si>
  <si>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</si>
  <si>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</si>
  <si>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</si>
  <si>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</si>
  <si>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</si>
  <si>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</si>
  <si>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</si>
  <si>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</si>
  <si>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</si>
  <si>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</si>
  <si>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</si>
  <si>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</si>
  <si>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</si>
  <si>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</si>
  <si>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</si>
  <si>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</si>
  <si>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</si>
  <si>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</si>
  <si>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</si>
  <si>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</si>
  <si>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</si>
  <si>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</si>
  <si>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</si>
  <si>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</si>
  <si>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</si>
  <si>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</si>
  <si>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</si>
  <si>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</si>
  <si>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</si>
  <si>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</si>
  <si>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</si>
  <si>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</si>
  <si>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</si>
  <si>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</si>
  <si>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</si>
  <si>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</si>
  <si>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</si>
  <si>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</si>
  <si>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</si>
  <si>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</si>
  <si>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</si>
  <si>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</si>
  <si>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</si>
  <si>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</si>
  <si>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</si>
  <si>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</si>
  <si>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</si>
  <si>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</si>
  <si>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</si>
  <si>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</si>
  <si>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</si>
  <si>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</si>
  <si>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</si>
  <si>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</si>
  <si>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</si>
  <si>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</si>
  <si>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</si>
  <si>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</si>
  <si>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</si>
  <si>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</si>
  <si>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</si>
  <si>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</si>
  <si>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</si>
  <si>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</si>
  <si>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</si>
  <si>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</si>
  <si>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</si>
  <si>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</si>
  <si>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</si>
  <si>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</si>
  <si>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</si>
  <si>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</si>
  <si>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</si>
  <si>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</si>
  <si>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</si>
  <si>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</si>
  <si>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</si>
  <si>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</si>
  <si>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</si>
  <si>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</si>
  <si>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</si>
  <si>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</si>
  <si>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</si>
  <si>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</si>
  <si>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</si>
  <si>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</si>
  <si>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</si>
  <si>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</si>
  <si>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</si>
  <si>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</si>
  <si>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</si>
  <si>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</si>
  <si>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</si>
  <si>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</si>
  <si>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</si>
  <si>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</si>
  <si>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</si>
  <si>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</si>
  <si>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</si>
  <si>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</si>
  <si>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</si>
  <si>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</si>
  <si>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</si>
  <si>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</si>
  <si>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</si>
  <si>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</si>
  <si>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</si>
  <si>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</si>
  <si>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</si>
  <si>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</si>
  <si>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</si>
  <si>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</si>
  <si>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</si>
  <si>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</si>
  <si>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</si>
  <si>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</si>
  <si>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</si>
  <si>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</si>
  <si>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</si>
  <si>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</si>
  <si>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</si>
  <si>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</si>
  <si>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</si>
  <si>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</si>
  <si>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</si>
  <si>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</si>
  <si>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</si>
  <si>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</si>
  <si>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</si>
  <si>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</si>
  <si>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</si>
  <si>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</si>
  <si>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</si>
  <si>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</si>
  <si>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</si>
  <si>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</si>
  <si>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</si>
  <si>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</si>
  <si>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</si>
  <si>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</si>
  <si>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</si>
  <si>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</si>
  <si>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</si>
  <si>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</si>
  <si>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</si>
  <si>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</si>
  <si>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</si>
  <si>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</si>
  <si>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</si>
  <si>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</si>
  <si>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</si>
  <si>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</si>
  <si>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</si>
  <si>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</si>
  <si>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</si>
  <si>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</si>
  <si>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</si>
  <si>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</si>
  <si>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</si>
  <si>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</si>
  <si>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</si>
  <si>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</si>
  <si>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</si>
  <si>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</si>
  <si>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</si>
  <si>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</si>
  <si>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</si>
  <si>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</si>
  <si>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</si>
  <si>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</si>
  <si>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</si>
  <si>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</si>
  <si>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</si>
  <si>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</si>
  <si>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</si>
  <si>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</si>
  <si>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</si>
  <si>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</si>
  <si>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</si>
  <si>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</si>
  <si>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</si>
  <si>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</si>
  <si>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</si>
  <si>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</si>
  <si>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</si>
  <si>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</si>
  <si>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</si>
  <si>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</si>
  <si>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</si>
  <si>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</si>
  <si>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</si>
  <si>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</si>
  <si>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</si>
  <si>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</si>
  <si>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</si>
  <si>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</si>
  <si>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</si>
  <si>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</si>
  <si>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</si>
  <si>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</si>
  <si>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</si>
  <si>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</si>
  <si>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</si>
  <si>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</si>
  <si>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</si>
  <si>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</si>
  <si>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</si>
  <si>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</si>
  <si>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</si>
  <si>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</si>
  <si>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</si>
  <si>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</si>
  <si>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</si>
  <si>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</si>
  <si>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</si>
  <si>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</si>
  <si>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</si>
  <si>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</si>
  <si>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</si>
  <si>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</si>
  <si>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</si>
  <si>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</si>
  <si>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</si>
  <si>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</si>
  <si>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</si>
  <si>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</si>
  <si>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</si>
  <si>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</si>
  <si>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</si>
  <si>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</si>
  <si>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</si>
  <si>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</si>
  <si>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</si>
  <si>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</si>
  <si>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</si>
  <si>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</si>
  <si>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</si>
  <si>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</si>
  <si>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</si>
  <si>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</si>
  <si>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</si>
  <si>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</si>
  <si>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</si>
  <si>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</si>
  <si>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</si>
  <si>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</si>
  <si>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</si>
  <si>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</si>
  <si>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</si>
  <si>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</si>
  <si>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</si>
  <si>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</si>
  <si>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</si>
  <si>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</si>
  <si>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</si>
  <si>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</si>
  <si>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</si>
  <si>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</si>
  <si>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</si>
  <si>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</si>
  <si>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</si>
  <si>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</si>
  <si>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</si>
  <si>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</si>
  <si>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</si>
  <si>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</si>
  <si>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</si>
  <si>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</si>
  <si>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</si>
  <si>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</si>
  <si>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</si>
  <si>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</si>
  <si>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</si>
  <si>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</si>
  <si>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</si>
  <si>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</si>
  <si>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</si>
  <si>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</si>
  <si>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</si>
  <si>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</si>
  <si>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</si>
  <si>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</si>
  <si>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</si>
  <si>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</si>
  <si>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</si>
  <si>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</si>
  <si>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</si>
  <si>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</si>
  <si>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</si>
  <si>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</si>
  <si>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</si>
  <si>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</si>
  <si>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</si>
  <si>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</si>
  <si>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</si>
  <si>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</si>
  <si>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</si>
  <si>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</si>
  <si>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</si>
  <si>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</si>
  <si>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</si>
  <si>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</si>
  <si>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</si>
  <si>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</si>
  <si>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</si>
  <si>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</si>
  <si>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</si>
  <si>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</si>
  <si>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</si>
  <si>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</si>
  <si>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</si>
  <si>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</si>
  <si>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</si>
  <si>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</si>
  <si>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</si>
  <si>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</si>
  <si>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</si>
  <si>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</si>
  <si>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</si>
  <si>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</si>
  <si>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</si>
  <si>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</si>
  <si>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</si>
  <si>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</si>
  <si>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</si>
  <si>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</si>
  <si>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</si>
  <si>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</si>
  <si>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</si>
  <si>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</si>
  <si>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</si>
  <si>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</si>
  <si>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</si>
  <si>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</si>
  <si>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</si>
  <si>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</si>
  <si>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</si>
  <si>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</si>
  <si>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</si>
  <si>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</si>
  <si>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</si>
  <si>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</si>
  <si>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</si>
  <si>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</si>
  <si>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</si>
  <si>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</si>
  <si>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</si>
  <si>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</si>
  <si>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</si>
  <si>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</si>
  <si>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</si>
  <si>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</si>
  <si>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</si>
  <si>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</si>
  <si>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</si>
  <si>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</si>
  <si>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</si>
  <si>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</si>
  <si>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</si>
  <si>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</si>
  <si>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</si>
  <si>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</si>
  <si>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</si>
  <si>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</si>
  <si>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</si>
  <si>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</si>
  <si>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</si>
  <si>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</si>
  <si>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</si>
  <si>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</si>
  <si>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</si>
  <si>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</si>
  <si>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</si>
  <si>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</si>
  <si>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</si>
  <si>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</si>
  <si>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</si>
  <si>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</si>
  <si>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</si>
  <si>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</si>
  <si>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</si>
  <si>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</si>
  <si>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</si>
  <si>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</si>
  <si>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</si>
  <si>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</si>
  <si>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</si>
  <si>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</si>
  <si>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</si>
  <si>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</si>
  <si>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</si>
  <si>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</si>
  <si>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</si>
  <si>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</si>
  <si>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</si>
  <si>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</si>
  <si>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</si>
  <si>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</si>
  <si>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</si>
  <si>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</si>
  <si>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</si>
  <si>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</si>
  <si>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</si>
  <si>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</si>
  <si>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</si>
  <si>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</si>
  <si>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</si>
  <si>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</si>
  <si>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</si>
  <si>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</si>
  <si>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</si>
  <si>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</si>
  <si>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</si>
  <si>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</si>
  <si>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</si>
  <si>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</si>
  <si>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</si>
  <si>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</si>
  <si>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</si>
  <si>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</si>
  <si>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</si>
  <si>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</si>
  <si>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</si>
  <si>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</si>
  <si>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</si>
  <si>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</si>
  <si>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</si>
  <si>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</si>
  <si>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</si>
  <si>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</si>
  <si>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</si>
  <si>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</si>
  <si>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</si>
  <si>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</si>
  <si>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</si>
  <si>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</si>
  <si>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</si>
  <si>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</si>
  <si>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</si>
  <si>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</si>
  <si>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</si>
  <si>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</si>
  <si>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</si>
  <si>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</si>
  <si>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</si>
  <si>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</si>
  <si>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</si>
  <si>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</si>
  <si>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</si>
  <si>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</si>
  <si>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</si>
  <si>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</si>
  <si>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</si>
  <si>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</si>
  <si>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</si>
  <si>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</si>
  <si>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</si>
  <si>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</si>
  <si>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</si>
  <si>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</si>
  <si>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</si>
  <si>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</si>
  <si>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</si>
  <si>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</si>
  <si>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</si>
  <si>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</si>
  <si>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</si>
  <si>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</si>
  <si>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</si>
  <si>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</si>
  <si>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</si>
  <si>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</si>
  <si>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</si>
  <si>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</si>
  <si>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</si>
  <si>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</si>
  <si>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</si>
  <si>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</si>
  <si>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</si>
  <si>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</si>
  <si>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</si>
  <si>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</si>
  <si>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</si>
  <si>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</si>
  <si>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</si>
  <si>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</si>
  <si>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</si>
  <si>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</si>
  <si>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</si>
  <si>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</si>
  <si>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</si>
  <si>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</si>
  <si>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</si>
  <si>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</si>
  <si>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</si>
  <si>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</si>
  <si>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</si>
  <si>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</si>
  <si>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</si>
  <si>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</si>
  <si>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</si>
  <si>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</si>
  <si>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</si>
  <si>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</si>
  <si>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</si>
  <si>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</si>
  <si>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</si>
  <si>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</si>
  <si>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</si>
  <si>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</si>
  <si>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</si>
  <si>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</si>
  <si>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</si>
  <si>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</si>
  <si>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</si>
  <si>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</si>
  <si>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</si>
  <si>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</si>
  <si>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</si>
  <si>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</si>
  <si>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</si>
  <si>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</si>
  <si>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</si>
  <si>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</si>
  <si>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</si>
  <si>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</si>
  <si>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</si>
  <si>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</si>
  <si>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</si>
  <si>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</si>
  <si>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</si>
  <si>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</si>
  <si>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</si>
  <si>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</si>
  <si>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</si>
  <si>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</si>
  <si>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</si>
  <si>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</si>
  <si>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</si>
  <si>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</si>
  <si>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</si>
  <si>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</si>
  <si>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</si>
  <si>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</si>
  <si>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</si>
  <si>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</si>
  <si>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</si>
  <si>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</si>
  <si>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</si>
  <si>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</si>
  <si>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</si>
  <si>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</si>
  <si>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</si>
  <si>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</si>
  <si>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</si>
  <si>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</si>
  <si>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</si>
  <si>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</si>
  <si>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</si>
  <si>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</si>
  <si>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</si>
  <si>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</si>
  <si>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</si>
  <si>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</si>
  <si>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</si>
  <si>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</si>
  <si>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</si>
  <si>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</si>
  <si>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</si>
  <si>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</si>
  <si>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</si>
  <si>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</si>
  <si>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</si>
  <si>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</si>
  <si>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</si>
  <si>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</si>
  <si>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</si>
  <si>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</si>
  <si>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</si>
  <si>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</si>
  <si>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</si>
  <si>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</si>
  <si>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</si>
  <si>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</si>
  <si>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</si>
  <si>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</si>
  <si>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</si>
  <si>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</si>
  <si>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</si>
  <si>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</si>
  <si>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</si>
  <si>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</si>
  <si>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</si>
  <si>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</si>
  <si>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</si>
  <si>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</si>
  <si>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</si>
  <si>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</si>
  <si>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</si>
  <si>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</si>
  <si>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</si>
  <si>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</si>
  <si>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</si>
  <si>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</si>
  <si>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</si>
  <si>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</si>
  <si>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</si>
  <si>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</si>
  <si>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</si>
  <si>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</si>
  <si>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</si>
  <si>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</si>
  <si>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</si>
  <si>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</si>
  <si>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</si>
  <si>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</si>
  <si>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</si>
  <si>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</si>
  <si>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</si>
  <si>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</si>
  <si>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</si>
  <si>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</si>
  <si>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</si>
  <si>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</si>
  <si>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</si>
  <si>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</si>
  <si>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</si>
  <si>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</si>
  <si>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</si>
  <si>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</si>
  <si>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</si>
  <si>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</si>
  <si>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</si>
  <si>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</si>
  <si>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</si>
  <si>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</si>
  <si>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</si>
  <si>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</si>
  <si>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</si>
  <si>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</si>
  <si>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</si>
  <si>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</si>
  <si>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</si>
  <si>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</si>
  <si>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</si>
  <si>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</si>
  <si>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</si>
  <si>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</si>
  <si>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</si>
  <si>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</si>
  <si>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</si>
  <si>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</si>
  <si>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</si>
  <si>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</si>
  <si>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</si>
  <si>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</si>
  <si>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</si>
  <si>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</si>
  <si>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</si>
  <si>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</si>
  <si>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</si>
  <si>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</si>
  <si>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</si>
  <si>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</si>
  <si>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</si>
  <si>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</si>
  <si>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</si>
  <si>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</si>
  <si>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</si>
  <si>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</si>
  <si>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</si>
  <si>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</si>
  <si>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</si>
  <si>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</si>
  <si>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</si>
  <si>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</si>
  <si>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</si>
  <si>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</si>
  <si>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</si>
  <si>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</si>
  <si>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</si>
  <si>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</si>
  <si>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</si>
  <si>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</si>
  <si>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</si>
  <si>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</si>
  <si>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</si>
  <si>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</si>
  <si>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</si>
  <si>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</si>
  <si>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</si>
  <si>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</si>
  <si>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</si>
  <si>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</si>
  <si>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</si>
  <si>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</si>
  <si>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</si>
  <si>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</si>
  <si>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</si>
  <si>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</si>
  <si>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</si>
  <si>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</si>
  <si>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</si>
  <si>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</si>
  <si>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</si>
  <si>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</si>
  <si>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</si>
  <si>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</si>
  <si>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</si>
  <si>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</si>
  <si>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</si>
  <si>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</si>
  <si>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</si>
  <si>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</si>
  <si>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</si>
  <si>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</si>
  <si>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</si>
  <si>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</si>
  <si>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</si>
  <si>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</si>
  <si>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</si>
  <si>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</si>
  <si>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</si>
  <si>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</si>
  <si>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</si>
  <si>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</si>
  <si>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</si>
  <si>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</si>
  <si>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</si>
  <si>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</si>
  <si>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</si>
  <si>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</si>
  <si>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</si>
  <si>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</si>
  <si>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</si>
  <si>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</si>
  <si>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</si>
  <si>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</si>
  <si>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</si>
  <si>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</si>
  <si>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</si>
  <si>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</si>
  <si>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</si>
  <si>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</si>
  <si>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</si>
  <si>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</si>
  <si>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</si>
  <si>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</si>
  <si>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</si>
  <si>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</si>
  <si>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</si>
  <si>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</si>
  <si>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</si>
  <si>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</si>
  <si>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</si>
  <si>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</si>
  <si>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</si>
  <si>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</si>
  <si>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</si>
  <si>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</si>
  <si>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</si>
  <si>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</si>
  <si>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</si>
  <si>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</si>
  <si>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</si>
  <si>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</si>
  <si>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</si>
  <si>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</si>
  <si>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</si>
  <si>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</si>
  <si>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</si>
  <si>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</si>
  <si>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</si>
  <si>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</si>
  <si>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</si>
  <si>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</si>
  <si>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</si>
  <si>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</si>
  <si>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</si>
  <si>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</si>
  <si>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</si>
  <si>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</si>
  <si>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</si>
  <si>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</si>
  <si>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</si>
  <si>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</si>
  <si>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</si>
  <si>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</si>
  <si>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</si>
  <si>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</si>
  <si>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</si>
  <si>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</si>
  <si>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</si>
  <si>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</si>
  <si>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</si>
  <si>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</si>
  <si>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</si>
  <si>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</si>
  <si>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</si>
  <si>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</si>
  <si>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</si>
  <si>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</si>
  <si>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</si>
  <si>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</si>
  <si>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</si>
  <si>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</si>
  <si>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</si>
  <si>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</si>
  <si>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</si>
  <si>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</si>
  <si>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</si>
  <si>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</si>
  <si>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</si>
  <si>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</si>
  <si>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</si>
  <si>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</si>
  <si>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</si>
  <si>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</si>
  <si>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</si>
  <si>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</si>
  <si>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</si>
  <si>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</si>
  <si>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</si>
  <si>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</si>
  <si>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</si>
  <si>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</si>
  <si>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</si>
  <si>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</si>
  <si>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</si>
  <si>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</si>
  <si>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</si>
  <si>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</si>
  <si>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</si>
  <si>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</si>
  <si>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</si>
  <si>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</si>
  <si>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</si>
  <si>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</si>
  <si>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</si>
  <si>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</si>
  <si>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</si>
  <si>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</si>
  <si>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</si>
  <si>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</si>
  <si>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</si>
  <si>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</si>
  <si>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</si>
  <si>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</si>
  <si>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</si>
  <si>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</si>
  <si>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</si>
  <si>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</si>
  <si>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</si>
  <si>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</si>
  <si>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</si>
  <si>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</si>
  <si>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</si>
  <si>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</si>
  <si>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</si>
  <si>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</si>
  <si>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</si>
  <si>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</si>
  <si>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</si>
  <si>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</si>
  <si>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</si>
  <si>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</si>
  <si>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</si>
  <si>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</si>
  <si>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</si>
  <si>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</si>
  <si>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</si>
  <si>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</si>
  <si>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</si>
  <si>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</si>
  <si>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</si>
  <si>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</si>
  <si>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</si>
  <si>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</si>
  <si>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</si>
  <si>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</si>
  <si>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</si>
  <si>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</si>
  <si>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</si>
  <si>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</si>
  <si>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</si>
  <si>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</si>
  <si>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</si>
  <si>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</si>
  <si>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</si>
  <si>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</si>
  <si>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</si>
  <si>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</si>
  <si>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</si>
  <si>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</si>
  <si>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</si>
  <si>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</si>
  <si>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</si>
  <si>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</si>
  <si>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</si>
  <si>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</si>
  <si>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</si>
  <si>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</si>
  <si>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</si>
  <si>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</si>
  <si>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</si>
  <si>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</si>
  <si>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</si>
  <si>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</si>
  <si>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</si>
  <si>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</si>
  <si>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</si>
  <si>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</si>
  <si>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</si>
  <si>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</si>
  <si>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</si>
  <si>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</si>
  <si>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</si>
  <si>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</si>
  <si>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</si>
  <si>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</si>
  <si>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</si>
  <si>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</si>
  <si>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</si>
  <si>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</si>
  <si>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</si>
  <si>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</si>
  <si>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</si>
  <si>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</si>
  <si>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</si>
  <si>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</si>
  <si>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</si>
  <si>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</si>
  <si>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</si>
  <si>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</si>
  <si>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</si>
  <si>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</si>
  <si>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</si>
  <si>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</si>
  <si>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</si>
  <si>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</si>
  <si>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</si>
  <si>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</si>
  <si>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</si>
  <si>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</si>
  <si>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</si>
  <si>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</si>
  <si>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</si>
  <si>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</si>
  <si>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</si>
  <si>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</si>
  <si>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</si>
  <si>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</si>
  <si>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</si>
  <si>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</si>
  <si>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</si>
  <si>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</si>
  <si>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</si>
  <si>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</si>
  <si>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</si>
  <si>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</si>
  <si>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</si>
  <si>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</si>
  <si>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</si>
  <si>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</si>
  <si>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</si>
  <si>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</si>
  <si>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</si>
  <si>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</si>
  <si>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</si>
  <si>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</si>
  <si>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</si>
  <si>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</si>
  <si>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</si>
  <si>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</si>
  <si>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</si>
  <si>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</si>
  <si>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</si>
  <si>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</si>
  <si>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</si>
  <si>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</si>
  <si>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</si>
  <si>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</si>
  <si>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</si>
  <si>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</si>
  <si>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</si>
  <si>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</si>
  <si>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</si>
  <si>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</si>
  <si>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</si>
  <si>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</si>
  <si>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</si>
  <si>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</si>
  <si>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</si>
  <si>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</si>
  <si>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</si>
  <si>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</si>
  <si>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</si>
  <si>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</si>
  <si>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</si>
  <si>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</si>
  <si>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</si>
  <si>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</si>
  <si>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</si>
  <si>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</si>
  <si>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</si>
  <si>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</si>
  <si>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</si>
  <si>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</si>
  <si>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</si>
  <si>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</si>
  <si>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</si>
  <si>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</si>
  <si>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</si>
  <si>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</si>
  <si>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</si>
  <si>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</si>
  <si>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</si>
  <si>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</si>
  <si>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</si>
  <si>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</si>
  <si>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</si>
  <si>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</si>
  <si>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</si>
  <si>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</si>
  <si>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</si>
  <si>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</si>
  <si>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</si>
  <si>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</si>
  <si>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</si>
  <si>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</si>
  <si>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</si>
  <si>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</si>
  <si>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</si>
  <si>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</si>
  <si>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</si>
  <si>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</si>
  <si>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</si>
  <si>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</si>
  <si>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</si>
  <si>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</si>
  <si>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</si>
  <si>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</si>
  <si>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</si>
  <si>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</si>
  <si>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</si>
  <si>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</si>
  <si>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</si>
  <si>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</si>
  <si>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</si>
  <si>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</si>
  <si>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</si>
  <si>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</si>
  <si>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</si>
  <si>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</si>
  <si>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</si>
  <si>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</si>
  <si>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</si>
  <si>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</si>
  <si>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</si>
  <si>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</si>
  <si>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</si>
  <si>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</si>
  <si>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</si>
  <si>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</si>
  <si>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</si>
  <si>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</si>
  <si>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</si>
  <si>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</si>
  <si>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</si>
  <si>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</si>
  <si>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</si>
  <si>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</si>
  <si>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</si>
  <si>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</si>
  <si>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</si>
  <si>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</si>
  <si>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</si>
  <si>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</si>
  <si>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</si>
  <si>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</si>
  <si>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</si>
  <si>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</si>
  <si>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</si>
  <si>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</si>
  <si>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</si>
  <si>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</si>
  <si>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</si>
  <si>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</si>
  <si>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</si>
  <si>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</si>
  <si>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</si>
  <si>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</si>
  <si>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</si>
  <si>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</si>
  <si>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</si>
  <si>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</si>
  <si>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</si>
  <si>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</si>
  <si>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</si>
  <si>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</si>
  <si>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</si>
  <si>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</si>
  <si>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</si>
  <si>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</si>
  <si>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</si>
  <si>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</si>
  <si>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</si>
  <si>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</si>
  <si>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</si>
  <si>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</si>
  <si>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</si>
  <si>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</si>
  <si>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</si>
  <si>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</si>
  <si>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</si>
  <si>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</si>
  <si>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</si>
  <si>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</si>
  <si>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</si>
  <si>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</si>
  <si>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</si>
  <si>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</si>
  <si>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</si>
  <si>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</si>
  <si>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</si>
  <si>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</si>
  <si>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</si>
  <si>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</si>
  <si>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</si>
  <si>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</si>
  <si>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</si>
  <si>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</si>
  <si>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</si>
  <si>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</si>
  <si>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</si>
  <si>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</si>
  <si>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</si>
  <si>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</si>
  <si>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</si>
  <si>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</si>
  <si>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</si>
  <si>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</si>
  <si>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</si>
  <si>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</si>
  <si>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</si>
  <si>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</si>
  <si>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</si>
  <si>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</si>
  <si>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</si>
  <si>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</si>
  <si>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</si>
  <si>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</si>
  <si>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</si>
  <si>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</si>
  <si>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</si>
  <si>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</si>
  <si>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</si>
  <si>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</si>
  <si>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</si>
  <si>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</si>
  <si>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</si>
  <si>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</si>
  <si>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</si>
  <si>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</si>
  <si>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</si>
  <si>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</si>
  <si>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</si>
  <si>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</si>
  <si>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</si>
  <si>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</si>
  <si>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</si>
  <si>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</si>
  <si>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</si>
  <si>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</si>
  <si>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</si>
  <si>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</si>
  <si>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</si>
  <si>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</si>
  <si>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</si>
  <si>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</si>
  <si>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</si>
  <si>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</si>
  <si>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</si>
  <si>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</si>
  <si>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</si>
  <si>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</si>
  <si>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</si>
  <si>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</si>
  <si>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</si>
  <si>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</si>
  <si>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</si>
  <si>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</si>
  <si>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</si>
  <si>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</si>
  <si>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</si>
  <si>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</si>
  <si>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</si>
  <si>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</si>
  <si>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</si>
  <si>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</si>
  <si>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</si>
  <si>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</si>
  <si>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</si>
  <si>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</si>
  <si>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</si>
  <si>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</si>
  <si>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</si>
  <si>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</si>
  <si>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</si>
  <si>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</si>
  <si>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</si>
  <si>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</si>
  <si>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</si>
  <si>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</si>
  <si>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</si>
  <si>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</si>
  <si>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</si>
  <si>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</si>
  <si>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</si>
  <si>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</si>
  <si>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</si>
  <si>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</si>
  <si>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</si>
  <si>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</si>
  <si>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</si>
  <si>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</si>
  <si>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</si>
  <si>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</si>
  <si>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</si>
  <si>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</si>
  <si>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</si>
  <si>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</si>
  <si>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</si>
  <si>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</si>
  <si>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</si>
  <si>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</si>
  <si>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</si>
  <si>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</si>
  <si>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</si>
  <si>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</si>
  <si>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</si>
  <si>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</si>
  <si>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</si>
  <si>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</si>
  <si>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</si>
  <si>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</si>
  <si>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</si>
  <si>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</si>
  <si>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</si>
  <si>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</si>
  <si>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</si>
  <si>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</si>
  <si>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</si>
  <si>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</si>
  <si>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</si>
  <si>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</si>
  <si>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</si>
  <si>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</si>
  <si>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</si>
  <si>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</si>
  <si>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</si>
  <si>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</si>
  <si>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</si>
  <si>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</si>
  <si>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</si>
  <si>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</si>
  <si>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</si>
  <si>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</si>
  <si>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</si>
  <si>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</si>
  <si>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</si>
  <si>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</si>
  <si>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</si>
  <si>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</si>
  <si>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</si>
  <si>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</si>
  <si>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</si>
  <si>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</si>
  <si>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</si>
  <si>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</si>
  <si>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</si>
  <si>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</si>
  <si>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</si>
  <si>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</si>
  <si>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</si>
  <si>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</si>
  <si>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</si>
  <si>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</si>
  <si>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</si>
  <si>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</si>
  <si>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</si>
  <si>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</si>
  <si>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</si>
  <si>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</si>
  <si>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</si>
  <si>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</si>
  <si>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</si>
  <si>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</si>
  <si>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</si>
  <si>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</si>
  <si>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</si>
  <si>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</si>
  <si>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</si>
  <si>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</si>
  <si>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</si>
  <si>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</si>
  <si>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</si>
  <si>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</si>
  <si>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</si>
  <si>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</si>
  <si>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</si>
  <si>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</si>
  <si>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</si>
  <si>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</si>
  <si>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</si>
  <si>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</si>
  <si>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</si>
  <si>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</si>
  <si>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</si>
  <si>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</si>
  <si>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</si>
  <si>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</si>
  <si>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</si>
  <si>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</si>
  <si>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</si>
  <si>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</si>
  <si>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</si>
  <si>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</si>
  <si>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</si>
  <si>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</si>
  <si>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</si>
  <si>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</si>
  <si>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</si>
  <si>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</si>
  <si>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</si>
  <si>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</si>
  <si>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</si>
  <si>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</si>
  <si>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</si>
  <si>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</si>
  <si>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</si>
  <si>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</si>
  <si>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</si>
  <si>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</si>
  <si>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</si>
  <si>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</si>
  <si>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</si>
  <si>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</si>
  <si>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</si>
  <si>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</si>
  <si>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</si>
  <si>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</si>
  <si>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</si>
  <si>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</si>
  <si>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</si>
  <si>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</si>
  <si>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</si>
  <si>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</si>
  <si>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</si>
  <si>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</si>
  <si>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</si>
  <si>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</si>
  <si>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</si>
  <si>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</si>
  <si>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</si>
  <si>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</si>
  <si>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</si>
  <si>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</si>
  <si>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</si>
  <si>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</si>
  <si>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</si>
  <si>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</si>
  <si>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</si>
  <si>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</si>
  <si>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</si>
  <si>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</si>
  <si>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</si>
  <si>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</si>
  <si>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</si>
  <si>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</si>
  <si>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</si>
  <si>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</si>
  <si>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</si>
  <si>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</si>
  <si>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</si>
  <si>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</si>
  <si>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</si>
  <si>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</si>
  <si>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</si>
  <si>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</si>
  <si>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</si>
  <si>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</si>
  <si>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</si>
  <si>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</si>
  <si>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</si>
  <si>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</si>
  <si>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</si>
  <si>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</si>
  <si>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</si>
  <si>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</si>
  <si>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</si>
  <si>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</si>
  <si>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</si>
  <si>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</si>
  <si>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</si>
  <si>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</si>
  <si>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</si>
  <si>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</si>
  <si>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</si>
  <si>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</si>
  <si>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</si>
  <si>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</si>
  <si>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</si>
  <si>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</si>
  <si>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</si>
  <si>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</si>
  <si>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</si>
  <si>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</si>
  <si>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</si>
  <si>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</si>
  <si>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</si>
  <si>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</si>
  <si>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</si>
  <si>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</si>
  <si>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</si>
  <si>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</si>
  <si>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</si>
  <si>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</si>
  <si>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</si>
  <si>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</si>
  <si>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</si>
  <si>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</si>
  <si>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</si>
  <si>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</si>
  <si>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</si>
  <si>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</si>
  <si>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</si>
  <si>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</si>
  <si>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</si>
  <si>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</si>
  <si>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</si>
  <si>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</si>
  <si>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</si>
  <si>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</si>
  <si>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</si>
  <si>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</si>
  <si>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</si>
  <si>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</si>
  <si>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</si>
  <si>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</si>
  <si>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</si>
  <si>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</si>
  <si>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</si>
  <si>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</si>
  <si>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</si>
  <si>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</si>
  <si>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</si>
  <si>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</si>
  <si>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</si>
  <si>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</si>
  <si>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</si>
  <si>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</si>
  <si>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</si>
  <si>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</si>
  <si>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</si>
  <si>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</si>
  <si>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</si>
  <si>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</si>
  <si>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</si>
  <si>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</si>
  <si>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</si>
  <si>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</si>
  <si>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</si>
  <si>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</si>
  <si>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</si>
  <si>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</si>
  <si>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</si>
  <si>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</si>
  <si>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</si>
  <si>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</si>
  <si>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</si>
  <si>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</si>
  <si>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</si>
  <si>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</si>
  <si>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</si>
  <si>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</si>
  <si>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</si>
  <si>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</si>
  <si>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</si>
  <si>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</si>
  <si>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</si>
  <si>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</si>
  <si>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</si>
  <si>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</si>
  <si>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</si>
  <si>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</si>
  <si>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</si>
  <si>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</si>
  <si>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</si>
  <si>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</si>
  <si>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</si>
  <si>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</si>
  <si>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</si>
  <si>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</si>
  <si>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</si>
  <si>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</si>
  <si>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</si>
  <si>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</si>
  <si>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</si>
  <si>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</si>
  <si>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</si>
  <si>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</si>
  <si>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</si>
  <si>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</si>
  <si>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</si>
  <si>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</si>
  <si>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</si>
  <si>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</si>
  <si>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</si>
  <si>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</si>
  <si>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</si>
  <si>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</si>
  <si>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</si>
  <si>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</si>
  <si>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</si>
  <si>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</si>
  <si>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</si>
  <si>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</si>
  <si>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</si>
  <si>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</si>
  <si>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</si>
  <si>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</si>
  <si>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</si>
  <si>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</si>
  <si>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</si>
  <si>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</si>
  <si>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</si>
  <si>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</si>
  <si>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</si>
  <si>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</si>
  <si>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</si>
  <si>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</si>
  <si>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</si>
  <si>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</si>
  <si>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</si>
  <si>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</si>
  <si>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</si>
  <si>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</si>
  <si>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</si>
  <si>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</si>
  <si>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</si>
  <si>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</si>
  <si>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</si>
  <si>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</si>
  <si>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</si>
  <si>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</si>
  <si>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</si>
  <si>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</si>
  <si>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</si>
  <si>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</si>
  <si>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</si>
  <si>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</si>
  <si>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</si>
  <si>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</si>
  <si>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</si>
  <si>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</si>
  <si>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</si>
  <si>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</si>
  <si>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</si>
  <si>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</si>
  <si>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</si>
  <si>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</si>
  <si>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</si>
  <si>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</si>
  <si>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</si>
  <si>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</si>
  <si>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</si>
  <si>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</si>
  <si>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</si>
  <si>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</si>
  <si>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</si>
  <si>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</si>
  <si>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</si>
  <si>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</si>
  <si>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</si>
  <si>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</si>
  <si>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</si>
  <si>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</si>
  <si>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</si>
  <si>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</si>
  <si>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</si>
  <si>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</si>
  <si>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</si>
  <si>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</si>
  <si>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</si>
  <si>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</si>
  <si>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</si>
  <si>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</si>
  <si>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</si>
  <si>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</si>
  <si>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</si>
  <si>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</si>
  <si>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</si>
  <si>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</si>
  <si>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</si>
  <si>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</si>
  <si>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</si>
  <si>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</si>
  <si>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</si>
  <si>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</si>
  <si>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</si>
  <si>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</si>
  <si>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</si>
  <si>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</si>
  <si>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</si>
  <si>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</si>
  <si>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</si>
  <si>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</si>
  <si>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</si>
  <si>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</si>
  <si>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</si>
  <si>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</si>
  <si>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</si>
  <si>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</si>
  <si>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</si>
  <si>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</si>
  <si>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</si>
  <si>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</si>
  <si>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</si>
  <si>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</si>
  <si>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</si>
  <si>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</si>
  <si>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</si>
  <si>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</si>
  <si>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</si>
  <si>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</si>
  <si>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</si>
  <si>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</si>
  <si>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</si>
  <si>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</si>
  <si>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</si>
  <si>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</si>
  <si>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</si>
  <si>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</si>
  <si>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</si>
  <si>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</si>
  <si>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</si>
  <si>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</si>
  <si>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</si>
  <si>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</si>
  <si>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</si>
  <si>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</si>
  <si>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</si>
  <si>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</si>
  <si>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</si>
  <si>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</si>
  <si>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</si>
  <si>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</si>
  <si>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</si>
  <si>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</si>
  <si>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</si>
  <si>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</si>
  <si>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</si>
  <si>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</si>
  <si>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</si>
  <si>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</si>
  <si>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</si>
  <si>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</si>
  <si>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</si>
  <si>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</si>
  <si>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</si>
  <si>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</si>
  <si>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</si>
  <si>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</si>
  <si>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</si>
  <si>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</si>
  <si>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</si>
  <si>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</si>
  <si>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</si>
  <si>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</si>
  <si>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</si>
  <si>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</si>
  <si>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</si>
  <si>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</si>
  <si>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</si>
  <si>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</si>
  <si>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</si>
  <si>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</si>
  <si>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</si>
  <si>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</si>
  <si>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</si>
  <si>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</si>
  <si>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</si>
  <si>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</si>
  <si>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</si>
  <si>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</si>
  <si>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</si>
  <si>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</si>
  <si>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</si>
  <si>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</si>
  <si>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</si>
  <si>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</si>
  <si>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</si>
  <si>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</si>
  <si>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</si>
  <si>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</si>
  <si>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</si>
  <si>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</si>
  <si>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</si>
  <si>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</si>
  <si>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</si>
  <si>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</si>
  <si>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</si>
  <si>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</si>
  <si>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</si>
  <si>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</si>
  <si>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</si>
  <si>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</si>
  <si>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</si>
  <si>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</si>
  <si>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</si>
  <si>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</si>
  <si>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</si>
  <si>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</si>
  <si>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</si>
  <si>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</si>
  <si>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</si>
  <si>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</si>
  <si>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</si>
  <si>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</si>
  <si>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</si>
  <si>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</si>
  <si>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</si>
  <si>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</si>
  <si>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</si>
  <si>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</si>
  <si>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</si>
  <si>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</si>
  <si>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</si>
  <si>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</si>
  <si>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</si>
  <si>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</si>
  <si>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</si>
  <si>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</si>
  <si>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</si>
  <si>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</si>
  <si>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</si>
  <si>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</si>
  <si>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</si>
  <si>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</si>
  <si>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</si>
  <si>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</si>
  <si>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</si>
  <si>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</si>
  <si>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</si>
  <si>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</si>
  <si>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</si>
  <si>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</si>
  <si>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</si>
  <si>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</si>
  <si>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</si>
  <si>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</si>
  <si>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</si>
  <si>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</si>
  <si>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</si>
  <si>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</si>
  <si>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</si>
  <si>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</si>
  <si>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</si>
  <si>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</si>
  <si>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</si>
  <si>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</si>
  <si>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</si>
  <si>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</si>
  <si>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</si>
  <si>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</si>
  <si>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</si>
  <si>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</si>
  <si>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</si>
  <si>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</si>
  <si>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</si>
  <si>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</si>
  <si>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</si>
  <si>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</si>
  <si>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</si>
  <si>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</si>
  <si>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</si>
  <si>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</si>
  <si>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</si>
  <si>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</si>
  <si>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</si>
  <si>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</si>
  <si>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</si>
  <si>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</si>
  <si>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</si>
  <si>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</si>
  <si>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</si>
  <si>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</si>
  <si>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</si>
  <si>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</si>
  <si>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</si>
  <si>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</si>
  <si>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</si>
  <si>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</si>
  <si>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</si>
  <si>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</si>
  <si>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</si>
  <si>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</si>
  <si>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</si>
  <si>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</si>
  <si>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</si>
  <si>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</si>
  <si>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</si>
  <si>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</si>
  <si>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</si>
  <si>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</si>
  <si>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</si>
  <si>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</si>
  <si>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</si>
  <si>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</si>
  <si>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</si>
  <si>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</si>
  <si>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</si>
  <si>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</si>
  <si>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</si>
  <si>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</si>
  <si>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</si>
  <si>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</si>
  <si>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</si>
  <si>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</si>
  <si>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</si>
  <si>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</si>
  <si>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</si>
  <si>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</si>
  <si>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</si>
  <si>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</si>
  <si>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</si>
  <si>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</si>
  <si>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</si>
  <si>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</si>
  <si>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</si>
  <si>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</si>
  <si>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</si>
  <si>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</si>
  <si>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</si>
  <si>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</si>
  <si>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</si>
  <si>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</si>
  <si>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</si>
  <si>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</si>
  <si>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</si>
  <si>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</si>
  <si>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</si>
  <si>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</si>
  <si>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</si>
  <si>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</si>
  <si>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</si>
  <si>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</si>
  <si>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</si>
  <si>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</si>
  <si>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</si>
  <si>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</si>
  <si>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</si>
  <si>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</si>
  <si>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</si>
  <si>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</si>
  <si>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</si>
  <si>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</si>
  <si>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</si>
  <si>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</si>
  <si>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</si>
  <si>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</si>
  <si>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</si>
  <si>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</si>
  <si>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</si>
  <si>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</si>
  <si>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</si>
  <si>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</si>
  <si>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</si>
  <si>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</si>
  <si>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</si>
  <si>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</si>
  <si>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</si>
  <si>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</si>
  <si>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</si>
  <si>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</si>
  <si>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</si>
  <si>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</si>
  <si>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</si>
  <si>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</si>
  <si>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</si>
  <si>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</si>
  <si>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</si>
  <si>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</si>
  <si>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</si>
  <si>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</si>
  <si>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</si>
  <si>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</si>
  <si>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</si>
  <si>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</si>
  <si>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</si>
  <si>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</si>
  <si>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</si>
  <si>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</si>
  <si>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</si>
  <si>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</si>
  <si>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</si>
  <si>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</si>
  <si>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</si>
  <si>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</si>
  <si>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</si>
  <si>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</si>
  <si>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</si>
  <si>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</si>
  <si>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</si>
  <si>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</si>
  <si>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</si>
  <si>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</si>
  <si>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</si>
  <si>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</si>
  <si>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</si>
  <si>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</si>
  <si>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</si>
  <si>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</si>
  <si>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</si>
  <si>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</si>
  <si>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</si>
  <si>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</si>
  <si>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</si>
  <si>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</si>
  <si>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</si>
  <si>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</si>
  <si>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</si>
  <si>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</si>
  <si>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</si>
  <si>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</si>
  <si>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</si>
  <si>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</si>
  <si>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</si>
  <si>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</si>
  <si>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</si>
  <si>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</si>
  <si>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</si>
  <si>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</si>
  <si>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</si>
  <si>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</si>
  <si>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</si>
  <si>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</si>
  <si>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</si>
  <si>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</si>
  <si>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</si>
  <si>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</si>
  <si>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</si>
  <si>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</si>
  <si>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</si>
  <si>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</si>
  <si>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</si>
  <si>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</si>
  <si>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</si>
  <si>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</si>
  <si>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</si>
  <si>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</si>
  <si>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</si>
  <si>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</si>
  <si>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</si>
  <si>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</si>
  <si>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</si>
  <si>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</si>
  <si>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</si>
  <si>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</si>
  <si>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</si>
  <si>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</si>
  <si>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</si>
  <si>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</si>
  <si>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</si>
  <si>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</si>
  <si>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</si>
  <si>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</si>
  <si>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</si>
  <si>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</si>
  <si>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</si>
  <si>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</si>
  <si>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</si>
  <si>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</si>
  <si>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</si>
  <si>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</si>
  <si>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</si>
  <si>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</si>
  <si>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</si>
  <si>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</si>
  <si>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</si>
  <si>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</si>
  <si>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</si>
  <si>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</si>
  <si>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</si>
  <si>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</si>
  <si>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</si>
  <si>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</si>
  <si>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</si>
  <si>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</si>
  <si>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</si>
  <si>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</si>
  <si>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</si>
  <si>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</si>
  <si>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</si>
  <si>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</si>
  <si>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</si>
  <si>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</si>
  <si>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</si>
  <si>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</si>
  <si>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</si>
  <si>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</si>
  <si>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</si>
  <si>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</si>
  <si>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</si>
  <si>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</si>
  <si>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</si>
  <si>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</si>
  <si>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</si>
  <si>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</si>
  <si>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</si>
  <si>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</si>
  <si>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</si>
  <si>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</si>
  <si>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</si>
  <si>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</si>
  <si>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</si>
  <si>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</si>
  <si>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</si>
  <si>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</si>
  <si>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</si>
  <si>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</si>
  <si>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</si>
  <si>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</si>
  <si>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</si>
  <si>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</si>
  <si>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</si>
  <si>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</si>
  <si>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</si>
  <si>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</si>
  <si>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</si>
  <si>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</si>
  <si>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</si>
  <si>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</si>
  <si>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</si>
  <si>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</si>
  <si>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</si>
  <si>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</si>
  <si>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</si>
  <si>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</si>
  <si>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</si>
  <si>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</si>
  <si>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</si>
  <si>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</si>
  <si>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</si>
  <si>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</si>
  <si>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</si>
  <si>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</si>
  <si>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</si>
  <si>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</si>
  <si>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</si>
  <si>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</si>
  <si>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</si>
  <si>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</si>
  <si>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</si>
  <si>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</si>
  <si>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</si>
  <si>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</si>
  <si>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</si>
  <si>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</si>
  <si>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</si>
  <si>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</si>
  <si>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</si>
  <si>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</si>
  <si>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</si>
  <si>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</si>
  <si>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</si>
  <si>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</si>
  <si>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</si>
  <si>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</si>
  <si>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</si>
  <si>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</si>
  <si>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</si>
  <si>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</si>
  <si>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</si>
  <si>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</si>
  <si>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</si>
  <si>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</si>
  <si>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</si>
  <si>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</si>
  <si>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</si>
  <si>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</si>
  <si>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</si>
  <si>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</si>
  <si>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</si>
  <si>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</si>
  <si>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</si>
  <si>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</si>
  <si>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</si>
  <si>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</si>
  <si>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</si>
  <si>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</si>
  <si>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</si>
  <si>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</si>
  <si>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</si>
  <si>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</si>
  <si>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</si>
  <si>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</si>
  <si>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</si>
  <si>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</si>
  <si>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</si>
  <si>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</si>
  <si>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</si>
  <si>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</si>
  <si>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</si>
  <si>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</si>
  <si>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</si>
  <si>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</si>
  <si>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</si>
  <si>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</si>
  <si>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</si>
  <si>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</si>
  <si>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</si>
  <si>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</si>
  <si>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</si>
  <si>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</si>
  <si>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</si>
  <si>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</si>
  <si>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</si>
  <si>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</si>
  <si>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</si>
  <si>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</si>
  <si>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</si>
  <si>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</si>
  <si>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</si>
  <si>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</si>
  <si>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</si>
  <si>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</si>
  <si>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</si>
  <si>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</si>
  <si>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</si>
  <si>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</si>
  <si>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</si>
  <si>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</si>
  <si>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</si>
  <si>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</si>
  <si>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</si>
  <si>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</si>
  <si>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</si>
  <si>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</si>
  <si>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</si>
  <si>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</si>
  <si>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</si>
  <si>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</si>
  <si>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</si>
  <si>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</si>
  <si>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</si>
  <si>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</si>
  <si>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</si>
  <si>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</si>
  <si>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</si>
  <si>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</si>
  <si>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</si>
  <si>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</si>
  <si>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</si>
  <si>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</si>
  <si>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</si>
  <si>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</si>
  <si>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</si>
  <si>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</si>
  <si>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</si>
  <si>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</si>
  <si>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</si>
  <si>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</si>
  <si>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</si>
  <si>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</si>
  <si>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</si>
  <si>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</si>
  <si>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</si>
  <si>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</si>
  <si>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</si>
  <si>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</si>
  <si>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</si>
  <si>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</si>
  <si>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</si>
  <si>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</si>
  <si>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</si>
  <si>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</si>
  <si>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</si>
  <si>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</si>
  <si>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</si>
  <si>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</si>
  <si>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</si>
  <si>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</si>
  <si>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</si>
  <si>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</si>
  <si>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</si>
  <si>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</si>
  <si>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</si>
  <si>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</si>
  <si>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</si>
  <si>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</si>
  <si>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</si>
  <si>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</si>
  <si>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</si>
  <si>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</si>
  <si>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</si>
  <si>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</si>
  <si>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</si>
  <si>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</si>
  <si>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</si>
  <si>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</si>
  <si>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</si>
  <si>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</si>
  <si>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</si>
  <si>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</si>
  <si>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</si>
  <si>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</si>
  <si>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</si>
  <si>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</si>
  <si>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</si>
  <si>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</si>
  <si>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</si>
  <si>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</si>
  <si>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</si>
  <si>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</si>
  <si>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</si>
  <si>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</si>
  <si>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</si>
  <si>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</si>
  <si>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</si>
  <si>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</si>
  <si>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</si>
  <si>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</si>
  <si>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</si>
  <si>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</si>
  <si>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</si>
  <si>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</si>
  <si>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</si>
  <si>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</si>
  <si>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</si>
  <si>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</si>
  <si>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</si>
  <si>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</si>
  <si>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</si>
  <si>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</si>
  <si>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</si>
  <si>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</si>
  <si>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</si>
  <si>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</si>
  <si>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</si>
  <si>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</si>
  <si>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</si>
  <si>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</si>
  <si>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</si>
  <si>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</si>
  <si>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</si>
  <si>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</si>
  <si>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</si>
  <si>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</si>
  <si>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</si>
  <si>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</si>
  <si>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</si>
  <si>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</si>
  <si>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</si>
  <si>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</si>
  <si>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</si>
  <si>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</si>
  <si>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</si>
  <si>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</si>
  <si>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</si>
  <si>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</si>
  <si>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</si>
  <si>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</si>
  <si>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</si>
  <si>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</si>
  <si>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</si>
  <si>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</si>
  <si>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</si>
  <si>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</si>
  <si>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</si>
  <si>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</si>
  <si>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</si>
  <si>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</si>
  <si>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</si>
  <si>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</si>
  <si>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</si>
  <si>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</si>
  <si>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</si>
  <si>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</si>
  <si>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</si>
  <si>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</si>
  <si>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</si>
  <si>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</si>
  <si>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</si>
  <si>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</si>
  <si>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</si>
  <si>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</si>
  <si>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</si>
  <si>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</si>
  <si>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</si>
  <si>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</si>
  <si>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</si>
  <si>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</si>
  <si>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</si>
  <si>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</si>
  <si>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</si>
  <si>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</si>
  <si>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</si>
  <si>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</si>
  <si>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</si>
  <si>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</si>
  <si>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</si>
  <si>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</si>
  <si>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</si>
  <si>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</si>
  <si>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</si>
  <si>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</si>
  <si>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</si>
  <si>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</si>
  <si>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</si>
  <si>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</si>
  <si>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</si>
  <si>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</si>
  <si>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</si>
  <si>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</si>
  <si>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</si>
  <si>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</si>
  <si>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</si>
  <si>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</si>
  <si>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</si>
  <si>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</si>
  <si>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</si>
  <si>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</si>
  <si>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</si>
  <si>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</si>
  <si>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</si>
  <si>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</si>
  <si>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</si>
  <si>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</si>
  <si>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</si>
  <si>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</si>
  <si>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</si>
  <si>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</si>
  <si>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</si>
  <si>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</si>
  <si>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</si>
  <si>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</si>
  <si>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</si>
  <si>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</si>
  <si>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</si>
  <si>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</si>
  <si>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</si>
  <si>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</si>
  <si>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</si>
  <si>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</si>
  <si>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</si>
  <si>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</si>
  <si>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</si>
  <si>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</si>
  <si>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</si>
  <si>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</si>
  <si>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</si>
  <si>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</si>
  <si>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</si>
  <si>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</si>
  <si>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</si>
  <si>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</si>
  <si>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</si>
  <si>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</si>
  <si>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</si>
  <si>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</si>
  <si>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</si>
  <si>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</si>
  <si>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</si>
  <si>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</si>
  <si>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</si>
  <si>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</si>
  <si>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</si>
  <si>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</si>
  <si>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</si>
  <si>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</si>
  <si>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</si>
  <si>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</si>
  <si>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</si>
  <si>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</si>
  <si>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</si>
  <si>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</si>
  <si>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</si>
  <si>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</si>
  <si>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</si>
  <si>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</si>
  <si>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</si>
  <si>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</si>
  <si>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</si>
  <si>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</si>
  <si>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</si>
  <si>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</si>
  <si>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</si>
  <si>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</si>
  <si>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</si>
  <si>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</si>
  <si>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</si>
  <si>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</si>
  <si>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</si>
  <si>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</si>
  <si>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</si>
  <si>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</si>
  <si>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</si>
  <si>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</si>
  <si>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</si>
  <si>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</si>
  <si>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</si>
  <si>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</si>
  <si>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</si>
  <si>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</si>
  <si>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</si>
  <si>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</si>
  <si>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</si>
  <si>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</si>
  <si>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</si>
  <si>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</si>
  <si>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</si>
  <si>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</si>
  <si>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</si>
  <si>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</si>
  <si>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</si>
  <si>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</si>
  <si>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</si>
  <si>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</si>
  <si>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</si>
  <si>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</si>
  <si>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</si>
  <si>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</si>
  <si>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</si>
  <si>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</si>
  <si>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</si>
  <si>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</si>
  <si>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</si>
  <si>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</si>
  <si>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</si>
  <si>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</si>
  <si>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</si>
  <si>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</si>
  <si>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</si>
  <si>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</si>
  <si>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</si>
  <si>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</si>
  <si>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</si>
  <si>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</si>
  <si>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</si>
  <si>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</si>
  <si>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</si>
  <si>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</si>
  <si>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</si>
  <si>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</si>
  <si>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</si>
  <si>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</si>
  <si>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</si>
  <si>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</si>
  <si>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</si>
  <si>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</si>
  <si>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</si>
  <si>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</si>
  <si>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</si>
  <si>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</si>
  <si>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</si>
  <si>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</si>
  <si>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</si>
  <si>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</si>
  <si>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</si>
  <si>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</si>
  <si>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</si>
  <si>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</si>
  <si>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</si>
  <si>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</si>
  <si>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</si>
  <si>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</si>
  <si>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</si>
  <si>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</si>
  <si>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</si>
  <si>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</si>
  <si>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</si>
  <si>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</si>
  <si>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</si>
  <si>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</si>
  <si>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</si>
  <si>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</si>
  <si>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</si>
  <si>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</si>
  <si>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</si>
  <si>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</si>
  <si>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</si>
  <si>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</si>
  <si>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</si>
  <si>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</si>
  <si>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</si>
  <si>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</si>
  <si>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</si>
  <si>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</si>
  <si>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</si>
  <si>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</si>
  <si>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</si>
  <si>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</si>
  <si>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</si>
  <si>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</si>
  <si>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</si>
  <si>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</si>
  <si>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</si>
  <si>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</si>
  <si>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</si>
  <si>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</si>
  <si>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</si>
  <si>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</si>
  <si>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</si>
  <si>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</si>
  <si>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</si>
  <si>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</si>
  <si>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</si>
  <si>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</si>
  <si>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</si>
  <si>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</si>
  <si>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</si>
  <si>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</si>
  <si>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</si>
  <si>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</si>
  <si>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</si>
  <si>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</si>
  <si>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</si>
  <si>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</si>
  <si>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</si>
  <si>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</si>
  <si>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</si>
  <si>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</si>
  <si>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</si>
  <si>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</si>
  <si>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</si>
  <si>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</si>
  <si>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</si>
  <si>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</si>
  <si>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</si>
  <si>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</si>
  <si>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</si>
  <si>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</si>
  <si>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</si>
  <si>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</si>
  <si>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</si>
  <si>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</si>
  <si>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</si>
  <si>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</si>
  <si>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</si>
  <si>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</si>
  <si>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</si>
  <si>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</si>
  <si>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</si>
  <si>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</si>
  <si>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</si>
  <si>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</si>
  <si>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</si>
  <si>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</si>
  <si>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</si>
  <si>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</si>
  <si>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</si>
  <si>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</si>
  <si>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</si>
  <si>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</si>
  <si>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</si>
  <si>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</si>
  <si>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</si>
  <si>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</si>
  <si>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</si>
  <si>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</si>
  <si>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</si>
  <si>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</si>
  <si>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</si>
  <si>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</si>
  <si>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</si>
  <si>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</si>
  <si>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</si>
  <si>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</si>
  <si>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</si>
  <si>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</si>
  <si>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</si>
  <si>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</si>
  <si>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</si>
  <si>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</si>
  <si>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</si>
  <si>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</si>
  <si>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</si>
  <si>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</si>
  <si>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</si>
  <si>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</si>
  <si>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</si>
  <si>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</si>
  <si>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</si>
  <si>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</si>
  <si>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</si>
  <si>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</si>
  <si>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</si>
  <si>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</si>
  <si>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</si>
  <si>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</si>
  <si>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</si>
  <si>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</si>
  <si>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</si>
  <si>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</si>
  <si>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</si>
  <si>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</si>
  <si>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</si>
  <si>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</si>
  <si>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</si>
  <si>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</si>
  <si>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</si>
  <si>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</si>
  <si>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</si>
  <si>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</si>
  <si>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</si>
  <si>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</si>
  <si>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</si>
  <si>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</si>
  <si>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</si>
  <si>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</si>
  <si>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</si>
  <si>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</si>
  <si>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</si>
  <si>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</si>
  <si>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</si>
  <si>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</si>
  <si>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</si>
  <si>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</si>
  <si>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</si>
  <si>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</si>
  <si>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</si>
  <si>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</si>
  <si>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</si>
  <si>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</si>
  <si>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</si>
  <si>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</si>
  <si>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</si>
  <si>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</si>
  <si>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</si>
  <si>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</si>
  <si>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</si>
  <si>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</si>
  <si>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</si>
  <si>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</si>
  <si>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</si>
  <si>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</si>
  <si>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</si>
  <si>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</si>
  <si>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</si>
  <si>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</si>
  <si>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</si>
  <si>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</si>
  <si>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</si>
  <si>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</si>
  <si>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</si>
  <si>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</si>
  <si>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</si>
  <si>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</si>
  <si>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</si>
  <si>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</si>
  <si>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</si>
  <si>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</si>
  <si>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</si>
  <si>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</si>
  <si>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</si>
  <si>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</si>
  <si>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</si>
  <si>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</si>
  <si>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</si>
  <si>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</si>
  <si>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</si>
  <si>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</si>
  <si>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</si>
  <si>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</si>
  <si>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</si>
  <si>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</si>
  <si>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</si>
  <si>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</si>
  <si>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</si>
  <si>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</si>
  <si>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</si>
  <si>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</si>
  <si>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</si>
  <si>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</si>
  <si>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</si>
  <si>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</si>
  <si>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</si>
  <si>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</si>
  <si>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</si>
  <si>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</si>
  <si>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</si>
  <si>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</si>
  <si>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</si>
  <si>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</si>
  <si>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</si>
  <si>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</si>
  <si>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</si>
  <si>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</si>
  <si>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</si>
  <si>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</si>
  <si>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</si>
  <si>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</si>
  <si>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</si>
  <si>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</si>
  <si>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</si>
  <si>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</si>
  <si>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</si>
  <si>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</si>
  <si>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</si>
  <si>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</si>
  <si>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</si>
  <si>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</si>
  <si>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</si>
  <si>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</si>
  <si>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</si>
  <si>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</si>
  <si>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</si>
  <si>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</si>
  <si>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</si>
  <si>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</si>
  <si>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</si>
  <si>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</si>
  <si>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</si>
  <si>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</si>
  <si>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</si>
  <si>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</si>
  <si>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</si>
  <si>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</si>
  <si>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</si>
  <si>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</si>
  <si>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</si>
  <si>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</si>
  <si>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</si>
  <si>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</si>
  <si>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</si>
  <si>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</si>
  <si>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</si>
  <si>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</si>
  <si>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</si>
  <si>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</si>
  <si>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</si>
  <si>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</si>
  <si>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</si>
  <si>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</si>
  <si>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</si>
  <si>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</si>
  <si>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</si>
  <si>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</si>
  <si>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</si>
  <si>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</si>
  <si>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</si>
  <si>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</si>
  <si>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</si>
  <si>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</si>
  <si>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</si>
  <si>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</si>
  <si>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</si>
  <si>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</si>
  <si>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</si>
  <si>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</si>
  <si>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</si>
  <si>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</si>
  <si>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</si>
  <si>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</si>
  <si>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</si>
  <si>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</si>
  <si>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</si>
  <si>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</si>
  <si>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</si>
  <si>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</si>
  <si>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</si>
  <si>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</si>
  <si>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</si>
  <si>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</si>
  <si>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</si>
  <si>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</si>
  <si>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</si>
  <si>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</si>
  <si>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</si>
  <si>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</si>
  <si>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</si>
  <si>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</si>
  <si>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</si>
  <si>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</si>
  <si>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</si>
  <si>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</si>
  <si>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</si>
  <si>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</si>
  <si>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</si>
  <si>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</si>
  <si>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</si>
  <si>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</si>
  <si>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</si>
  <si>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</si>
  <si>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</si>
  <si>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</si>
  <si>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</si>
  <si>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</si>
  <si>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</si>
  <si>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</si>
  <si>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</si>
  <si>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</si>
  <si>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</si>
  <si>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</si>
  <si>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</si>
  <si>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</si>
  <si>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</si>
  <si>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</si>
  <si>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</si>
  <si>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</si>
  <si>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</si>
  <si>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</si>
  <si>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</si>
  <si>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</si>
  <si>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</si>
  <si>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</si>
  <si>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</si>
  <si>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</si>
  <si>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</si>
  <si>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</si>
  <si>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</si>
  <si>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</si>
  <si>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</si>
  <si>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</si>
  <si>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</si>
  <si>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</si>
  <si>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</si>
  <si>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</si>
  <si>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</si>
  <si>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</si>
  <si>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</si>
  <si>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</si>
  <si>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</si>
  <si>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</si>
  <si>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</si>
  <si>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</si>
  <si>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</si>
  <si>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</si>
  <si>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</si>
  <si>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</si>
  <si>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</si>
  <si>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</si>
  <si>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</si>
  <si>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</si>
  <si>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</si>
  <si>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</si>
  <si>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</si>
  <si>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</si>
  <si>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</si>
  <si>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</si>
  <si>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</si>
  <si>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</si>
  <si>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</si>
  <si>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</si>
  <si>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</si>
  <si>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</si>
  <si>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</si>
  <si>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</si>
  <si>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</si>
  <si>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</si>
  <si>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</si>
  <si>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</si>
  <si>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</si>
  <si>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</si>
  <si>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</si>
  <si>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</si>
  <si>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</si>
  <si>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</si>
  <si>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</si>
  <si>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</si>
  <si>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</si>
  <si>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</si>
  <si>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</si>
  <si>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</si>
  <si>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</si>
  <si>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</si>
  <si>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</si>
  <si>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</si>
  <si>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</si>
  <si>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</si>
  <si>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</si>
  <si>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</si>
  <si>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</si>
  <si>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</si>
  <si>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</si>
  <si>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</si>
  <si>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</si>
  <si>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</si>
  <si>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</si>
  <si>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</si>
  <si>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</si>
  <si>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</si>
  <si>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</si>
  <si>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</si>
  <si>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</si>
  <si>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</si>
  <si>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</si>
  <si>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</si>
  <si>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</si>
  <si>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</si>
  <si>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</si>
  <si>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</si>
  <si>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</si>
  <si>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</si>
  <si>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</si>
  <si>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</si>
  <si>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</si>
  <si>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</si>
  <si>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</si>
  <si>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</si>
  <si>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</si>
  <si>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</si>
  <si>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</si>
  <si>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</si>
  <si>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</si>
  <si>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</si>
  <si>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</si>
  <si>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</si>
  <si>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</si>
  <si>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</si>
  <si>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</si>
  <si>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</si>
  <si>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</si>
  <si>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</si>
  <si>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</si>
  <si>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</si>
  <si>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</si>
  <si>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</si>
  <si>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</si>
  <si>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</si>
  <si>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</si>
  <si>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</si>
  <si>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</si>
  <si>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</si>
  <si>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</si>
  <si>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</si>
  <si>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</si>
  <si>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</si>
  <si>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</si>
  <si>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</si>
  <si>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</si>
  <si>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</si>
  <si>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</si>
  <si>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</si>
  <si>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</si>
  <si>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</si>
  <si>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</si>
  <si>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</si>
  <si>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</si>
  <si>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</si>
  <si>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</si>
  <si>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</si>
  <si>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</si>
  <si>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</si>
  <si>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</si>
  <si>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</si>
  <si>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</si>
  <si>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</si>
  <si>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</si>
  <si>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</si>
  <si>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</si>
  <si>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</si>
  <si>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</si>
  <si>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</si>
  <si>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</si>
  <si>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</si>
  <si>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</si>
  <si>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</si>
  <si>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</si>
  <si>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</si>
  <si>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</si>
  <si>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</si>
  <si>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</si>
  <si>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</si>
  <si>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</si>
  <si>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</si>
  <si>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</si>
  <si>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</si>
  <si>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</si>
  <si>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</si>
  <si>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</si>
  <si>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</si>
  <si>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</si>
  <si>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</si>
  <si>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</si>
  <si>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</si>
  <si>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</si>
  <si>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</si>
  <si>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</si>
  <si>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</si>
  <si>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</si>
  <si>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</si>
  <si>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</si>
  <si>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</si>
  <si>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</si>
  <si>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</si>
  <si>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</si>
  <si>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</si>
  <si>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</si>
  <si>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</si>
  <si>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</si>
  <si>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</si>
  <si>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</si>
  <si>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</si>
  <si>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</si>
  <si>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</si>
  <si>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</si>
  <si>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</si>
  <si>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</si>
  <si>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</si>
  <si>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</si>
  <si>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</si>
  <si>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</si>
  <si>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</si>
  <si>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</si>
  <si>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</si>
  <si>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</si>
  <si>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</si>
  <si>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</si>
  <si>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</si>
  <si>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</si>
  <si>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</si>
  <si>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</si>
  <si>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</si>
  <si>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</si>
  <si>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</si>
  <si>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</si>
  <si>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</si>
  <si>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</si>
  <si>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</si>
  <si>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</si>
  <si>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</si>
  <si>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</si>
  <si>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</si>
  <si>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</si>
  <si>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</si>
  <si>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</si>
  <si>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</si>
  <si>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</si>
  <si>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</si>
  <si>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</si>
  <si>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</si>
  <si>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</si>
  <si>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</si>
  <si>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</si>
  <si>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</si>
  <si>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</si>
  <si>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</si>
  <si>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</si>
  <si>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</si>
  <si>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</si>
  <si>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</si>
  <si>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</si>
  <si>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</si>
  <si>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</si>
  <si>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</si>
  <si>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</si>
  <si>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</si>
  <si>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</si>
  <si>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</si>
  <si>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</si>
  <si>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</si>
  <si>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</si>
  <si>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</si>
  <si>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</si>
  <si>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</si>
  <si>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</si>
  <si>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</si>
  <si>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</si>
  <si>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</si>
  <si>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</si>
  <si>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</si>
  <si>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</si>
  <si>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</si>
  <si>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</si>
  <si>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</si>
  <si>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</si>
  <si>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</si>
  <si>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</si>
  <si>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</si>
  <si>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</si>
  <si>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</si>
  <si>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</si>
  <si>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</si>
  <si>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</si>
  <si>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</si>
  <si>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</si>
  <si>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</si>
  <si>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</si>
  <si>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</si>
  <si>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</si>
  <si>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</si>
  <si>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</si>
  <si>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</si>
  <si>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</si>
  <si>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</si>
  <si>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</si>
  <si>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</si>
  <si>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</si>
  <si>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</si>
  <si>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</si>
  <si>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</si>
  <si>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</si>
  <si>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</si>
  <si>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</si>
  <si>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</si>
  <si>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</si>
  <si>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</si>
  <si>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</si>
  <si>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</si>
  <si>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</si>
  <si>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</si>
  <si>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</si>
  <si>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</si>
  <si>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</si>
  <si>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</si>
  <si>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</si>
  <si>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</si>
  <si>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</si>
  <si>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</si>
  <si>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</si>
  <si>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</si>
  <si>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</si>
  <si>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</si>
  <si>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</si>
  <si>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</si>
  <si>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</si>
  <si>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</si>
  <si>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</si>
  <si>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</si>
  <si>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</si>
  <si>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</si>
  <si>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</si>
  <si>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</si>
  <si>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</si>
  <si>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</si>
  <si>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</si>
  <si>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</si>
  <si>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</si>
  <si>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</si>
  <si>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</si>
  <si>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</si>
  <si>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</si>
  <si>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</si>
  <si>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</si>
  <si>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</si>
  <si>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</si>
  <si>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</si>
  <si>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</si>
  <si>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</si>
  <si>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</si>
  <si>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</si>
  <si>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</si>
  <si>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</si>
  <si>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</si>
  <si>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</si>
  <si>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</si>
  <si>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</si>
  <si>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</si>
  <si>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</si>
  <si>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</si>
  <si>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</si>
  <si>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</si>
  <si>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</si>
  <si>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</si>
  <si>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</si>
  <si>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</si>
  <si>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</si>
  <si>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</si>
  <si>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</si>
  <si>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</si>
  <si>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</si>
  <si>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</si>
  <si>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</si>
  <si>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</si>
  <si>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</si>
  <si>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</si>
  <si>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</si>
  <si>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</si>
  <si>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</si>
  <si>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</si>
  <si>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</si>
  <si>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</si>
  <si>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</si>
  <si>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</si>
  <si>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</si>
  <si>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</si>
  <si>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</si>
  <si>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</si>
  <si>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</si>
  <si>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</si>
  <si>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</si>
  <si>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</si>
  <si>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</si>
  <si>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</si>
  <si>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</si>
  <si>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</si>
  <si>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</si>
  <si>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</si>
  <si>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</si>
  <si>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</si>
  <si>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</si>
  <si>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</si>
  <si>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</si>
  <si>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</si>
  <si>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</si>
  <si>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</si>
  <si>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</si>
  <si>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</si>
  <si>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</si>
  <si>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</si>
  <si>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</si>
  <si>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</si>
  <si>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</si>
  <si>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</si>
  <si>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</si>
  <si>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</si>
  <si>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</si>
  <si>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</si>
  <si>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</si>
  <si>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</si>
  <si>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</si>
  <si>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</si>
  <si>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</si>
  <si>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</si>
  <si>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</si>
  <si>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</si>
  <si>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</si>
  <si>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</si>
  <si>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</si>
  <si>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</si>
  <si>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</si>
  <si>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</si>
  <si>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</si>
  <si>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</si>
  <si>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</si>
  <si>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</si>
  <si>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</si>
  <si>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</si>
  <si>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</si>
  <si>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</si>
  <si>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</si>
  <si>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</si>
  <si>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</si>
  <si>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</si>
  <si>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</si>
  <si>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</si>
  <si>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</si>
  <si>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</si>
  <si>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</si>
  <si>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</si>
  <si>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</si>
  <si>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</si>
  <si>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</si>
  <si>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</si>
  <si>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</si>
  <si>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</si>
  <si>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</si>
  <si>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</si>
  <si>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</si>
  <si>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</si>
  <si>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</si>
  <si>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</si>
  <si>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</si>
  <si>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</si>
  <si>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</si>
  <si>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</si>
  <si>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</si>
  <si>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</si>
  <si>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</si>
  <si>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</si>
  <si>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</si>
  <si>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</si>
  <si>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</si>
  <si>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</si>
  <si>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</si>
  <si>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</si>
  <si>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</si>
  <si>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</si>
  <si>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</si>
  <si>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</si>
  <si>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</si>
  <si>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</si>
  <si>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</si>
  <si>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</si>
  <si>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</si>
  <si>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</si>
  <si>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</si>
  <si>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</si>
  <si>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</si>
  <si>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</si>
  <si>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</si>
  <si>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</si>
  <si>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</si>
  <si>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</si>
  <si>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</si>
  <si>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</si>
  <si>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</si>
  <si>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</si>
  <si>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</si>
  <si>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</si>
  <si>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</si>
  <si>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</si>
  <si>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</si>
  <si>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</si>
  <si>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</si>
  <si>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</si>
  <si>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</si>
  <si>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</si>
  <si>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</si>
  <si>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</si>
  <si>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</si>
  <si>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</si>
  <si>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</si>
  <si>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</si>
  <si>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</si>
  <si>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</si>
  <si>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</si>
  <si>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</si>
  <si>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</si>
  <si>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</si>
  <si>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</si>
  <si>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</si>
  <si>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</si>
  <si>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</si>
  <si>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</si>
  <si>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</si>
  <si>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</si>
  <si>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</si>
  <si>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</si>
  <si>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</si>
  <si>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</si>
  <si>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</si>
  <si>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</si>
  <si>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</si>
  <si>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</si>
  <si>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</si>
  <si>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</si>
  <si>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</si>
  <si>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</si>
  <si>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</si>
  <si>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</si>
  <si>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</si>
  <si>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</si>
  <si>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</si>
  <si>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</si>
  <si>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</si>
  <si>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</si>
  <si>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</si>
  <si>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</si>
  <si>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</si>
  <si>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</si>
  <si>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</si>
  <si>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</si>
  <si>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</si>
  <si>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</si>
  <si>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</si>
  <si>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</si>
  <si>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</si>
  <si>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</si>
  <si>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</si>
  <si>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</si>
  <si>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</si>
  <si>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</si>
  <si>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</si>
  <si>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</si>
  <si>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</si>
  <si>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</si>
  <si>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</si>
  <si>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</si>
  <si>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</si>
  <si>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</si>
  <si>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</si>
  <si>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</si>
  <si>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</si>
  <si>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</si>
  <si>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</si>
  <si>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</si>
  <si>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</si>
  <si>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</si>
  <si>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</si>
  <si>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</si>
  <si>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</si>
  <si>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</si>
  <si>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</si>
  <si>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</si>
  <si>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</si>
  <si>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</si>
  <si>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</si>
  <si>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</si>
  <si>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</si>
  <si>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</si>
  <si>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</si>
  <si>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</si>
  <si>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</si>
  <si>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</si>
  <si>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</si>
  <si>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</si>
  <si>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</si>
  <si>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</si>
  <si>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</si>
  <si>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</si>
  <si>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</si>
  <si>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</si>
  <si>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</si>
  <si>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</si>
  <si>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</si>
  <si>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</si>
  <si>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</si>
  <si>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</si>
  <si>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</si>
  <si>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</si>
  <si>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</si>
  <si>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</si>
  <si>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</si>
  <si>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</si>
  <si>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</si>
  <si>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</si>
  <si>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</si>
  <si>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</si>
  <si>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</si>
  <si>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</si>
  <si>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</si>
  <si>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</si>
  <si>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</si>
  <si>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</si>
  <si>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</si>
  <si>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</si>
  <si>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</si>
  <si>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</si>
  <si>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</si>
  <si>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</si>
  <si>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</si>
  <si>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</si>
  <si>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</si>
  <si>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</si>
  <si>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</si>
  <si>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</si>
  <si>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</si>
  <si>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</si>
  <si>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</si>
  <si>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</si>
  <si>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</si>
  <si>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</si>
  <si>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</si>
  <si>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</si>
  <si>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</si>
  <si>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</si>
  <si>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</si>
  <si>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</si>
  <si>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</si>
  <si>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</si>
  <si>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</si>
  <si>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</si>
  <si>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</si>
  <si>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</si>
  <si>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</si>
  <si>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</si>
  <si>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</si>
  <si>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</si>
  <si>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</si>
  <si>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</si>
  <si>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</si>
  <si>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</si>
  <si>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</si>
  <si>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</si>
  <si>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</si>
  <si>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</si>
  <si>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</si>
  <si>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</si>
  <si>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</si>
  <si>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</si>
  <si>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</si>
  <si>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</si>
  <si>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</si>
  <si>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</si>
  <si>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</si>
  <si>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</si>
  <si>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</si>
  <si>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</si>
  <si>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</si>
  <si>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</si>
  <si>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</si>
  <si>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</si>
  <si>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</si>
  <si>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</si>
  <si>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</si>
  <si>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</si>
  <si>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</si>
  <si>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</si>
  <si>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</si>
  <si>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</si>
  <si>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</si>
  <si>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</si>
  <si>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</si>
  <si>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</si>
  <si>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</si>
  <si>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</si>
  <si>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</si>
  <si>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</si>
  <si>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</si>
  <si>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</si>
  <si>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</si>
  <si>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</si>
  <si>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</si>
  <si>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</si>
  <si>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</si>
  <si>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</si>
  <si>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</si>
  <si>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</si>
  <si>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</si>
  <si>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</si>
  <si>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</si>
  <si>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</si>
  <si>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</si>
  <si>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</si>
  <si>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</si>
  <si>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</si>
  <si>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</si>
  <si>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</si>
  <si>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</si>
  <si>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</si>
  <si>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</si>
  <si>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</si>
  <si>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</si>
  <si>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</si>
  <si>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</si>
  <si>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</si>
  <si>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</si>
  <si>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</si>
  <si>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</si>
  <si>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</si>
  <si>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</si>
  <si>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</si>
  <si>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</si>
  <si>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</si>
  <si>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</si>
  <si>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</si>
  <si>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</si>
  <si>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</si>
  <si>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</si>
  <si>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</si>
  <si>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</si>
  <si>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</si>
  <si>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</si>
  <si>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</si>
  <si>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</si>
  <si>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</si>
  <si>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</si>
  <si>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</si>
  <si>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</si>
  <si>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</si>
  <si>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</si>
  <si>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</si>
  <si>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</si>
  <si>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</si>
  <si>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</si>
  <si>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</si>
  <si>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</si>
  <si>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</si>
  <si>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</si>
  <si>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</si>
  <si>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</si>
  <si>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</si>
  <si>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</si>
  <si>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</si>
  <si>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</si>
  <si>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</si>
  <si>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</si>
  <si>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</si>
  <si>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</si>
  <si>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</si>
  <si>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</si>
  <si>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</si>
  <si>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</si>
  <si>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</si>
  <si>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</si>
  <si>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</si>
  <si>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</si>
  <si>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</si>
  <si>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</si>
  <si>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</si>
  <si>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</si>
  <si>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</si>
  <si>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</si>
  <si>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</si>
  <si>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</si>
  <si>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</si>
  <si>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</si>
  <si>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</si>
  <si>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</si>
  <si>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</si>
  <si>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</si>
  <si>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</si>
  <si>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</si>
  <si>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</si>
  <si>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</si>
  <si>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</si>
  <si>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</si>
  <si>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</si>
  <si>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</si>
  <si>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</si>
  <si>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</si>
  <si>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</si>
  <si>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</si>
  <si>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</si>
  <si>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</si>
  <si>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</si>
  <si>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</si>
  <si>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</si>
  <si>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</si>
  <si>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</si>
  <si>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</si>
  <si>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</si>
  <si>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</si>
  <si>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</si>
  <si>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</si>
  <si>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</si>
  <si>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</si>
  <si>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</si>
  <si>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</si>
  <si>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</si>
  <si>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</si>
  <si>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</si>
  <si>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</si>
  <si>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</si>
  <si>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</si>
  <si>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</si>
  <si>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</si>
  <si>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</si>
  <si>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</si>
  <si>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</si>
  <si>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</si>
  <si>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</si>
  <si>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</si>
  <si>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</si>
  <si>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</si>
  <si>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</si>
  <si>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</si>
  <si>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</si>
  <si>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</si>
  <si>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</si>
  <si>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</si>
  <si>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</si>
  <si>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</si>
  <si>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</si>
  <si>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</si>
  <si>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</si>
  <si>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</si>
  <si>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</si>
  <si>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</si>
  <si>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</si>
  <si>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</si>
  <si>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</si>
  <si>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</si>
  <si>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</si>
  <si>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</si>
  <si>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</si>
  <si>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</si>
  <si>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</si>
  <si>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</si>
  <si>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</si>
  <si>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</si>
  <si>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</si>
  <si>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</si>
  <si>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</si>
  <si>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</si>
  <si>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</si>
  <si>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</si>
  <si>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</si>
  <si>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</si>
  <si>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</si>
  <si>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</si>
  <si>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</si>
  <si>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</si>
  <si>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</si>
  <si>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</si>
  <si>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</si>
  <si>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</si>
  <si>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</si>
  <si>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</si>
  <si>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</si>
  <si>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</si>
  <si>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</si>
  <si>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</si>
  <si>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</si>
  <si>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</si>
  <si>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</si>
  <si>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</si>
  <si>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</si>
  <si>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</si>
  <si>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</si>
  <si>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</si>
  <si>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</si>
  <si>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</si>
  <si>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</si>
  <si>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</si>
  <si>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</si>
  <si>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</si>
  <si>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</si>
  <si>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</si>
  <si>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</si>
  <si>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</si>
  <si>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</si>
  <si>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</si>
  <si>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</si>
  <si>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</si>
  <si>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</si>
  <si>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</si>
  <si>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</si>
  <si>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</si>
  <si>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</si>
  <si>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</si>
  <si>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</si>
  <si>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</si>
  <si>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</si>
  <si>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</si>
  <si>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</si>
  <si>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</si>
  <si>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</si>
  <si>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</si>
  <si>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</si>
  <si>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</si>
  <si>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</si>
  <si>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</si>
  <si>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</si>
  <si>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</si>
  <si>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</si>
  <si>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</si>
  <si>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</si>
  <si>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</si>
  <si>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</si>
  <si>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</si>
  <si>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</si>
  <si>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</si>
  <si>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</si>
  <si>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</si>
  <si>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</si>
  <si>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</si>
  <si>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</si>
  <si>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</si>
  <si>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</si>
  <si>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</si>
  <si>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</si>
  <si>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</si>
  <si>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</si>
  <si>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</si>
  <si>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</si>
  <si>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</si>
  <si>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</si>
  <si>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</si>
  <si>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</si>
  <si>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</si>
  <si>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</si>
  <si>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</si>
  <si>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</si>
  <si>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</si>
  <si>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</si>
  <si>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</si>
  <si>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</si>
  <si>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</si>
  <si>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</si>
  <si>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</si>
  <si>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</si>
  <si>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</si>
  <si>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</si>
  <si>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</si>
  <si>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</si>
  <si>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</si>
  <si>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</si>
  <si>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</si>
  <si>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</si>
  <si>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</si>
  <si>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</si>
  <si>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</si>
  <si>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</si>
  <si>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</si>
  <si>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</si>
  <si>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</si>
  <si>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</si>
  <si>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</si>
  <si>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</si>
  <si>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</si>
  <si>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</si>
  <si>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</si>
  <si>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</si>
  <si>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</si>
  <si>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</si>
  <si>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</si>
  <si>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</si>
  <si>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</si>
  <si>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</si>
  <si>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</si>
  <si>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</si>
  <si>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</si>
  <si>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</si>
  <si>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</si>
  <si>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</si>
  <si>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</si>
  <si>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</si>
  <si>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</si>
  <si>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</si>
  <si>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</si>
  <si>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</si>
  <si>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</si>
  <si>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</si>
  <si>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</si>
  <si>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</si>
  <si>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</si>
  <si>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</si>
  <si>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</si>
  <si>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</si>
  <si>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</si>
  <si>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</si>
  <si>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</si>
  <si>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</si>
  <si>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</si>
  <si>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</si>
  <si>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</si>
  <si>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</si>
  <si>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</si>
  <si>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</si>
  <si>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</si>
  <si>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</si>
  <si>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</si>
  <si>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</si>
  <si>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</si>
  <si>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</si>
  <si>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</si>
  <si>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</si>
  <si>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</si>
  <si>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</si>
  <si>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</si>
  <si>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</si>
  <si>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</si>
  <si>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</si>
  <si>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</si>
  <si>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</si>
  <si>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</si>
  <si>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</si>
  <si>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</si>
  <si>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</si>
  <si>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</si>
  <si>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</si>
  <si>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</si>
  <si>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</si>
  <si>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</si>
  <si>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</si>
  <si>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</si>
  <si>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</si>
  <si>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</si>
  <si>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</si>
  <si>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</si>
  <si>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</si>
  <si>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</si>
  <si>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</si>
  <si>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</si>
  <si>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</si>
  <si>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</si>
  <si>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</si>
  <si>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</si>
  <si>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</si>
  <si>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</si>
  <si>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</si>
  <si>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</si>
  <si>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</si>
  <si>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</si>
  <si>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</si>
  <si>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</si>
  <si>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</si>
  <si>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</si>
  <si>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</si>
  <si>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</si>
  <si>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</si>
  <si>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</si>
  <si>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</si>
  <si>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</si>
  <si>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</si>
  <si>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</si>
  <si>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</si>
  <si>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</si>
  <si>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</si>
  <si>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</si>
  <si>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</si>
  <si>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</si>
  <si>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</si>
  <si>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</si>
  <si>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</si>
  <si>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</si>
  <si>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</si>
  <si>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</si>
  <si>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</si>
  <si>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</si>
  <si>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</si>
  <si>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</si>
  <si>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</si>
  <si>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</si>
  <si>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</si>
  <si>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</si>
  <si>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</si>
  <si>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</si>
  <si>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</si>
  <si>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</si>
  <si>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</si>
  <si>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</si>
  <si>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</si>
  <si>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</si>
  <si>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</si>
  <si>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</si>
  <si>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</si>
  <si>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</si>
  <si>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</si>
  <si>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</si>
  <si>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</si>
  <si>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</si>
  <si>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</si>
  <si>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</si>
  <si>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</si>
  <si>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</si>
  <si>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</si>
  <si>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</si>
  <si>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</si>
  <si>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</si>
  <si>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</si>
  <si>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</si>
  <si>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</si>
  <si>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</si>
  <si>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</si>
  <si>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</si>
  <si>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</si>
  <si>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</si>
  <si>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</si>
  <si>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</si>
  <si>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</si>
  <si>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</si>
  <si>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</si>
  <si>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</si>
  <si>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</si>
  <si>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</si>
  <si>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</si>
  <si>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</si>
  <si>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</si>
  <si>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</si>
  <si>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</si>
  <si>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</si>
  <si>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</si>
  <si>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</si>
  <si>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</si>
  <si>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</si>
  <si>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</si>
  <si>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</si>
  <si>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</si>
  <si>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</si>
  <si>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</si>
  <si>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</si>
  <si>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</si>
  <si>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</si>
  <si>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</si>
  <si>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</si>
  <si>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</si>
  <si>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</si>
  <si>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</si>
  <si>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</si>
  <si>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</si>
  <si>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</si>
  <si>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</si>
  <si>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</si>
  <si>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</si>
  <si>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</si>
  <si>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</si>
  <si>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</si>
  <si>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</si>
  <si>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</si>
  <si>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</si>
  <si>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</si>
  <si>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</si>
  <si>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</si>
  <si>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</si>
  <si>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</si>
  <si>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</si>
  <si>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</si>
  <si>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</si>
  <si>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</si>
  <si>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</si>
  <si>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</si>
  <si>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</si>
  <si>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</si>
  <si>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</si>
  <si>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</si>
  <si>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</si>
  <si>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</si>
  <si>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</si>
  <si>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</si>
  <si>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</si>
  <si>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</si>
  <si>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</si>
  <si>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</si>
  <si>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</si>
  <si>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</si>
  <si>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</si>
  <si>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</si>
  <si>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</si>
  <si>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</si>
  <si>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</si>
  <si>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</si>
  <si>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</si>
  <si>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</si>
  <si>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</si>
  <si>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</si>
  <si>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</si>
  <si>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</si>
  <si>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</si>
  <si>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</si>
  <si>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</si>
  <si>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</si>
  <si>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</si>
  <si>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</si>
  <si>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</si>
  <si>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</si>
  <si>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</si>
  <si>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</si>
  <si>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</si>
  <si>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</si>
  <si>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</si>
  <si>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</si>
  <si>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</si>
  <si>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</si>
  <si>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</si>
  <si>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</si>
  <si>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</si>
  <si>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</si>
  <si>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</si>
  <si>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</si>
  <si>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</si>
  <si>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</si>
  <si>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</si>
  <si>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</si>
  <si>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</si>
  <si>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</si>
  <si>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</si>
  <si>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</si>
  <si>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</si>
  <si>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</si>
  <si>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</si>
  <si>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</si>
  <si>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</si>
  <si>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</si>
  <si>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</si>
  <si>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</si>
  <si>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</si>
  <si>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</si>
  <si>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</si>
  <si>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</si>
  <si>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</si>
  <si>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</si>
  <si>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</si>
  <si>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</si>
  <si>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</si>
  <si>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</si>
  <si>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</si>
  <si>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</si>
  <si>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</si>
  <si>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</si>
  <si>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</si>
  <si>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</si>
  <si>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</si>
  <si>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</si>
  <si>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</si>
  <si>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</si>
  <si>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</si>
  <si>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</si>
  <si>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</si>
  <si>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</si>
  <si>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</si>
  <si>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</si>
  <si>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</si>
  <si>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</si>
  <si>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</si>
  <si>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</si>
  <si>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</si>
  <si>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</si>
  <si>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</si>
  <si>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</si>
  <si>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</si>
  <si>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</si>
  <si>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</si>
  <si>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</si>
  <si>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</si>
  <si>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</si>
  <si>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</si>
  <si>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</si>
  <si>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</si>
  <si>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</si>
  <si>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</si>
  <si>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</si>
  <si>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</si>
  <si>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</si>
  <si>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</si>
  <si>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</si>
  <si>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</si>
  <si>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</si>
  <si>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</si>
  <si>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</si>
  <si>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</si>
  <si>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</si>
  <si>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</si>
  <si>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</si>
  <si>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</si>
  <si>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</si>
  <si>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</si>
  <si>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</si>
  <si>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</si>
  <si>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</si>
  <si>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</si>
  <si>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</si>
  <si>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</si>
  <si>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</si>
  <si>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</si>
  <si>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</si>
  <si>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</si>
  <si>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</si>
  <si>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</si>
  <si>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</si>
  <si>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</si>
  <si>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</si>
  <si>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</si>
  <si>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</si>
  <si>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</si>
  <si>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</si>
  <si>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</si>
  <si>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</si>
  <si>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</si>
  <si>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</si>
  <si>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</si>
  <si>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</si>
  <si>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</si>
  <si>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</si>
  <si>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</si>
  <si>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</si>
  <si>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</si>
  <si>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</si>
  <si>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</si>
  <si>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</si>
  <si>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</si>
  <si>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</si>
  <si>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</si>
  <si>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</si>
  <si>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</si>
  <si>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</si>
  <si>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</si>
  <si>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</si>
  <si>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</si>
  <si>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</si>
  <si>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</si>
  <si>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</si>
  <si>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</si>
  <si>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</si>
  <si>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</si>
  <si>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</si>
  <si>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</si>
  <si>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</si>
  <si>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</si>
  <si>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</si>
  <si>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</si>
  <si>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</si>
  <si>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</si>
  <si>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</si>
  <si>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</si>
  <si>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</si>
  <si>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</si>
  <si>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</si>
  <si>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</si>
  <si>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</si>
  <si>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</si>
  <si>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</si>
  <si>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</si>
  <si>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</si>
  <si>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</si>
  <si>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</si>
  <si>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</si>
  <si>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</si>
  <si>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</si>
  <si>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</si>
  <si>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</si>
  <si>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</si>
  <si>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</si>
  <si>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</si>
  <si>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</si>
  <si>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</si>
  <si>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</si>
  <si>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</si>
  <si>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</si>
  <si>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</si>
  <si>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</si>
  <si>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</si>
  <si>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</si>
  <si>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</si>
  <si>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</si>
  <si>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</si>
  <si>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</si>
  <si>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</si>
  <si>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</si>
  <si>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</si>
  <si>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</si>
  <si>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</si>
  <si>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</si>
  <si>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</si>
  <si>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</si>
  <si>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</si>
  <si>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</si>
  <si>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</si>
  <si>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</si>
  <si>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</si>
  <si>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</si>
  <si>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</si>
  <si>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</si>
  <si>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</si>
  <si>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</si>
  <si>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</si>
  <si>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</si>
  <si>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</si>
  <si>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</si>
  <si>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</si>
  <si>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</si>
  <si>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</si>
  <si>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</si>
  <si>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</si>
  <si>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</si>
  <si>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</si>
  <si>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</si>
  <si>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</si>
  <si>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</si>
  <si>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</si>
  <si>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</si>
  <si>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</si>
  <si>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</si>
  <si>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</si>
  <si>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</si>
  <si>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</si>
  <si>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</si>
  <si>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</si>
  <si>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</si>
  <si>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</si>
  <si>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</si>
  <si>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</si>
  <si>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</si>
  <si>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</si>
  <si>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</si>
  <si>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</si>
  <si>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</si>
  <si>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</si>
  <si>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</si>
  <si>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</si>
  <si>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</si>
  <si>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</si>
  <si>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</si>
  <si>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</si>
  <si>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</si>
  <si>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</si>
  <si>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</si>
  <si>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</si>
  <si>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</si>
  <si>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</si>
  <si>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</si>
  <si>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</si>
  <si>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</si>
  <si>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</si>
  <si>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</si>
  <si>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</si>
  <si>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</si>
  <si>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</si>
  <si>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</si>
  <si>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</si>
  <si>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</si>
  <si>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</si>
  <si>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</si>
  <si>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</si>
  <si>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</si>
  <si>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</si>
  <si>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</si>
  <si>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</si>
  <si>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</si>
  <si>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</si>
  <si>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</si>
  <si>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</si>
  <si>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</si>
  <si>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</si>
  <si>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</si>
  <si>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</si>
  <si>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</si>
  <si>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</si>
  <si>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</si>
  <si>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</si>
  <si>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</si>
  <si>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</si>
  <si>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</si>
  <si>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</si>
  <si>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</si>
  <si>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</si>
  <si>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</si>
  <si>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</si>
  <si>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</si>
  <si>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</si>
  <si>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</si>
  <si>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</si>
  <si>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</si>
  <si>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</si>
  <si>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</si>
  <si>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</si>
  <si>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</si>
  <si>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</si>
  <si>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</si>
  <si>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</si>
  <si>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</si>
  <si>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</si>
  <si>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</si>
  <si>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</si>
  <si>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</si>
  <si>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</si>
  <si>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</si>
  <si>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</si>
  <si>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</si>
  <si>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</si>
  <si>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</si>
  <si>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</si>
  <si>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</si>
  <si>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</si>
  <si>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</si>
  <si>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</si>
  <si>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</si>
  <si>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</si>
  <si>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</si>
  <si>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</si>
  <si>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</si>
  <si>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</si>
  <si>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</si>
  <si>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</si>
  <si>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</si>
  <si>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</si>
  <si>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</si>
  <si>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</si>
  <si>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</si>
  <si>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</si>
  <si>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</si>
  <si>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</si>
  <si>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</si>
  <si>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</si>
  <si>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</si>
  <si>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</si>
  <si>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</si>
  <si>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</si>
  <si>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</si>
  <si>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</si>
  <si>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</si>
  <si>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</si>
  <si>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</si>
  <si>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</si>
  <si>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</si>
  <si>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</si>
  <si>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</si>
  <si>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</si>
  <si>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</si>
  <si>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</si>
  <si>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</si>
  <si>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</si>
  <si>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</si>
  <si>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</si>
  <si>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</si>
  <si>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</si>
  <si>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</si>
  <si>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</si>
  <si>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</si>
  <si>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</si>
  <si>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</si>
  <si>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</si>
  <si>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</si>
  <si>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</si>
  <si>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</si>
  <si>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</si>
  <si>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</si>
  <si>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</si>
  <si>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</si>
  <si>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</si>
  <si>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</si>
  <si>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</si>
  <si>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</si>
  <si>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</si>
  <si>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</si>
  <si>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</si>
  <si>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</si>
  <si>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</si>
  <si>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</si>
  <si>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</si>
  <si>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</si>
  <si>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</si>
  <si>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</si>
  <si>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</si>
  <si>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</si>
  <si>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</si>
  <si>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</si>
  <si>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</si>
  <si>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</si>
  <si>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</si>
  <si>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</si>
  <si>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</si>
  <si>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</si>
  <si>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</si>
  <si>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</si>
  <si>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</si>
  <si>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</si>
  <si>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</si>
  <si>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</si>
  <si>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</si>
  <si>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</si>
  <si>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</si>
  <si>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</si>
  <si>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</si>
  <si>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</si>
  <si>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</si>
  <si>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</si>
  <si>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</si>
  <si>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</si>
  <si>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</si>
  <si>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</si>
  <si>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</si>
  <si>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</si>
  <si>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</si>
  <si>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</si>
  <si>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</si>
  <si>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</si>
  <si>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</si>
  <si>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</si>
  <si>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</si>
  <si>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</si>
  <si>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</si>
  <si>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</si>
  <si>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</si>
  <si>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</si>
  <si>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</si>
  <si>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</si>
  <si>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</si>
  <si>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</si>
  <si>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</si>
  <si>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</si>
  <si>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</si>
  <si>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</si>
  <si>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</si>
  <si>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</si>
  <si>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</si>
  <si>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</si>
  <si>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</si>
  <si>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</si>
  <si>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</si>
  <si>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</si>
  <si>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</si>
  <si>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</si>
  <si>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</si>
  <si>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</si>
  <si>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</si>
  <si>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</si>
  <si>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</si>
  <si>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</si>
  <si>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</si>
  <si>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</si>
  <si>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</si>
  <si>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</si>
  <si>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</si>
  <si>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</si>
  <si>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</si>
  <si>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</si>
  <si>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</si>
  <si>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</si>
  <si>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</si>
  <si>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</si>
  <si>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</si>
  <si>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</si>
  <si>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</si>
  <si>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</si>
  <si>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</si>
  <si>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</si>
  <si>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</si>
  <si>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</si>
  <si>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</si>
  <si>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</si>
  <si>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</si>
  <si>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</si>
  <si>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</si>
  <si>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</si>
  <si>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</si>
  <si>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</si>
  <si>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</si>
  <si>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</si>
  <si>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</si>
  <si>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</si>
  <si>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</si>
  <si>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</si>
  <si>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</si>
  <si>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</si>
  <si>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</si>
  <si>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</si>
  <si>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</si>
  <si>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</si>
  <si>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</si>
  <si>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</si>
  <si>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</si>
  <si>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</si>
  <si>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</si>
  <si>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</si>
  <si>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</si>
  <si>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</si>
  <si>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</si>
  <si>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</si>
  <si>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</si>
  <si>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</si>
  <si>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</si>
  <si>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</si>
  <si>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</si>
  <si>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</si>
  <si>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</si>
  <si>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</si>
  <si>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</si>
  <si>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</si>
  <si>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</si>
  <si>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</si>
  <si>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</si>
  <si>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</si>
  <si>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</si>
  <si>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</si>
  <si>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</si>
  <si>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</si>
  <si>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</si>
  <si>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</si>
  <si>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</si>
  <si>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</si>
  <si>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</si>
  <si>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</si>
  <si>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</si>
  <si>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</si>
  <si>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</si>
  <si>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</si>
  <si>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</si>
  <si>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</si>
  <si>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</si>
  <si>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</si>
  <si>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</si>
  <si>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</si>
  <si>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</si>
  <si>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</si>
  <si>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</si>
  <si>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</si>
  <si>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</si>
  <si>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</si>
  <si>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</si>
  <si>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</si>
  <si>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</si>
  <si>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</si>
  <si>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</si>
  <si>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</si>
  <si>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</si>
  <si>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</si>
  <si>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</si>
  <si>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</si>
  <si>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</si>
  <si>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</si>
  <si>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</si>
  <si>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</si>
  <si>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</si>
  <si>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</si>
  <si>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</si>
  <si>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</si>
  <si>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</si>
  <si>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</si>
  <si>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</si>
  <si>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</si>
  <si>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</si>
  <si>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</si>
  <si>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</si>
  <si>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</si>
  <si>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</si>
  <si>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</si>
  <si>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</si>
  <si>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</si>
  <si>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</si>
  <si>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</si>
  <si>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</si>
  <si>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</si>
  <si>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</si>
  <si>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</si>
  <si>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</si>
  <si>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</si>
  <si>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</si>
  <si>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</si>
  <si>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</si>
  <si>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</si>
  <si>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</si>
  <si>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</si>
  <si>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</si>
  <si>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</si>
  <si>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</si>
  <si>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</si>
  <si>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</si>
  <si>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</si>
  <si>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</si>
  <si>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</si>
  <si>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</si>
  <si>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</si>
  <si>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</si>
  <si>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</si>
  <si>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</si>
  <si>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</si>
  <si>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</si>
  <si>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</si>
  <si>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</si>
  <si>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</si>
  <si>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</si>
  <si>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</si>
  <si>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</si>
  <si>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</si>
  <si>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</si>
  <si>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</si>
  <si>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</si>
  <si>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</si>
  <si>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</si>
  <si>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</si>
  <si>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</si>
  <si>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</si>
  <si>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</si>
  <si>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</si>
  <si>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</si>
  <si>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</si>
  <si>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</si>
  <si>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</si>
  <si>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</si>
  <si>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</si>
  <si>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</si>
  <si>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</si>
  <si>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</si>
  <si>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</si>
  <si>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</si>
  <si>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</si>
  <si>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</si>
  <si>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</si>
  <si>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</si>
  <si>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</si>
  <si>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</si>
  <si>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</si>
  <si>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</si>
  <si>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</si>
  <si>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</si>
  <si>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</si>
  <si>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</si>
  <si>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</si>
  <si>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</si>
  <si>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</si>
  <si>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</si>
  <si>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</si>
  <si>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</si>
  <si>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</si>
  <si>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</si>
  <si>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</si>
  <si>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</si>
  <si>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</si>
  <si>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</si>
  <si>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</si>
  <si>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</si>
  <si>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</si>
  <si>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</si>
  <si>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</si>
  <si>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</si>
  <si>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</si>
  <si>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</si>
  <si>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</si>
  <si>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</si>
  <si>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</si>
  <si>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</si>
  <si>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</si>
  <si>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</si>
  <si>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</si>
  <si>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</si>
  <si>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</si>
  <si>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</si>
  <si>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</si>
  <si>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</si>
  <si>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</si>
  <si>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</si>
  <si>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</si>
  <si>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</si>
  <si>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</si>
  <si>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</si>
  <si>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</si>
  <si>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</si>
  <si>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</si>
  <si>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</si>
  <si>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</si>
  <si>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</si>
  <si>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</si>
  <si>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</si>
  <si>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</si>
  <si>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</si>
  <si>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</si>
  <si>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</si>
  <si>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</si>
  <si>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</si>
  <si>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</si>
  <si>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</si>
  <si>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</si>
  <si>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</si>
  <si>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</si>
  <si>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</si>
  <si>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</si>
  <si>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</si>
  <si>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</si>
  <si>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</si>
  <si>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</si>
  <si>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</si>
  <si>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</si>
  <si>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</si>
  <si>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</si>
  <si>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</si>
  <si>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</si>
  <si>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</si>
  <si>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</si>
  <si>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</si>
  <si>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</si>
  <si>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</si>
  <si>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</si>
  <si>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</si>
  <si>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</si>
  <si>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</si>
  <si>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</si>
  <si>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</si>
  <si>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</si>
  <si>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</si>
  <si>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</si>
  <si>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</si>
  <si>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</si>
  <si>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</si>
  <si>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</si>
  <si>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</si>
  <si>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</si>
  <si>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</si>
  <si>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</si>
  <si>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</si>
  <si>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</si>
  <si>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</si>
  <si>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</si>
  <si>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</si>
  <si>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</si>
  <si>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</si>
  <si>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</si>
  <si>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</si>
  <si>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</si>
  <si>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</si>
  <si>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</si>
  <si>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</si>
  <si>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</si>
  <si>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</si>
  <si>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</si>
  <si>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</si>
  <si>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</si>
  <si>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</si>
  <si>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</si>
  <si>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</si>
  <si>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</si>
  <si>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</si>
  <si>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</si>
  <si>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</si>
  <si>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</si>
  <si>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</si>
  <si>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</si>
  <si>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</si>
  <si>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</si>
  <si>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</si>
  <si>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</si>
  <si>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</si>
  <si>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</si>
  <si>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</si>
  <si>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</si>
  <si>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</si>
  <si>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</si>
  <si>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</si>
  <si>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</si>
  <si>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</si>
  <si>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</si>
  <si>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</si>
  <si>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</si>
  <si>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</si>
  <si>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</si>
  <si>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</si>
  <si>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</si>
  <si>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</si>
  <si>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</si>
  <si>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</si>
  <si>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</si>
  <si>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</si>
  <si>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</si>
  <si>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</si>
  <si>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</si>
  <si>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</si>
  <si>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</si>
  <si>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</si>
  <si>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</si>
  <si>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</si>
  <si>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</si>
  <si>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</si>
  <si>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</si>
  <si>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</si>
  <si>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</si>
  <si>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</si>
  <si>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</si>
  <si>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</si>
  <si>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</si>
  <si>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</si>
  <si>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</si>
  <si>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</si>
  <si>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</si>
  <si>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</si>
  <si>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</si>
  <si>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</si>
  <si>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</si>
  <si>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</si>
  <si>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</si>
  <si>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</si>
  <si>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</si>
  <si>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</si>
  <si>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</si>
  <si>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</si>
  <si>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</si>
  <si>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</si>
  <si>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</si>
  <si>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</si>
  <si>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</si>
  <si>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</si>
  <si>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</si>
  <si>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</si>
  <si>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</si>
  <si>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</si>
  <si>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</si>
  <si>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</si>
  <si>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</si>
  <si>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</si>
  <si>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</si>
  <si>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</si>
  <si>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</si>
  <si>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</si>
  <si>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</si>
  <si>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</si>
  <si>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</si>
  <si>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</si>
  <si>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</si>
  <si>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</si>
  <si>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</si>
  <si>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</si>
  <si>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</si>
  <si>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</si>
  <si>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</si>
  <si>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</si>
  <si>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</si>
  <si>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</si>
  <si>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</si>
  <si>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</si>
  <si>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</si>
  <si>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</si>
  <si>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</si>
  <si>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</si>
  <si>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</si>
  <si>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</si>
  <si>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</si>
  <si>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</si>
  <si>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</si>
  <si>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</si>
  <si>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</si>
  <si>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</si>
  <si>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</si>
  <si>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</si>
  <si>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</si>
  <si>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</si>
  <si>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</si>
  <si>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</si>
  <si>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</si>
  <si>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</si>
  <si>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</si>
  <si>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</si>
  <si>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</si>
  <si>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</si>
  <si>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</si>
  <si>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</si>
  <si>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</si>
  <si>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</si>
  <si>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</si>
  <si>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</si>
  <si>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</si>
  <si>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</si>
  <si>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</si>
  <si>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</si>
  <si>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</si>
  <si>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</si>
  <si>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</si>
  <si>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</si>
  <si>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</si>
  <si>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</si>
  <si>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</si>
  <si>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</si>
  <si>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</si>
  <si>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</si>
  <si>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</si>
  <si>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</si>
  <si>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</si>
  <si>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</si>
  <si>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</si>
  <si>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</si>
  <si>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</si>
  <si>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</si>
  <si>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</si>
  <si>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</si>
  <si>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</si>
  <si>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</si>
  <si>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</si>
  <si>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</si>
  <si>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</si>
  <si>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</si>
  <si>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</si>
  <si>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</si>
  <si>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</si>
  <si>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</si>
  <si>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</si>
  <si>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</si>
  <si>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</si>
  <si>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</si>
  <si>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</si>
  <si>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</si>
  <si>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</si>
  <si>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</si>
  <si>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</si>
  <si>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</si>
  <si>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</si>
  <si>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</si>
  <si>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</si>
  <si>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</si>
  <si>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</si>
  <si>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</si>
  <si>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</si>
  <si>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</si>
  <si>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</si>
  <si>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</si>
  <si>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</si>
  <si>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</si>
  <si>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</si>
  <si>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</si>
  <si>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</si>
  <si>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</si>
  <si>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</si>
  <si>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</si>
  <si>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</si>
  <si>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</si>
  <si>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</si>
  <si>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</si>
  <si>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</si>
  <si>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</si>
  <si>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</si>
  <si>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</si>
  <si>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</si>
  <si>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</si>
  <si>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</si>
  <si>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</si>
  <si>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</si>
  <si>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</si>
  <si>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</si>
  <si>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</si>
  <si>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</si>
  <si>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</si>
  <si>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</si>
  <si>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</si>
  <si>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</si>
  <si>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</si>
  <si>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</si>
  <si>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</si>
  <si>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</si>
  <si>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</si>
  <si>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</si>
  <si>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</si>
  <si>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</si>
  <si>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</si>
  <si>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</si>
  <si>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</si>
  <si>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</si>
  <si>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</si>
  <si>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</si>
  <si>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</si>
  <si>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</si>
  <si>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</si>
  <si>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</si>
  <si>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</si>
  <si>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</si>
  <si>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</si>
  <si>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</si>
  <si>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</si>
  <si>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</si>
  <si>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</si>
  <si>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</si>
  <si>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</si>
  <si>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</si>
  <si>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</si>
  <si>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</si>
  <si>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</si>
  <si>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</si>
  <si>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</si>
  <si>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</si>
  <si>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</si>
  <si>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</si>
  <si>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</si>
  <si>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</si>
  <si>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</si>
  <si>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</si>
  <si>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</si>
  <si>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</si>
  <si>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</si>
  <si>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</si>
  <si>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</si>
  <si>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</si>
  <si>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</si>
  <si>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</si>
  <si>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</si>
  <si>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</si>
  <si>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</si>
  <si>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</si>
  <si>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</si>
  <si>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</si>
  <si>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</si>
  <si>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</si>
  <si>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</si>
  <si>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</si>
  <si>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</si>
  <si>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</si>
  <si>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</si>
  <si>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</si>
  <si>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</si>
  <si>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</si>
  <si>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</si>
  <si>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</si>
  <si>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</si>
  <si>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</si>
  <si>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</si>
  <si>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</si>
  <si>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</si>
  <si>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</si>
  <si>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</si>
  <si>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</si>
  <si>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</si>
  <si>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</si>
  <si>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</si>
  <si>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</si>
  <si>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</si>
  <si>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</si>
  <si>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</si>
  <si>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</si>
  <si>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</si>
  <si>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</si>
  <si>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</si>
  <si>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</si>
  <si>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</si>
  <si>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</si>
  <si>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</si>
  <si>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</si>
  <si>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</si>
  <si>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</si>
  <si>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</si>
  <si>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</si>
  <si>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</si>
  <si>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</si>
  <si>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</si>
  <si>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</si>
  <si>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</si>
  <si>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</si>
  <si>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</si>
  <si>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</si>
  <si>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</si>
  <si>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</si>
  <si>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</si>
  <si>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</si>
  <si>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</si>
  <si>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</si>
  <si>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</si>
  <si>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</si>
  <si>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</si>
  <si>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</si>
  <si>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</si>
  <si>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</si>
  <si>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</si>
  <si>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</si>
  <si>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</si>
  <si>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</si>
  <si>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</si>
  <si>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</si>
  <si>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</si>
  <si>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</si>
  <si>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</si>
  <si>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</si>
  <si>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</si>
  <si>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</si>
  <si>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</si>
  <si>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</si>
  <si>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</si>
  <si>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</si>
  <si>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</si>
  <si>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</si>
  <si>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</si>
  <si>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</si>
  <si>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</si>
  <si>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</si>
  <si>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</si>
  <si>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</si>
  <si>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</si>
  <si>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</si>
  <si>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</si>
  <si>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</si>
  <si>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</si>
  <si>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</si>
  <si>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</si>
  <si>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</si>
  <si>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</si>
  <si>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</si>
  <si>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</si>
  <si>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</si>
  <si>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</si>
  <si>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</si>
  <si>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</si>
  <si>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</si>
  <si>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</si>
  <si>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</si>
  <si>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</si>
  <si>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</si>
  <si>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</si>
  <si>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</si>
  <si>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</si>
  <si>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</si>
  <si>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</si>
  <si>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</si>
  <si>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</si>
  <si>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</si>
  <si>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</si>
  <si>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</si>
  <si>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</si>
  <si>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</si>
  <si>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</si>
  <si>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</si>
  <si>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</si>
  <si>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</si>
  <si>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</si>
  <si>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</si>
  <si>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</si>
  <si>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</si>
  <si>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</si>
  <si>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</si>
  <si>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</si>
  <si>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</si>
  <si>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</si>
  <si>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</si>
  <si>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</si>
  <si>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</si>
  <si>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</si>
  <si>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</si>
  <si>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</si>
  <si>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</si>
  <si>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</si>
  <si>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</si>
  <si>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</si>
  <si>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</si>
  <si>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</si>
  <si>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</si>
  <si>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</si>
  <si>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</si>
  <si>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</si>
  <si>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</si>
  <si>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</si>
  <si>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</si>
  <si>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</si>
  <si>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</si>
  <si>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</si>
  <si>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</si>
  <si>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</si>
  <si>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</si>
  <si>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</si>
  <si>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</si>
  <si>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</si>
  <si>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</si>
  <si>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</si>
  <si>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</si>
  <si>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</si>
  <si>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</si>
  <si>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</si>
  <si>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</si>
  <si>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</si>
  <si>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</si>
  <si>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</si>
  <si>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</si>
  <si>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</si>
  <si>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</si>
  <si>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</si>
  <si>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</si>
  <si>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</si>
  <si>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</si>
  <si>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</si>
  <si>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</si>
  <si>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</si>
  <si>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</si>
  <si>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</si>
  <si>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</si>
  <si>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</si>
  <si>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</si>
  <si>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</si>
  <si>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</si>
  <si>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</si>
  <si>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</si>
  <si>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</si>
  <si>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</si>
  <si>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</si>
  <si>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</si>
  <si>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</si>
  <si>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</si>
  <si>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</si>
  <si>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</si>
  <si>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</si>
  <si>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</si>
  <si>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</si>
  <si>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</si>
  <si>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</si>
  <si>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</si>
  <si>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</si>
  <si>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</si>
  <si>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</si>
  <si>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</si>
  <si>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</si>
  <si>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</si>
  <si>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</si>
  <si>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</si>
  <si>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</si>
  <si>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</si>
  <si>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</si>
  <si>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</si>
  <si>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</si>
  <si>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</si>
  <si>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</si>
  <si>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</si>
  <si>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</si>
  <si>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</si>
  <si>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</si>
  <si>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</si>
  <si>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</si>
  <si>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</si>
  <si>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</si>
  <si>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</si>
  <si>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</si>
  <si>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</si>
  <si>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</si>
  <si>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</si>
  <si>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</si>
  <si>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</si>
  <si>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</si>
  <si>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</si>
  <si>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</si>
  <si>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</si>
  <si>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</si>
  <si>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</si>
  <si>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</si>
  <si>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</si>
  <si>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</si>
  <si>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</si>
  <si>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</si>
  <si>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</si>
  <si>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</si>
  <si>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</si>
  <si>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</si>
  <si>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</si>
  <si>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</si>
  <si>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</si>
  <si>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</si>
  <si>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</si>
  <si>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</si>
  <si>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</si>
  <si>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</si>
  <si>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</si>
  <si>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</si>
  <si>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</si>
  <si>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</si>
  <si>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</si>
  <si>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</si>
  <si>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</si>
  <si>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</si>
  <si>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</si>
  <si>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</si>
  <si>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</si>
  <si>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</si>
  <si>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</si>
  <si>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</si>
  <si>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</si>
  <si>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</si>
  <si>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</si>
  <si>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</si>
  <si>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</si>
  <si>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</si>
  <si>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</si>
  <si>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</si>
  <si>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</si>
  <si>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</si>
  <si>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</si>
  <si>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</si>
  <si>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</si>
  <si>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</si>
  <si>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</si>
  <si>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</si>
  <si>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</si>
  <si>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</si>
  <si>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</si>
  <si>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</si>
  <si>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</si>
  <si>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</si>
  <si>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</si>
  <si>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</si>
  <si>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</si>
  <si>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</si>
  <si>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</si>
  <si>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</si>
  <si>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</si>
  <si>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</si>
  <si>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</si>
  <si>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</si>
  <si>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</si>
  <si>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</si>
  <si>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</si>
  <si>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</si>
  <si>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</si>
  <si>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</si>
  <si>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</si>
  <si>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</si>
  <si>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</si>
  <si>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</si>
  <si>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</si>
  <si>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</si>
  <si>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</si>
  <si>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</si>
  <si>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</si>
  <si>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</si>
  <si>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</si>
  <si>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</si>
  <si>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</si>
  <si>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</si>
  <si>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</si>
  <si>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</si>
  <si>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</si>
  <si>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</si>
  <si>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</si>
  <si>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</si>
  <si>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</si>
  <si>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</si>
  <si>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</si>
  <si>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</si>
  <si>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</si>
  <si>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</si>
  <si>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</si>
  <si>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</si>
  <si>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</si>
  <si>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</si>
  <si>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</si>
  <si>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</si>
  <si>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</si>
  <si>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</si>
  <si>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</si>
  <si>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</si>
  <si>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</si>
  <si>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</si>
  <si>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</si>
  <si>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</si>
  <si>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</si>
  <si>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</si>
  <si>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</si>
  <si>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</si>
  <si>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</si>
  <si>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</si>
  <si>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</si>
  <si>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</si>
  <si>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</si>
  <si>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</si>
  <si>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</si>
  <si>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</si>
  <si>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</si>
  <si>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</si>
  <si>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</si>
  <si>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</si>
  <si>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</si>
  <si>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</si>
  <si>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</si>
  <si>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</si>
  <si>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</si>
  <si>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</si>
  <si>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</si>
  <si>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</si>
  <si>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</si>
  <si>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</si>
  <si>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</si>
  <si>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</si>
  <si>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</si>
  <si>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</si>
  <si>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</si>
  <si>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</si>
  <si>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</si>
  <si>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</si>
  <si>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</si>
  <si>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</si>
  <si>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</si>
  <si>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</si>
  <si>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</si>
  <si>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</si>
  <si>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</si>
  <si>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</si>
  <si>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</si>
  <si>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</si>
  <si>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</si>
  <si>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</si>
  <si>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</si>
  <si>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</si>
  <si>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</si>
  <si>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</si>
  <si>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</si>
  <si>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</si>
  <si>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</si>
  <si>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</si>
  <si>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</si>
  <si>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</si>
  <si>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</si>
  <si>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</si>
  <si>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</si>
  <si>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</si>
  <si>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</si>
  <si>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</si>
  <si>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</si>
  <si>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</si>
  <si>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</si>
  <si>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</si>
  <si>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</si>
  <si>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</si>
  <si>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</si>
  <si>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</si>
  <si>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</si>
  <si>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</si>
  <si>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</si>
  <si>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</si>
  <si>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</si>
  <si>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</si>
  <si>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</si>
  <si>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</si>
  <si>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</si>
  <si>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</si>
  <si>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</si>
  <si>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</si>
  <si>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</si>
  <si>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</si>
  <si>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</si>
  <si>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</si>
  <si>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</si>
  <si>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</si>
  <si>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</si>
  <si>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</si>
  <si>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</si>
  <si>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</si>
  <si>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</si>
  <si>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</si>
  <si>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</si>
  <si>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</si>
  <si>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</si>
  <si>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</si>
  <si>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</si>
  <si>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</si>
  <si>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</si>
  <si>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</si>
  <si>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</si>
  <si>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</si>
  <si>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</si>
  <si>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</si>
  <si>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</si>
  <si>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</si>
  <si>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</si>
  <si>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</si>
  <si>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</si>
  <si>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</si>
  <si>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</si>
  <si>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</si>
  <si>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</si>
  <si>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</si>
  <si>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</si>
  <si>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</si>
  <si>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</si>
  <si>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</si>
  <si>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</si>
  <si>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</si>
  <si>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</si>
  <si>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</si>
  <si>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</si>
  <si>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</si>
  <si>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</si>
  <si>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</si>
  <si>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</si>
  <si>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</si>
  <si>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</si>
  <si>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</si>
  <si>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</si>
  <si>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</si>
  <si>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</si>
  <si>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</si>
  <si>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</si>
  <si>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</si>
  <si>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</si>
  <si>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</si>
  <si>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</si>
  <si>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</si>
  <si>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</si>
  <si>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</si>
  <si>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</si>
  <si>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</si>
  <si>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</si>
  <si>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</si>
  <si>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</si>
  <si>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</si>
  <si>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</si>
  <si>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</si>
  <si>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</si>
  <si>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</si>
  <si>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</si>
  <si>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</si>
  <si>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</si>
  <si>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</si>
  <si>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</si>
  <si>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</si>
  <si>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</si>
  <si>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</si>
  <si>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</si>
  <si>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</si>
  <si>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</si>
  <si>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</si>
  <si>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</si>
  <si>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</si>
  <si>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</si>
  <si>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</si>
  <si>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</si>
  <si>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</si>
  <si>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</si>
  <si>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</si>
  <si>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</si>
  <si>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</si>
  <si>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</si>
  <si>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</si>
  <si>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</si>
  <si>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</si>
  <si>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</si>
  <si>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</si>
  <si>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</si>
  <si>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</si>
  <si>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</si>
  <si>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</si>
  <si>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</si>
  <si>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</si>
  <si>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</si>
  <si>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</si>
  <si>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</si>
  <si>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</si>
  <si>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</si>
  <si>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</si>
  <si>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</si>
  <si>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</si>
  <si>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</si>
  <si>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</si>
  <si>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</si>
  <si>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</si>
  <si>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</si>
  <si>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</si>
  <si>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</si>
  <si>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</si>
  <si>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</si>
  <si>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</si>
  <si>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</si>
  <si>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</si>
  <si>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</si>
  <si>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</si>
  <si>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</si>
  <si>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</si>
  <si>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</si>
  <si>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</si>
  <si>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</si>
  <si>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</si>
  <si>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</si>
  <si>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</si>
  <si>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</si>
  <si>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</si>
  <si>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</si>
  <si>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</si>
  <si>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</si>
  <si>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</si>
  <si>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</si>
  <si>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</si>
  <si>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</si>
  <si>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</si>
  <si>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</si>
  <si>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</si>
  <si>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</si>
  <si>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</si>
  <si>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</si>
  <si>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</si>
  <si>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</si>
  <si>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</si>
  <si>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</si>
  <si>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</si>
  <si>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</si>
  <si>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</si>
  <si>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</si>
  <si>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</si>
  <si>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</si>
  <si>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</si>
  <si>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</si>
  <si>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</si>
  <si>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</si>
  <si>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</si>
  <si>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</si>
  <si>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</si>
  <si>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</si>
  <si>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</si>
  <si>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</si>
  <si>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</si>
  <si>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</si>
  <si>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</si>
  <si>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</si>
  <si>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</si>
  <si>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</si>
  <si>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</si>
  <si>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</si>
  <si>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</si>
  <si>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</si>
  <si>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</si>
  <si>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</si>
  <si>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</si>
  <si>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</si>
  <si>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</si>
  <si>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</si>
  <si>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</si>
  <si>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</si>
  <si>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</si>
  <si>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</si>
  <si>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</si>
  <si>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</si>
  <si>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</si>
  <si>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</si>
  <si>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</si>
  <si>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</si>
  <si>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</si>
  <si>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</si>
  <si>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</si>
  <si>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</si>
  <si>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</si>
  <si>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</si>
  <si>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</si>
  <si>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</si>
  <si>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</si>
  <si>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</si>
  <si>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</si>
  <si>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</si>
  <si>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</si>
  <si>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</si>
  <si>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</si>
  <si>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</si>
  <si>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</si>
  <si>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</si>
  <si>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</si>
  <si>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</si>
  <si>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</si>
  <si>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</si>
  <si>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</si>
  <si>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</si>
  <si>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</si>
  <si>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</si>
  <si>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</si>
  <si>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</si>
  <si>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</si>
  <si>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</si>
  <si>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</si>
  <si>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</si>
  <si>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</si>
  <si>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</si>
  <si>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</si>
  <si>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</si>
  <si>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</si>
  <si>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</si>
  <si>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</si>
  <si>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</si>
  <si>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</si>
  <si>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</si>
  <si>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</si>
  <si>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</si>
  <si>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</si>
  <si>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</si>
  <si>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</si>
  <si>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</si>
  <si>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</si>
  <si>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</si>
  <si>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</si>
  <si>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</si>
  <si>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</si>
  <si>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</si>
  <si>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</si>
  <si>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</si>
  <si>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</si>
  <si>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</si>
  <si>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</si>
  <si>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</si>
  <si>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</si>
  <si>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</si>
  <si>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</si>
  <si>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</si>
  <si>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</si>
  <si>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</si>
  <si>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</si>
  <si>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</si>
  <si>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</si>
  <si>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</si>
  <si>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</si>
  <si>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</si>
  <si>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</si>
  <si>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</si>
  <si>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</si>
  <si>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</si>
  <si>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</si>
  <si>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</si>
  <si>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</si>
  <si>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</si>
  <si>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</si>
  <si>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</si>
  <si>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</si>
  <si>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</si>
  <si>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</si>
  <si>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</si>
  <si>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</si>
  <si>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</si>
  <si>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</si>
  <si>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</si>
  <si>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</si>
  <si>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</si>
  <si>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</si>
  <si>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</si>
  <si>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</si>
  <si>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</si>
  <si>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</si>
  <si>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</si>
  <si>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</si>
  <si>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</si>
  <si>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</si>
  <si>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</si>
  <si>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</si>
  <si>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</si>
  <si>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</si>
  <si>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</si>
  <si>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</si>
  <si>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</si>
  <si>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</si>
  <si>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</si>
  <si>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</si>
  <si>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</si>
  <si>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</si>
  <si>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</si>
  <si>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</si>
  <si>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</si>
  <si>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</si>
  <si>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</si>
  <si>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</si>
  <si>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</si>
  <si>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</si>
  <si>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</si>
  <si>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</si>
  <si>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</si>
  <si>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</si>
  <si>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</si>
  <si>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</si>
  <si>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</si>
  <si>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</si>
  <si>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</si>
  <si>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</si>
  <si>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</si>
  <si>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</si>
  <si>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</si>
  <si>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</si>
  <si>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</si>
  <si>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</si>
  <si>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</si>
  <si>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</si>
  <si>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</si>
  <si>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</si>
  <si>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</si>
  <si>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</si>
  <si>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</si>
  <si>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</si>
  <si>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</si>
  <si>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</si>
  <si>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</si>
  <si>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</si>
  <si>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</si>
  <si>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</si>
  <si>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</si>
  <si>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</si>
  <si>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</si>
  <si>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</si>
  <si>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</si>
  <si>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</si>
  <si>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</si>
  <si>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</si>
  <si>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</si>
  <si>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</si>
  <si>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</si>
  <si>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</si>
  <si>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</si>
  <si>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</si>
  <si>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</si>
  <si>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</si>
  <si>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</si>
  <si>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</si>
  <si>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</si>
  <si>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</si>
  <si>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</si>
  <si>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</si>
  <si>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</si>
  <si>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</si>
  <si>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</si>
  <si>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</si>
  <si>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</si>
  <si>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</si>
  <si>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</si>
  <si>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</si>
  <si>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</si>
  <si>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</si>
  <si>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</si>
  <si>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</si>
  <si>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</si>
  <si>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</si>
  <si>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</si>
  <si>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</si>
  <si>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</si>
  <si>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</si>
  <si>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</si>
  <si>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</si>
  <si>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</si>
  <si>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</si>
  <si>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</si>
  <si>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</si>
  <si>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</si>
  <si>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</si>
  <si>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</si>
  <si>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</si>
  <si>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</si>
  <si>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</si>
  <si>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</si>
  <si>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</si>
  <si>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</si>
  <si>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</si>
  <si>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</si>
  <si>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</si>
  <si>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</si>
  <si>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</si>
  <si>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</si>
  <si>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</si>
  <si>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</si>
  <si>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</si>
  <si>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</si>
  <si>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</si>
  <si>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</si>
  <si>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</si>
  <si>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</si>
  <si>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</si>
  <si>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</si>
  <si>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</si>
  <si>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</si>
  <si>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</si>
  <si>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</si>
  <si>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</si>
  <si>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</si>
  <si>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</si>
  <si>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</si>
  <si>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</si>
  <si>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</si>
  <si>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</si>
  <si>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</si>
  <si>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</si>
  <si>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</si>
  <si>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</si>
  <si>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</si>
  <si>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</si>
  <si>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</si>
  <si>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</si>
  <si>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</si>
  <si>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</si>
  <si>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</si>
  <si>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</si>
  <si>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</si>
  <si>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</si>
  <si>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</si>
  <si>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</si>
  <si>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</si>
  <si>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</si>
  <si>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</si>
  <si>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</si>
  <si>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</si>
  <si>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</si>
  <si>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</si>
  <si>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</si>
  <si>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</si>
  <si>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</si>
  <si>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</si>
  <si>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</si>
  <si>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</si>
  <si>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</si>
  <si>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</si>
  <si>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</si>
  <si>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</si>
  <si>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</si>
  <si>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</si>
  <si>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</si>
  <si>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</si>
  <si>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</si>
  <si>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</si>
  <si>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</si>
  <si>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</si>
  <si>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</si>
  <si>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</si>
  <si>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</si>
  <si>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</si>
  <si>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</si>
  <si>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</si>
  <si>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</si>
  <si>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</si>
  <si>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</si>
  <si>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</si>
  <si>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</si>
  <si>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</si>
  <si>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</si>
  <si>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</si>
  <si>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</si>
  <si>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</si>
  <si>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</si>
  <si>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</si>
  <si>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</si>
  <si>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</si>
  <si>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</si>
  <si>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</si>
  <si>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</si>
  <si>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</si>
  <si>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</si>
  <si>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</si>
  <si>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</si>
  <si>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</si>
  <si>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</si>
  <si>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</si>
  <si>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</si>
  <si>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</si>
  <si>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</si>
  <si>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</si>
  <si>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</si>
  <si>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</si>
  <si>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</si>
  <si>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</si>
  <si>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</si>
  <si>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</si>
  <si>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</si>
  <si>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</si>
  <si>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</si>
  <si>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</si>
  <si>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</si>
  <si>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</si>
  <si>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</si>
  <si>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</si>
  <si>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</si>
  <si>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</si>
  <si>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</si>
  <si>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</si>
  <si>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</si>
  <si>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</si>
  <si>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</si>
  <si>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</si>
  <si>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</si>
  <si>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</si>
  <si>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</si>
  <si>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</si>
  <si>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</si>
  <si>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</si>
  <si>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</si>
  <si>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</si>
  <si>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</si>
  <si>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</si>
  <si>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</si>
  <si>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</si>
  <si>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</si>
  <si>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</si>
  <si>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</si>
  <si>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</si>
  <si>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</si>
  <si>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</si>
  <si>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</si>
  <si>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</si>
  <si>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</si>
  <si>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</si>
  <si>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</si>
  <si>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</si>
  <si>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</si>
  <si>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</si>
  <si>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</si>
  <si>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</si>
  <si>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</si>
  <si>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</si>
  <si>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</si>
  <si>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</si>
  <si>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</si>
  <si>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</si>
  <si>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</si>
  <si>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</si>
  <si>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</si>
  <si>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</si>
  <si>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</si>
  <si>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</si>
  <si>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</si>
  <si>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</si>
  <si>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</si>
  <si>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</si>
  <si>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</si>
  <si>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</si>
  <si>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</si>
  <si>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</si>
  <si>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</si>
  <si>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</si>
  <si>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</si>
  <si>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</si>
  <si>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</si>
  <si>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</si>
  <si>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</si>
  <si>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</si>
  <si>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</si>
  <si>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</si>
  <si>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</si>
  <si>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</si>
  <si>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</si>
  <si>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</si>
  <si>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</si>
  <si>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</si>
  <si>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</si>
  <si>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</si>
  <si>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</si>
  <si>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</si>
  <si>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</si>
  <si>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</si>
  <si>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</si>
  <si>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</si>
  <si>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</si>
  <si>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</si>
  <si>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</si>
  <si>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</si>
  <si>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</si>
  <si>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</si>
  <si>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</si>
  <si>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</si>
  <si>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</si>
  <si>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</si>
  <si>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</si>
  <si>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</si>
  <si>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</si>
  <si>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</si>
  <si>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</si>
  <si>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</si>
  <si>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</si>
  <si>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</si>
  <si>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</si>
  <si>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</si>
  <si>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</si>
  <si>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</si>
  <si>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</si>
  <si>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</si>
  <si>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</si>
  <si>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</si>
  <si>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</si>
  <si>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</si>
  <si>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</si>
  <si>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</si>
  <si>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</si>
  <si>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</si>
  <si>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</si>
  <si>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</si>
  <si>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</si>
  <si>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</si>
  <si>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</si>
  <si>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</si>
  <si>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</si>
  <si>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</si>
  <si>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</si>
  <si>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</si>
  <si>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</si>
  <si>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</si>
  <si>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</si>
  <si>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</si>
  <si>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</si>
  <si>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</si>
  <si>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</si>
  <si>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</si>
  <si>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</si>
  <si>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</si>
  <si>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</si>
  <si>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</si>
  <si>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</si>
  <si>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</si>
  <si>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</si>
  <si>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</si>
  <si>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</si>
  <si>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</si>
  <si>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</si>
  <si>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</si>
  <si>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</si>
  <si>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</si>
  <si>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</si>
  <si>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</si>
  <si>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</si>
  <si>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</si>
  <si>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</si>
  <si>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</si>
  <si>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</si>
  <si>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</si>
  <si>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</si>
  <si>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</si>
  <si>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</si>
  <si>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</si>
  <si>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</si>
  <si>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</si>
  <si>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</si>
  <si>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</si>
  <si>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</si>
  <si>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</si>
  <si>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</si>
  <si>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</si>
  <si>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</si>
  <si>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</si>
  <si>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</si>
  <si>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</si>
  <si>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</si>
  <si>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</si>
  <si>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</si>
  <si>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</si>
  <si>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</si>
  <si>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</si>
  <si>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</si>
  <si>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</si>
  <si>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</si>
  <si>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</si>
  <si>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</si>
  <si>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</si>
  <si>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</si>
  <si>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</si>
  <si>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</si>
  <si>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</si>
  <si>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</si>
  <si>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</si>
  <si>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</si>
  <si>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</si>
  <si>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</si>
  <si>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</si>
  <si>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</si>
  <si>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</si>
  <si>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</si>
  <si>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</si>
  <si>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</si>
  <si>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</si>
  <si>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</si>
  <si>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</si>
  <si>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</si>
  <si>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</si>
  <si>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</si>
  <si>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</si>
  <si>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</si>
  <si>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</si>
  <si>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</si>
  <si>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</si>
  <si>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</si>
  <si>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</si>
  <si>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</si>
  <si>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</si>
  <si>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</si>
  <si>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</si>
  <si>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</si>
  <si>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</si>
  <si>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</si>
  <si>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</si>
  <si>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</si>
  <si>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</si>
  <si>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</si>
  <si>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</si>
  <si>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</si>
  <si>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</si>
  <si>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</si>
  <si>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</si>
  <si>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</si>
  <si>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</si>
  <si>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</si>
  <si>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</si>
  <si>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</si>
  <si>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</si>
  <si>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</si>
  <si>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</si>
  <si>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</si>
  <si>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</si>
  <si>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</si>
  <si>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</si>
  <si>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</si>
  <si>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</si>
  <si>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</si>
  <si>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</si>
  <si>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</si>
  <si>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</si>
  <si>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</si>
  <si>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</si>
  <si>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</si>
  <si>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</si>
  <si>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</si>
  <si>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</si>
  <si>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</si>
  <si>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</si>
  <si>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</si>
  <si>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</si>
  <si>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</si>
  <si>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</si>
  <si>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</si>
  <si>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</si>
  <si>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</si>
  <si>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</si>
  <si>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</si>
  <si>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</si>
  <si>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</si>
  <si>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</si>
  <si>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</si>
  <si>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</si>
  <si>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</si>
  <si>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</si>
  <si>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</si>
  <si>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</si>
  <si>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</si>
  <si>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</si>
  <si>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</si>
  <si>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</si>
  <si>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</si>
  <si>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</si>
  <si>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</si>
  <si>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</si>
  <si>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</si>
  <si>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</si>
  <si>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</si>
  <si>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</si>
  <si>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</si>
  <si>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</si>
  <si>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</si>
  <si>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</si>
  <si>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</si>
  <si>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</si>
  <si>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</si>
  <si>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</si>
  <si>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</si>
  <si>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</si>
  <si>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</si>
  <si>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</si>
  <si>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</si>
  <si>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</si>
  <si>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</si>
  <si>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</si>
  <si>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</si>
  <si>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</si>
  <si>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</si>
  <si>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</si>
  <si>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</si>
  <si>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</si>
  <si>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</si>
  <si>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</si>
  <si>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</si>
  <si>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</si>
  <si>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</si>
  <si>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</si>
  <si>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</si>
  <si>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</si>
  <si>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</si>
  <si>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</si>
  <si>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</si>
  <si>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</si>
  <si>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</si>
  <si>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</si>
  <si>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</si>
  <si>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</si>
  <si>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</si>
  <si>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</si>
  <si>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</si>
  <si>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</si>
  <si>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</si>
  <si>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</si>
  <si>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</si>
  <si>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</si>
  <si>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</si>
  <si>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</si>
  <si>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</si>
  <si>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</si>
  <si>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</si>
  <si>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</si>
  <si>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</si>
  <si>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</si>
  <si>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</si>
  <si>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</si>
  <si>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</si>
  <si>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</si>
  <si>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</si>
  <si>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</si>
  <si>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</si>
  <si>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</si>
  <si>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</si>
  <si>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</si>
  <si>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</si>
  <si>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</si>
  <si>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</si>
  <si>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</si>
  <si>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</si>
  <si>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</si>
  <si>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</si>
  <si>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</si>
  <si>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</si>
  <si>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</si>
  <si>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</si>
  <si>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</si>
  <si>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</si>
  <si>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</si>
  <si>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</si>
  <si>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</si>
  <si>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</si>
  <si>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</si>
  <si>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</si>
  <si>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</si>
  <si>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</si>
  <si>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</si>
  <si>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</si>
  <si>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</si>
  <si>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</si>
  <si>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</si>
  <si>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</si>
  <si>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</si>
  <si>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</si>
  <si>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</si>
  <si>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</si>
  <si>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</si>
  <si>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</si>
  <si>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</si>
  <si>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</si>
  <si>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</si>
  <si>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</si>
  <si>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</si>
  <si>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</si>
  <si>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</si>
  <si>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</si>
  <si>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</si>
  <si>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</si>
  <si>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</si>
  <si>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</si>
  <si>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</si>
  <si>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</si>
  <si>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</si>
  <si>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</si>
  <si>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</si>
  <si>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</si>
  <si>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</si>
  <si>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</si>
  <si>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</si>
  <si>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</si>
  <si>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</si>
  <si>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</si>
  <si>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</si>
  <si>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</si>
  <si>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</si>
  <si>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</si>
  <si>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</si>
  <si>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</si>
  <si>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</si>
  <si>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</si>
  <si>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</si>
  <si>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</si>
  <si>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</si>
  <si>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</si>
  <si>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</si>
  <si>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</si>
  <si>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</si>
  <si>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</si>
  <si>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</si>
  <si>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</si>
  <si>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</si>
  <si>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</si>
  <si>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</si>
  <si>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</si>
  <si>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</si>
  <si>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</si>
  <si>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</si>
  <si>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</si>
  <si>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</si>
  <si>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</si>
  <si>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</si>
  <si>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</si>
  <si>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</si>
  <si>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</si>
  <si>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</si>
  <si>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</si>
  <si>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</si>
  <si>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</si>
  <si>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</si>
  <si>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</si>
  <si>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</si>
  <si>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</si>
  <si>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</si>
  <si>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</si>
  <si>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</si>
  <si>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</si>
  <si>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</si>
  <si>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</si>
  <si>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</si>
  <si>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</si>
  <si>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</si>
  <si>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</si>
  <si>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</si>
  <si>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</si>
  <si>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</si>
  <si>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</si>
  <si>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</si>
  <si>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</si>
  <si>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</si>
  <si>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</si>
  <si>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</si>
  <si>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</si>
  <si>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</si>
  <si>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</si>
  <si>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</si>
  <si>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</si>
  <si>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</si>
  <si>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</si>
  <si>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</si>
  <si>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</si>
  <si>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</si>
  <si>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</si>
  <si>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</si>
  <si>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</si>
  <si>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</si>
  <si>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</si>
  <si>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</si>
  <si>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</si>
  <si>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</si>
  <si>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</si>
  <si>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</si>
  <si>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</si>
  <si>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</si>
  <si>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</si>
  <si>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</si>
  <si>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</si>
  <si>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</si>
  <si>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</si>
  <si>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</si>
  <si>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</si>
  <si>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</si>
  <si>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</si>
  <si>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</si>
  <si>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</si>
  <si>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</si>
  <si>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</si>
  <si>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</si>
  <si>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</si>
  <si>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</si>
  <si>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</si>
  <si>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</si>
  <si>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</si>
  <si>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</si>
  <si>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</si>
  <si>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</si>
  <si>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</si>
  <si>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</si>
  <si>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</si>
  <si>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</si>
  <si>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</si>
  <si>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</si>
  <si>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</si>
  <si>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</si>
  <si>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</si>
  <si>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</si>
  <si>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</si>
  <si>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</si>
  <si>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</si>
  <si>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</si>
  <si>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</si>
  <si>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</si>
  <si>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</si>
  <si>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</si>
  <si>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</si>
  <si>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</si>
  <si>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</si>
  <si>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</si>
  <si>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</si>
  <si>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</si>
  <si>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</si>
  <si>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</si>
  <si>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</si>
  <si>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</si>
  <si>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</si>
  <si>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</si>
  <si>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</si>
  <si>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</si>
  <si>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</si>
  <si>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</si>
  <si>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</si>
  <si>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</si>
  <si>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</si>
  <si>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</si>
  <si>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</si>
  <si>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</si>
  <si>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</si>
  <si>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</si>
  <si>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</si>
  <si>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</si>
  <si>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</si>
  <si>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</si>
  <si>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</si>
  <si>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</si>
  <si>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</si>
  <si>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</si>
  <si>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</si>
  <si>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</si>
  <si>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</si>
  <si>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</si>
  <si>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</si>
  <si>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</si>
  <si>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</si>
  <si>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</si>
  <si>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</si>
  <si>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</si>
  <si>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</si>
  <si>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</si>
  <si>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</si>
  <si>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</si>
  <si>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</si>
  <si>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</si>
  <si>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</si>
  <si>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</si>
  <si>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</si>
  <si>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</si>
  <si>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</si>
  <si>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</si>
  <si>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</si>
  <si>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</si>
  <si>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</si>
  <si>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</si>
  <si>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</si>
  <si>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</si>
  <si>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</si>
  <si>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</si>
  <si>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</si>
  <si>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</si>
  <si>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</si>
  <si>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</si>
  <si>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</si>
  <si>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</si>
  <si>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</si>
  <si>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</si>
  <si>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</si>
  <si>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</si>
  <si>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</si>
  <si>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</si>
  <si>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</si>
  <si>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</si>
  <si>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</si>
  <si>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</si>
  <si>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</si>
  <si>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</si>
  <si>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</si>
  <si>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</si>
  <si>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</si>
  <si>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</si>
  <si>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</si>
  <si>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</si>
  <si>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</si>
  <si>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</si>
  <si>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</si>
  <si>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</si>
  <si>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</si>
  <si>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</si>
  <si>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</si>
  <si>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</si>
  <si>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</si>
  <si>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</si>
  <si>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</si>
  <si>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</si>
  <si>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</si>
  <si>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</si>
  <si>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</si>
  <si>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</si>
  <si>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</si>
  <si>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</si>
  <si>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</si>
  <si>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</si>
  <si>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</si>
  <si>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</si>
  <si>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</si>
  <si>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</si>
  <si>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</si>
  <si>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</si>
  <si>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</si>
  <si>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</si>
  <si>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</si>
  <si>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</si>
  <si>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</si>
  <si>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</si>
  <si>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</si>
  <si>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</si>
  <si>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</si>
  <si>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</si>
  <si>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</si>
  <si>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</si>
  <si>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</si>
  <si>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</si>
  <si>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</si>
  <si>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</si>
  <si>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</si>
  <si>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</si>
  <si>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</si>
  <si>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</si>
  <si>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</si>
  <si>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</si>
  <si>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</si>
  <si>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</si>
  <si>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</si>
  <si>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</si>
  <si>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</si>
  <si>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</si>
  <si>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</si>
  <si>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</si>
  <si>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</si>
  <si>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</si>
  <si>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</si>
  <si>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</si>
  <si>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</si>
  <si>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</si>
  <si>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</si>
  <si>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</si>
  <si>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</si>
  <si>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</si>
  <si>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</si>
  <si>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</si>
  <si>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</si>
  <si>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</si>
  <si>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</si>
  <si>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</si>
  <si>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</si>
  <si>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</si>
  <si>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</si>
  <si>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</si>
  <si>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</si>
  <si>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</si>
  <si>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</si>
  <si>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</si>
  <si>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</si>
  <si>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</si>
  <si>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</si>
  <si>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</si>
  <si>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</si>
  <si>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</si>
  <si>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</si>
  <si>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</si>
  <si>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</si>
  <si>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</si>
  <si>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</si>
  <si>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</si>
  <si>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</si>
  <si>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</si>
  <si>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</si>
  <si>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</si>
  <si>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</si>
  <si>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</si>
  <si>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</si>
  <si>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</si>
  <si>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</si>
  <si>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</si>
  <si>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</si>
  <si>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</si>
  <si>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</si>
  <si>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</si>
  <si>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</si>
  <si>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</si>
  <si>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</si>
  <si>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</si>
  <si>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</si>
  <si>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</si>
  <si>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</si>
  <si>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</si>
  <si>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</si>
  <si>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</si>
  <si>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</si>
  <si>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</si>
  <si>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</si>
  <si>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</si>
  <si>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</si>
  <si>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</si>
  <si>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</si>
  <si>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</si>
  <si>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</si>
  <si>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</si>
  <si>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</si>
  <si>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</si>
  <si>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</si>
  <si>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</si>
  <si>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</si>
  <si>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</si>
  <si>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</si>
  <si>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</si>
  <si>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</si>
  <si>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</si>
  <si>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</si>
  <si>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</si>
  <si>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</si>
  <si>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</si>
  <si>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</si>
  <si>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</si>
  <si>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</si>
  <si>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</si>
  <si>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</si>
  <si>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</si>
  <si>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</si>
  <si>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</si>
  <si>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</si>
  <si>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</si>
  <si>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</si>
  <si>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</si>
  <si>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</si>
  <si>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</si>
  <si>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</si>
  <si>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</si>
  <si>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</si>
  <si>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</si>
  <si>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</si>
  <si>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</si>
  <si>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</si>
  <si>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</si>
  <si>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</si>
  <si>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</si>
  <si>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</si>
  <si>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</si>
  <si>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</si>
  <si>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</si>
  <si>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</si>
  <si>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</si>
  <si>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</si>
  <si>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</si>
  <si>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</si>
  <si>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</si>
  <si>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</si>
  <si>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</si>
  <si>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</si>
  <si>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</si>
  <si>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</si>
  <si>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</si>
  <si>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</si>
  <si>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</si>
  <si>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</si>
  <si>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</si>
  <si>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</si>
  <si>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</si>
  <si>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</si>
  <si>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</si>
  <si>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</si>
  <si>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</si>
  <si>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</si>
  <si>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</si>
  <si>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</si>
  <si>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</si>
  <si>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</si>
  <si>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</si>
  <si>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</si>
  <si>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</si>
  <si>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</si>
  <si>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</si>
  <si>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</si>
  <si>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</si>
  <si>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</si>
  <si>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</si>
  <si>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</si>
  <si>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</si>
  <si>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</si>
  <si>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</si>
  <si>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</si>
  <si>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</si>
  <si>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</si>
  <si>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</si>
  <si>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</si>
  <si>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</si>
  <si>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</si>
  <si>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</si>
  <si>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</si>
  <si>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</si>
  <si>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</si>
  <si>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</si>
  <si>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</si>
  <si>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</si>
  <si>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</si>
  <si>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</si>
  <si>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</si>
  <si>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</si>
  <si>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</si>
  <si>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</si>
  <si>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</si>
  <si>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</si>
  <si>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</si>
  <si>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</si>
  <si>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</si>
  <si>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</si>
  <si>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</si>
  <si>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</si>
  <si>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</si>
  <si>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</si>
  <si>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</si>
  <si>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</si>
  <si>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</si>
  <si>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</si>
  <si>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</si>
  <si>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</si>
  <si>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</si>
  <si>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</si>
  <si>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</si>
  <si>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</si>
  <si>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</si>
  <si>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</si>
  <si>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</si>
  <si>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</si>
  <si>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</si>
  <si>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</si>
  <si>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</si>
  <si>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</si>
  <si>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</si>
  <si>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</si>
  <si>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</si>
  <si>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</si>
  <si>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</si>
  <si>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</si>
  <si>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</si>
  <si>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</si>
  <si>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</si>
  <si>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</si>
  <si>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</si>
  <si>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</si>
  <si>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</si>
  <si>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</si>
  <si>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</si>
  <si>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</si>
  <si>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</si>
  <si>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</si>
  <si>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</si>
  <si>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</si>
  <si>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</si>
  <si>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</si>
  <si>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</si>
  <si>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</si>
  <si>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</si>
  <si>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</si>
  <si>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</si>
  <si>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</si>
  <si>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</si>
  <si>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</si>
  <si>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</si>
  <si>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</si>
  <si>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</si>
  <si>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</si>
  <si>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</si>
  <si>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</si>
  <si>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</si>
  <si>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</si>
  <si>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</si>
  <si>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</si>
  <si>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</si>
  <si>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</si>
  <si>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</si>
  <si>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</si>
  <si>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</si>
  <si>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</si>
  <si>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</si>
  <si>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</si>
  <si>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</si>
  <si>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</si>
  <si>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</si>
  <si>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</si>
  <si>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</si>
  <si>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</si>
  <si>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</si>
  <si>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</si>
  <si>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</si>
  <si>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</si>
  <si>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</si>
  <si>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</si>
  <si>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</si>
  <si>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</si>
  <si>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</si>
  <si>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</si>
  <si>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</si>
  <si>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</si>
  <si>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</si>
  <si>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</si>
  <si>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</si>
  <si>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</si>
  <si>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</si>
  <si>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</si>
  <si>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</si>
  <si>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</si>
  <si>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</si>
  <si>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</si>
  <si>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</si>
  <si>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</si>
  <si>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</si>
  <si>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</si>
  <si>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</si>
  <si>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</si>
  <si>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</si>
  <si>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</si>
  <si>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</si>
  <si>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</si>
  <si>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</si>
  <si>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</si>
  <si>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</si>
  <si>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</si>
  <si>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</si>
  <si>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</si>
  <si>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</si>
  <si>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</si>
  <si>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</si>
  <si>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</si>
  <si>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</si>
  <si>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</si>
  <si>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</si>
  <si>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</si>
  <si>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</si>
  <si>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</si>
  <si>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</si>
  <si>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</si>
  <si>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</si>
  <si>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</si>
  <si>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</si>
  <si>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</si>
  <si>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</si>
  <si>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</si>
  <si>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</si>
  <si>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</si>
  <si>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</si>
  <si>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</si>
  <si>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</si>
  <si>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</si>
  <si>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</si>
  <si>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</si>
  <si>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</si>
  <si>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</si>
  <si>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</si>
  <si>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</si>
  <si>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</si>
  <si>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</si>
  <si>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</si>
  <si>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</si>
  <si>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</si>
  <si>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</si>
  <si>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</si>
  <si>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</si>
  <si>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</si>
  <si>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</si>
  <si>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</si>
  <si>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</si>
  <si>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</si>
  <si>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</si>
  <si>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</si>
  <si>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</si>
  <si>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</si>
  <si>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</si>
  <si>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</si>
  <si>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</si>
  <si>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</si>
  <si>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</si>
  <si>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</si>
  <si>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</si>
  <si>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</si>
  <si>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</si>
  <si>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</si>
  <si>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</si>
  <si>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</si>
  <si>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</si>
  <si>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</si>
  <si>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</si>
  <si>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</si>
  <si>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</si>
  <si>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</si>
  <si>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</si>
  <si>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</si>
  <si>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</si>
  <si>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</si>
  <si>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</si>
  <si>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</si>
  <si>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</si>
  <si>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</si>
  <si>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</si>
  <si>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</si>
  <si>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</si>
  <si>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</si>
  <si>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</si>
  <si>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</si>
  <si>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</si>
  <si>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</si>
  <si>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</si>
  <si>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</si>
  <si>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</si>
  <si>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</si>
  <si>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</si>
  <si>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</si>
  <si>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</si>
  <si>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</si>
  <si>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</si>
  <si>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</si>
  <si>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</si>
  <si>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</si>
  <si>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</si>
  <si>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</si>
  <si>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</si>
  <si>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</si>
  <si>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</si>
  <si>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</si>
  <si>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</si>
  <si>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</si>
  <si>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</si>
  <si>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</si>
  <si>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</si>
  <si>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</si>
  <si>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</si>
  <si>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</si>
  <si>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</si>
  <si>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</si>
  <si>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</si>
  <si>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</si>
  <si>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</si>
  <si>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</si>
  <si>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</si>
  <si>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</si>
  <si>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</si>
  <si>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</si>
  <si>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</si>
  <si>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</si>
  <si>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</si>
  <si>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</si>
  <si>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</si>
  <si>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</si>
  <si>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</si>
  <si>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</si>
  <si>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</si>
  <si>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</si>
  <si>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</si>
  <si>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</si>
  <si>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</si>
  <si>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</si>
  <si>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</si>
  <si>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</si>
  <si>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</si>
  <si>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</si>
  <si>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</si>
  <si>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</si>
  <si>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</si>
  <si>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</si>
  <si>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</si>
  <si>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</si>
  <si>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</si>
  <si>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</si>
  <si>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</si>
  <si>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</si>
  <si>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</si>
  <si>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</si>
  <si>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</si>
  <si>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</si>
  <si>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</si>
  <si>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</si>
  <si>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</si>
  <si>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</si>
  <si>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</si>
  <si>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</si>
  <si>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</si>
  <si>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</si>
  <si>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</si>
  <si>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</si>
  <si>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</si>
  <si>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</si>
  <si>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</si>
  <si>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</si>
  <si>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</si>
  <si>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</si>
  <si>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</si>
  <si>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</si>
  <si>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</si>
  <si>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</si>
  <si>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</si>
  <si>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</si>
  <si>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</si>
  <si>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</si>
  <si>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</si>
  <si>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</si>
  <si>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</si>
  <si>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</si>
  <si>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</si>
  <si>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</si>
  <si>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</si>
  <si>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</si>
  <si>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</si>
  <si>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</si>
  <si>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</si>
  <si>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</si>
  <si>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</si>
  <si>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</si>
  <si>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</si>
  <si>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</si>
  <si>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</si>
  <si>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</si>
  <si>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</si>
  <si>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</si>
  <si>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</si>
  <si>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</si>
  <si>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</si>
  <si>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</si>
  <si>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</si>
  <si>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</si>
  <si>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</si>
  <si>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</si>
  <si>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</si>
  <si>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</si>
  <si>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</si>
  <si>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</si>
  <si>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</si>
  <si>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</si>
  <si>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</si>
  <si>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</si>
  <si>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</si>
  <si>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</si>
  <si>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</si>
  <si>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</si>
  <si>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</si>
  <si>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</si>
  <si>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</si>
  <si>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</si>
  <si>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</si>
  <si>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</si>
  <si>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</si>
  <si>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</si>
  <si>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</si>
  <si>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</si>
  <si>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</si>
  <si>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</si>
  <si>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</si>
  <si>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</si>
  <si>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</si>
  <si>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</si>
  <si>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</si>
  <si>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</si>
  <si>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</si>
  <si>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</si>
  <si>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</si>
  <si>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</si>
  <si>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</si>
  <si>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</si>
  <si>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</si>
  <si>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</si>
  <si>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</si>
  <si>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</si>
  <si>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</si>
  <si>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</si>
  <si>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</si>
  <si>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</si>
  <si>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</si>
  <si>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</si>
  <si>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</si>
  <si>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</si>
  <si>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</si>
  <si>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</si>
  <si>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</si>
  <si>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</si>
  <si>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</si>
  <si>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</si>
  <si>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</si>
  <si>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</si>
  <si>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</si>
  <si>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</si>
  <si>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</si>
  <si>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</si>
  <si>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</si>
  <si>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</si>
  <si>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</si>
  <si>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</si>
  <si>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</si>
  <si>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</si>
  <si>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</si>
  <si>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</si>
  <si>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</si>
  <si>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</si>
  <si>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</si>
  <si>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</si>
  <si>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</si>
  <si>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</si>
  <si>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</si>
  <si>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</si>
  <si>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</si>
  <si>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</si>
  <si>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</si>
  <si>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</si>
  <si>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</si>
  <si>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</si>
  <si>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</si>
  <si>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</si>
  <si>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</si>
  <si>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</si>
  <si>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</si>
  <si>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</si>
  <si>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</si>
  <si>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</si>
  <si>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</si>
  <si>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</si>
  <si>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</si>
  <si>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</si>
  <si>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</si>
  <si>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</si>
  <si>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</si>
  <si>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</si>
  <si>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</si>
  <si>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</si>
  <si>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</si>
  <si>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</si>
  <si>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</si>
  <si>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</si>
  <si>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</si>
  <si>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</si>
  <si>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</si>
  <si>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</si>
  <si>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</si>
  <si>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</si>
  <si>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</si>
  <si>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</si>
  <si>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</si>
  <si>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</si>
  <si>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</si>
  <si>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</si>
  <si>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</si>
  <si>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</si>
  <si>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</si>
  <si>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</si>
  <si>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</si>
  <si>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</si>
  <si>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</si>
  <si>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</si>
  <si>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</si>
  <si>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</si>
  <si>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</si>
  <si>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</si>
  <si>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</si>
  <si>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</si>
  <si>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</si>
  <si>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</si>
  <si>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</si>
  <si>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</si>
  <si>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</si>
  <si>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</si>
  <si>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</si>
  <si>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</si>
  <si>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</si>
  <si>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</si>
  <si>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</si>
  <si>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</si>
  <si>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</si>
  <si>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</si>
  <si>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</si>
  <si>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</si>
  <si>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</si>
  <si>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</si>
  <si>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</si>
  <si>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</si>
  <si>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</si>
  <si>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</si>
  <si>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</si>
  <si>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</si>
  <si>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</si>
  <si>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</si>
  <si>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</si>
  <si>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</si>
  <si>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</si>
  <si>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</si>
  <si>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</si>
  <si>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</si>
  <si>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</si>
  <si>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</si>
  <si>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</si>
  <si>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</si>
  <si>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</si>
  <si>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</si>
  <si>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</si>
  <si>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</si>
  <si>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</si>
  <si>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</si>
  <si>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</si>
  <si>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</si>
  <si>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</si>
  <si>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</si>
  <si>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</si>
  <si>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</si>
  <si>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</si>
  <si>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</si>
  <si>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</si>
  <si>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</si>
  <si>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</si>
  <si>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</si>
  <si>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</si>
  <si>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</si>
  <si>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</si>
  <si>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</si>
  <si>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</si>
  <si>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</si>
  <si>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</si>
  <si>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</si>
  <si>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</si>
  <si>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</si>
  <si>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</si>
  <si>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</si>
  <si>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</si>
  <si>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</si>
  <si>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</si>
  <si>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</si>
  <si>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</si>
  <si>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</si>
  <si>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</si>
  <si>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</si>
  <si>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</si>
  <si>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</si>
  <si>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</si>
  <si>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</si>
  <si>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</si>
  <si>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</si>
  <si>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</si>
  <si>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</si>
  <si>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</si>
  <si>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</si>
  <si>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</si>
  <si>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</si>
  <si>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</si>
  <si>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</si>
  <si>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</si>
  <si>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</si>
  <si>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</si>
  <si>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</si>
  <si>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</si>
  <si>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</si>
  <si>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</si>
  <si>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</si>
  <si>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</si>
  <si>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</si>
  <si>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</si>
  <si>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</si>
  <si>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</si>
  <si>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</si>
  <si>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</si>
  <si>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</si>
  <si>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</si>
  <si>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</si>
  <si>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</si>
  <si>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</si>
  <si>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</si>
  <si>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</si>
  <si>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</si>
  <si>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</si>
  <si>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</si>
  <si>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</si>
  <si>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</si>
  <si>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</si>
  <si>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</si>
  <si>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</si>
  <si>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</si>
  <si>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</si>
  <si>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</si>
  <si>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</si>
  <si>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</si>
  <si>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</si>
  <si>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</si>
  <si>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</si>
  <si>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</si>
  <si>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</si>
  <si>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</si>
  <si>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</si>
  <si>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</si>
  <si>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</si>
  <si>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</si>
  <si>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</si>
  <si>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</si>
  <si>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</si>
  <si>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</si>
  <si>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</si>
  <si>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</si>
  <si>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</si>
  <si>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</si>
  <si>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</si>
  <si>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</si>
  <si>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</si>
  <si>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</si>
  <si>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</si>
  <si>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</si>
  <si>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</si>
  <si>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</si>
  <si>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</si>
  <si>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</si>
  <si>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</si>
  <si>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</si>
  <si>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</si>
  <si>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</si>
  <si>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</si>
  <si>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</si>
  <si>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</si>
  <si>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</si>
  <si>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</si>
  <si>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</si>
  <si>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</si>
  <si>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</si>
  <si>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</si>
  <si>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</si>
  <si>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</si>
  <si>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</si>
  <si>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</si>
  <si>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</si>
  <si>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</si>
  <si>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</si>
  <si>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</si>
  <si>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</si>
  <si>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</si>
  <si>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</si>
  <si>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</si>
  <si>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</si>
  <si>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</si>
  <si>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</si>
  <si>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</si>
  <si>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</si>
  <si>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</si>
  <si>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</si>
  <si>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</si>
  <si>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</si>
  <si>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</si>
  <si>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</si>
  <si>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</si>
  <si>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</si>
  <si>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</si>
  <si>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</si>
  <si>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</si>
  <si>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</si>
  <si>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</si>
  <si>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</si>
  <si>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</si>
  <si>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</si>
  <si>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</si>
  <si>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</si>
  <si>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</si>
  <si>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</si>
  <si>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</si>
  <si>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</si>
  <si>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</si>
  <si>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</si>
  <si>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</si>
  <si>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</si>
  <si>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</si>
  <si>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</si>
  <si>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</si>
  <si>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</si>
  <si>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</si>
  <si>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</si>
  <si>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</si>
  <si>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</si>
  <si>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</si>
  <si>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</si>
  <si>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</si>
  <si>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</si>
  <si>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</si>
  <si>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</si>
  <si>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</si>
  <si>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</si>
  <si>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</si>
  <si>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</si>
  <si>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</si>
  <si>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</si>
  <si>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</si>
  <si>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</si>
  <si>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</si>
  <si>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</si>
  <si>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</si>
  <si>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</si>
  <si>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</si>
  <si>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</si>
  <si>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</si>
  <si>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</si>
  <si>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</si>
  <si>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</si>
  <si>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</si>
  <si>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</si>
  <si>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</si>
  <si>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</si>
  <si>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</si>
  <si>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</si>
  <si>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</si>
  <si>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</si>
  <si>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</si>
  <si>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</si>
  <si>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</si>
  <si>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</si>
  <si>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</si>
  <si>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</si>
  <si>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</si>
  <si>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</si>
  <si>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</si>
  <si>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</si>
  <si>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</si>
  <si>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</si>
  <si>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</si>
  <si>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</si>
  <si>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</si>
  <si>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</si>
  <si>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</si>
  <si>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</si>
  <si>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</si>
  <si>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</si>
  <si>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</si>
  <si>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</si>
  <si>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</si>
  <si>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</si>
  <si>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</si>
  <si>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</si>
  <si>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</si>
  <si>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</si>
  <si>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</si>
  <si>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</si>
  <si>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</si>
  <si>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</si>
  <si>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</si>
  <si>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</si>
  <si>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</si>
  <si>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</si>
  <si>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</si>
  <si>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</si>
  <si>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</si>
  <si>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</si>
  <si>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</si>
  <si>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</si>
  <si>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</si>
  <si>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</si>
  <si>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</si>
  <si>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</si>
  <si>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</si>
  <si>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</si>
  <si>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</si>
  <si>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</si>
  <si>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</si>
  <si>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</si>
  <si>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</si>
  <si>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</si>
  <si>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</si>
  <si>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</si>
  <si>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</si>
  <si>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</si>
  <si>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</si>
  <si>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</si>
  <si>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</si>
  <si>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</si>
  <si>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</si>
  <si>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</si>
  <si>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</si>
  <si>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</si>
  <si>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</si>
  <si>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</si>
  <si>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</si>
  <si>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</si>
  <si>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</si>
  <si>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</si>
  <si>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</si>
  <si>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</si>
  <si>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</si>
  <si>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</si>
  <si>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</si>
  <si>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</si>
  <si>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</si>
  <si>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</si>
  <si>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</si>
  <si>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</si>
  <si>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</si>
  <si>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</si>
  <si>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</si>
  <si>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</si>
  <si>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</si>
  <si>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</si>
  <si>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</si>
  <si>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</si>
  <si>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</si>
  <si>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</si>
  <si>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</si>
  <si>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</si>
  <si>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</si>
  <si>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</si>
  <si>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</si>
  <si>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</si>
  <si>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</si>
  <si>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</si>
  <si>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</si>
  <si>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</si>
  <si>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</si>
  <si>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</si>
  <si>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</si>
  <si>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</si>
  <si>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</si>
  <si>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</si>
  <si>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</si>
  <si>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</si>
  <si>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</si>
  <si>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</si>
  <si>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</si>
  <si>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</si>
  <si>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</si>
  <si>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</si>
  <si>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</si>
  <si>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</si>
  <si>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</si>
  <si>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</si>
  <si>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</si>
  <si>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</si>
  <si>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</si>
  <si>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</si>
  <si>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</si>
  <si>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</si>
  <si>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</si>
  <si>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</si>
  <si>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</si>
  <si>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</si>
  <si>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</si>
  <si>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</si>
  <si>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</si>
  <si>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</si>
  <si>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</si>
  <si>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</si>
  <si>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</si>
  <si>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</si>
  <si>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</si>
  <si>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</si>
  <si>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</si>
  <si>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</si>
  <si>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</si>
  <si>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</si>
  <si>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</si>
  <si>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</si>
  <si>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</si>
  <si>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</si>
  <si>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</si>
  <si>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</si>
  <si>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</si>
  <si>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</si>
  <si>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</si>
  <si>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</si>
  <si>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</si>
  <si>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</si>
  <si>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</si>
  <si>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</si>
  <si>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</si>
  <si>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</si>
  <si>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</si>
  <si>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</si>
  <si>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</si>
  <si>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</si>
  <si>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</si>
  <si>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</si>
  <si>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</si>
  <si>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</si>
  <si>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</si>
  <si>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</si>
  <si>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</si>
  <si>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</si>
  <si>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</si>
  <si>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</si>
  <si>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</si>
  <si>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</si>
  <si>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</si>
  <si>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</si>
  <si>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</si>
  <si>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</si>
  <si>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</si>
  <si>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</si>
  <si>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</si>
  <si>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</si>
  <si>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</si>
  <si>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</si>
  <si>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</si>
  <si>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</si>
  <si>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</si>
  <si>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</si>
  <si>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</si>
  <si>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</si>
  <si>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</si>
  <si>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</si>
  <si>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</si>
  <si>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</si>
  <si>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</si>
  <si>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</si>
  <si>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</si>
  <si>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</si>
  <si>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</si>
  <si>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</si>
  <si>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</si>
  <si>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</si>
  <si>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</si>
  <si>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</si>
  <si>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</si>
  <si>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</si>
  <si>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</si>
  <si>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</si>
  <si>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</si>
  <si>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</si>
  <si>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</si>
  <si>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</si>
  <si>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</si>
  <si>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</si>
  <si>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</si>
  <si>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</si>
  <si>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</si>
  <si>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</si>
  <si>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</si>
  <si>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</si>
  <si>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</si>
  <si>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</si>
  <si>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</si>
  <si>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</si>
  <si>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</si>
  <si>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</si>
  <si>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</si>
  <si>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</si>
  <si>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</si>
  <si>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</si>
  <si>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</si>
  <si>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</si>
  <si>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</si>
  <si>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</si>
  <si>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</si>
  <si>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</si>
  <si>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</si>
  <si>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</si>
  <si>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</si>
  <si>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</si>
  <si>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</si>
  <si>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</si>
  <si>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</si>
  <si>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</si>
  <si>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</si>
  <si>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</si>
  <si>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</si>
  <si>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</si>
  <si>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</si>
  <si>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</si>
  <si>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</si>
  <si>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</si>
  <si>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</si>
  <si>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</si>
  <si>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</si>
  <si>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</si>
  <si>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</si>
  <si>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</si>
  <si>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</si>
  <si>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</si>
  <si>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</si>
  <si>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</si>
  <si>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</si>
  <si>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</si>
  <si>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</si>
  <si>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</si>
  <si>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</si>
  <si>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</si>
  <si>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</si>
  <si>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</si>
  <si>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</si>
  <si>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</si>
  <si>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</si>
  <si>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</si>
  <si>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</si>
  <si>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</si>
  <si>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</si>
  <si>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</si>
  <si>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</si>
  <si>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</si>
  <si>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</si>
  <si>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</si>
  <si>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</si>
  <si>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</si>
  <si>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</si>
  <si>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</si>
  <si>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</si>
  <si>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</si>
  <si>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</si>
  <si>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</si>
  <si>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</si>
  <si>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</si>
  <si>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</si>
  <si>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</si>
  <si>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</si>
  <si>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</si>
  <si>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</si>
  <si>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</si>
  <si>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</si>
  <si>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</si>
  <si>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</si>
  <si>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</si>
  <si>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</si>
  <si>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</si>
  <si>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</si>
  <si>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</si>
  <si>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</si>
  <si>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</si>
  <si>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</si>
  <si>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</si>
  <si>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</si>
  <si>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</si>
  <si>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</si>
  <si>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</si>
  <si>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</si>
  <si>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</si>
  <si>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</si>
  <si>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</si>
  <si>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</si>
  <si>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</si>
  <si>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</si>
  <si>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</si>
  <si>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</si>
  <si>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</si>
  <si>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</si>
  <si>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</si>
  <si>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</si>
  <si>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</si>
  <si>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</si>
  <si>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</si>
  <si>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</si>
  <si>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</si>
  <si>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</si>
  <si>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</si>
  <si>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</si>
  <si>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</si>
  <si>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</si>
  <si>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</si>
  <si>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</si>
  <si>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</si>
  <si>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</si>
  <si>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</si>
  <si>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</si>
  <si>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</si>
  <si>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</si>
  <si>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</si>
  <si>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</si>
  <si>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</si>
  <si>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</si>
  <si>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</si>
  <si>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</si>
  <si>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</si>
  <si>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</si>
  <si>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</si>
  <si>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</si>
  <si>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</si>
  <si>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</si>
  <si>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</si>
  <si>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</si>
  <si>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</si>
  <si>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</si>
  <si>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</si>
  <si>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</si>
  <si>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</si>
  <si>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</si>
  <si>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</si>
  <si>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</si>
  <si>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</si>
  <si>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</si>
  <si>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</si>
  <si>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</si>
  <si>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</si>
  <si>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</si>
  <si>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</si>
  <si>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</si>
  <si>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</si>
  <si>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</si>
  <si>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</si>
  <si>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</si>
  <si>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</si>
  <si>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</si>
  <si>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</si>
  <si>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</si>
  <si>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</si>
  <si>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</si>
  <si>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</si>
  <si>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</si>
  <si>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</si>
  <si>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</si>
  <si>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</si>
  <si>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</si>
  <si>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</si>
  <si>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</si>
  <si>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</si>
  <si>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</si>
  <si>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</si>
  <si>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</si>
  <si>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</si>
  <si>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</si>
  <si>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</si>
  <si>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</si>
  <si>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</si>
  <si>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</si>
  <si>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</si>
  <si>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</si>
  <si>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</si>
  <si>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</si>
  <si>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</si>
  <si>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</si>
  <si>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</si>
  <si>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</si>
  <si>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</si>
  <si>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</si>
  <si>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</si>
  <si>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</si>
  <si>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</si>
  <si>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</si>
  <si>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</si>
  <si>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</si>
  <si>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</si>
  <si>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</si>
  <si>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</si>
  <si>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</si>
  <si>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</si>
  <si>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</si>
  <si>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</si>
  <si>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</si>
  <si>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</si>
  <si>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</si>
  <si>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</si>
  <si>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</si>
  <si>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</si>
  <si>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</si>
  <si>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</si>
  <si>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</si>
  <si>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</si>
  <si>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</si>
  <si>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</si>
  <si>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</si>
  <si>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</si>
  <si>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</si>
  <si>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</si>
  <si>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</si>
  <si>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</si>
  <si>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</si>
  <si>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</si>
  <si>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</si>
  <si>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</si>
  <si>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</si>
  <si>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</si>
  <si>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</si>
  <si>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</si>
  <si>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</si>
  <si>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</si>
  <si>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</si>
  <si>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</si>
  <si>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</si>
  <si>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</si>
  <si>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</si>
  <si>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</si>
  <si>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</si>
  <si>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</si>
  <si>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</si>
  <si>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</si>
  <si>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</si>
  <si>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</si>
  <si>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</si>
  <si>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</si>
  <si>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</si>
  <si>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</si>
  <si>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</si>
  <si>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</si>
  <si>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</si>
  <si>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</si>
  <si>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</si>
  <si>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</si>
  <si>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</si>
  <si>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</si>
  <si>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</si>
  <si>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</si>
  <si>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</si>
  <si>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</si>
  <si>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</si>
  <si>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</si>
  <si>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</si>
  <si>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</si>
  <si>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</si>
  <si>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</si>
  <si>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</si>
  <si>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</si>
  <si>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</si>
  <si>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</si>
  <si>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</si>
  <si>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</si>
  <si>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</si>
  <si>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</si>
  <si>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</si>
  <si>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</si>
  <si>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</si>
  <si>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</si>
  <si>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</si>
  <si>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</si>
  <si>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</si>
  <si>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</si>
  <si>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</si>
  <si>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</si>
  <si>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</si>
  <si>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</si>
  <si>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</si>
  <si>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</si>
  <si>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</si>
  <si>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</si>
  <si>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</si>
  <si>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</si>
  <si>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</si>
  <si>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</si>
  <si>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</si>
  <si>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</si>
  <si>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</si>
  <si>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</si>
  <si>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</si>
  <si>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</si>
  <si>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</si>
  <si>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</si>
  <si>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</si>
  <si>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</si>
  <si>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</si>
  <si>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</si>
  <si>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</si>
  <si>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</si>
  <si>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</si>
  <si>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</si>
  <si>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</si>
  <si>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</si>
  <si>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</si>
  <si>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</si>
  <si>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</si>
  <si>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</si>
  <si>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</si>
  <si>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</si>
  <si>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</si>
  <si>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</si>
  <si>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</si>
  <si>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</si>
  <si>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</si>
  <si>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</si>
  <si>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</si>
  <si>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</si>
  <si>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</si>
  <si>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</si>
  <si>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</si>
  <si>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</si>
  <si>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</si>
  <si>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</si>
  <si>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</si>
  <si>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</si>
  <si>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</si>
  <si>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</si>
  <si>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</si>
  <si>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</si>
  <si>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</si>
  <si>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</si>
  <si>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</si>
  <si>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</si>
  <si>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</si>
  <si>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</si>
  <si>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</si>
  <si>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</si>
  <si>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</si>
  <si>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</si>
  <si>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</si>
  <si>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</si>
  <si>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</si>
  <si>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</si>
  <si>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</si>
  <si>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</si>
  <si>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</si>
  <si>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</si>
  <si>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</si>
  <si>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</si>
  <si>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</si>
  <si>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</si>
  <si>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</si>
  <si>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</si>
  <si>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</si>
  <si>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</si>
  <si>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</si>
  <si>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</si>
  <si>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</si>
  <si>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</si>
  <si>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</si>
  <si>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</si>
  <si>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</si>
  <si>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</si>
  <si>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</si>
  <si>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</si>
  <si>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</si>
  <si>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</si>
  <si>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</si>
  <si>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</si>
  <si>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</si>
  <si>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</si>
  <si>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</si>
  <si>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</si>
  <si>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</si>
  <si>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</si>
  <si>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</si>
  <si>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</si>
  <si>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</si>
  <si>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</si>
  <si>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</si>
  <si>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</si>
  <si>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</si>
  <si>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</si>
  <si>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</si>
  <si>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</si>
  <si>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</si>
  <si>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</si>
  <si>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</si>
  <si>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</si>
  <si>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</si>
  <si>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</si>
  <si>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</si>
  <si>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</si>
  <si>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</si>
  <si>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</si>
  <si>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</si>
  <si>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</si>
  <si>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</si>
  <si>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</si>
  <si>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</si>
  <si>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</si>
  <si>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</si>
  <si>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</si>
  <si>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</si>
  <si>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</si>
  <si>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</si>
  <si>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</si>
  <si>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</si>
  <si>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</si>
  <si>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</si>
  <si>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</si>
  <si>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</si>
  <si>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</si>
  <si>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</si>
  <si>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</si>
  <si>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</si>
  <si>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</si>
  <si>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</si>
  <si>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</si>
  <si>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</si>
  <si>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</si>
  <si>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</si>
  <si>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</si>
  <si>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</si>
  <si>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</si>
  <si>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</si>
  <si>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</si>
  <si>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</si>
  <si>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</si>
  <si>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</si>
  <si>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</si>
  <si>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</si>
  <si>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</si>
  <si>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</si>
  <si>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</si>
  <si>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</si>
  <si>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</si>
  <si>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</si>
  <si>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</si>
  <si>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</si>
  <si>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</si>
  <si>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</si>
  <si>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</si>
  <si>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</si>
  <si>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</si>
  <si>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</si>
  <si>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</si>
  <si>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</si>
  <si>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</si>
  <si>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</si>
  <si>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</si>
  <si>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</si>
  <si>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</si>
  <si>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</si>
  <si>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</si>
  <si>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</si>
  <si>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</si>
  <si>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</si>
  <si>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</si>
  <si>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</si>
  <si>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</si>
  <si>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</si>
  <si>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</si>
  <si>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</si>
  <si>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</si>
  <si>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</si>
  <si>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</si>
  <si>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</si>
  <si>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</si>
  <si>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</si>
  <si>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</si>
  <si>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</si>
  <si>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</si>
  <si>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</si>
  <si>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</si>
  <si>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</si>
  <si>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</si>
  <si>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</si>
  <si>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</si>
  <si>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</si>
  <si>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</si>
  <si>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</si>
  <si>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</si>
  <si>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</si>
  <si>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</si>
  <si>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</si>
  <si>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</si>
  <si>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</si>
  <si>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</si>
  <si>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</si>
  <si>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</si>
  <si>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</si>
  <si>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</si>
  <si>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</si>
  <si>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</si>
  <si>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</si>
  <si>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</si>
  <si>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</si>
  <si>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</si>
  <si>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</si>
  <si>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</si>
  <si>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</si>
  <si>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</si>
  <si>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</si>
  <si>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</si>
  <si>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</si>
  <si>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</si>
  <si>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</si>
  <si>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</si>
  <si>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</si>
  <si>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</si>
  <si>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</si>
  <si>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</si>
  <si>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</si>
  <si>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</si>
  <si>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</si>
  <si>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</si>
  <si>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</si>
  <si>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</si>
  <si>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</si>
  <si>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</si>
  <si>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</si>
  <si>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</si>
  <si>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</si>
  <si>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</si>
  <si>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</si>
  <si>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</si>
  <si>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</si>
  <si>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</si>
  <si>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</si>
  <si>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</si>
  <si>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</si>
  <si>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</si>
  <si>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</si>
  <si>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</si>
  <si>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</si>
  <si>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</si>
  <si>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</si>
  <si>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</si>
  <si>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</si>
  <si>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</si>
  <si>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</si>
  <si>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</si>
  <si>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</si>
  <si>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</si>
  <si>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</si>
  <si>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</si>
  <si>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</si>
  <si>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</si>
  <si>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</si>
  <si>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</si>
  <si>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</si>
  <si>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</si>
  <si>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</si>
  <si>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</si>
  <si>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</si>
  <si>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</si>
  <si>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</si>
  <si>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</si>
  <si>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</si>
  <si>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</si>
  <si>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</si>
  <si>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</si>
  <si>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</si>
  <si>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</si>
  <si>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</si>
  <si>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</si>
  <si>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</si>
  <si>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</si>
  <si>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</si>
  <si>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</si>
  <si>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</si>
  <si>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</si>
  <si>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</si>
  <si>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</si>
  <si>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</si>
  <si>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</si>
  <si>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</si>
  <si>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</si>
  <si>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</si>
  <si>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</si>
  <si>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</si>
  <si>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</si>
  <si>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</si>
  <si>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</si>
  <si>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</si>
  <si>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</si>
  <si>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</si>
  <si>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</si>
  <si>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</si>
  <si>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</si>
  <si>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</si>
  <si>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</si>
  <si>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</si>
  <si>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</si>
  <si>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</si>
  <si>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</si>
  <si>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</si>
  <si>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</si>
  <si>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</si>
  <si>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</si>
  <si>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</si>
  <si>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</si>
  <si>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</si>
  <si>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</si>
  <si>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</si>
  <si>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</si>
  <si>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</si>
  <si>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</si>
  <si>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</si>
  <si>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</si>
  <si>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</si>
  <si>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</si>
  <si>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</si>
  <si>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</si>
  <si>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</si>
  <si>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</si>
  <si>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</si>
  <si>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</si>
  <si>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</si>
  <si>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</si>
  <si>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</si>
  <si>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</si>
  <si>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</si>
  <si>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</si>
  <si>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</si>
  <si>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</si>
  <si>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</si>
  <si>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</si>
  <si>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</si>
  <si>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</si>
  <si>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</si>
  <si>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</si>
  <si>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</si>
  <si>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</si>
  <si>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</si>
  <si>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</si>
  <si>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</si>
  <si>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</si>
  <si>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</si>
  <si>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</si>
  <si>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</si>
  <si>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</si>
  <si>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</si>
  <si>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</si>
  <si>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</si>
  <si>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</si>
  <si>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</si>
  <si>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</si>
  <si>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</si>
  <si>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</si>
  <si>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</si>
  <si>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</si>
  <si>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</si>
  <si>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</si>
  <si>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</si>
  <si>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</si>
  <si>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</si>
  <si>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</si>
  <si>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</si>
  <si>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</si>
  <si>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</si>
  <si>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</si>
  <si>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</si>
  <si>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</si>
  <si>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</si>
  <si>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</si>
  <si>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</si>
  <si>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</si>
  <si>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</si>
  <si>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</si>
  <si>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</si>
  <si>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</si>
  <si>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</si>
  <si>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</si>
  <si>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</si>
  <si>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</si>
  <si>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</si>
  <si>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</si>
  <si>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</si>
  <si>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</si>
  <si>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</si>
  <si>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</si>
  <si>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</si>
  <si>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</si>
  <si>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</si>
  <si>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</si>
  <si>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</si>
  <si>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</si>
  <si>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</si>
  <si>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</si>
  <si>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</si>
  <si>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</si>
  <si>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</si>
  <si>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</si>
  <si>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</si>
  <si>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</si>
  <si>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</si>
  <si>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</si>
  <si>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</si>
  <si>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</si>
  <si>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</si>
  <si>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</si>
  <si>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</si>
  <si>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</si>
  <si>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</si>
  <si>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</si>
  <si>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</si>
  <si>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</si>
  <si>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</si>
  <si>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</si>
  <si>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</si>
  <si>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</si>
  <si>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</si>
  <si>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</si>
  <si>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</si>
  <si>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</si>
  <si>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</si>
  <si>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</si>
  <si>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</si>
  <si>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</si>
  <si>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</si>
  <si>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</si>
  <si>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</si>
  <si>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</si>
  <si>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</si>
  <si>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</si>
  <si>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</si>
  <si>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</si>
  <si>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</si>
  <si>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</si>
  <si>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</si>
  <si>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</si>
  <si>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</si>
  <si>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</si>
  <si>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</si>
  <si>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</si>
  <si>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</si>
  <si>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</si>
  <si>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</si>
  <si>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</si>
  <si>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</si>
  <si>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</si>
  <si>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</si>
  <si>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</si>
  <si>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</si>
  <si>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</si>
  <si>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</si>
  <si>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</si>
  <si>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</si>
  <si>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</si>
  <si>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</si>
  <si>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</si>
  <si>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</si>
  <si>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</si>
  <si>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</si>
  <si>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</si>
  <si>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</si>
  <si>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</si>
  <si>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</si>
  <si>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</si>
  <si>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</si>
  <si>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</si>
  <si>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</si>
  <si>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</si>
  <si>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</si>
  <si>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</si>
  <si>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</si>
  <si>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</si>
  <si>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</si>
  <si>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</si>
  <si>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</si>
  <si>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</si>
  <si>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</si>
  <si>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</si>
  <si>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</si>
  <si>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</si>
  <si>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</si>
  <si>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</si>
  <si>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</si>
  <si>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</si>
  <si>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</si>
  <si>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</si>
  <si>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</si>
  <si>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</si>
  <si>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</si>
  <si>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</si>
  <si>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</si>
  <si>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</si>
  <si>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</si>
  <si>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</si>
  <si>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</si>
  <si>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</si>
  <si>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</si>
  <si>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</si>
  <si>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</si>
  <si>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</si>
  <si>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</si>
  <si>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</si>
  <si>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</si>
  <si>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</si>
  <si>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</si>
  <si>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</si>
  <si>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</si>
  <si>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</si>
  <si>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</si>
  <si>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</si>
  <si>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</si>
  <si>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</si>
  <si>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</si>
  <si>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</si>
  <si>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</si>
  <si>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</si>
  <si>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</si>
  <si>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</si>
  <si>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</si>
  <si>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</si>
  <si>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</si>
  <si>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</si>
  <si>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</si>
  <si>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</si>
  <si>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</si>
  <si>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</si>
  <si>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</si>
  <si>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</si>
  <si>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</si>
  <si>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</si>
  <si>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</si>
  <si>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</si>
  <si>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</si>
  <si>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</si>
  <si>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</si>
  <si>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</si>
  <si>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</si>
  <si>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</si>
  <si>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</si>
  <si>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</si>
  <si>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</si>
  <si>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</si>
  <si>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</si>
  <si>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</si>
  <si>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</si>
  <si>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</si>
  <si>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</si>
  <si>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</si>
  <si>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</si>
  <si>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</si>
  <si>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</si>
  <si>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</si>
  <si>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</si>
  <si>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</si>
  <si>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</si>
  <si>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</si>
  <si>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</si>
  <si>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</si>
  <si>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</si>
  <si>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</si>
  <si>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</si>
  <si>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</si>
  <si>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</si>
  <si>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</si>
  <si>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</si>
  <si>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</si>
  <si>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</si>
  <si>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</si>
  <si>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</si>
  <si>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</si>
  <si>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</si>
  <si>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</si>
  <si>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</si>
  <si>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</si>
  <si>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</si>
  <si>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</si>
  <si>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</si>
  <si>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</si>
  <si>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</si>
  <si>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</si>
  <si>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</si>
  <si>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</si>
  <si>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</si>
  <si>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</si>
  <si>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</si>
  <si>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</si>
  <si>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</si>
  <si>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</si>
  <si>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</si>
  <si>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</si>
  <si>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</si>
  <si>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</si>
  <si>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</si>
  <si>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</si>
  <si>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</si>
  <si>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</si>
  <si>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</si>
  <si>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</si>
  <si>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</si>
  <si>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</si>
  <si>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</si>
  <si>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</si>
  <si>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</si>
  <si>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</si>
  <si>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</si>
  <si>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</si>
  <si>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</si>
  <si>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</si>
  <si>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</si>
  <si>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</si>
  <si>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</si>
  <si>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</si>
  <si>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</si>
  <si>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</si>
  <si>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</si>
  <si>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</si>
  <si>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</si>
  <si>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</si>
  <si>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</si>
  <si>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</si>
  <si>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</si>
  <si>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</si>
  <si>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</si>
  <si>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</si>
  <si>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</si>
  <si>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</si>
  <si>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</si>
  <si>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</si>
  <si>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</si>
  <si>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</si>
  <si>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</si>
  <si>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</si>
  <si>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</si>
  <si>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</si>
  <si>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</si>
  <si>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</si>
  <si>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</si>
  <si>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</si>
  <si>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</si>
  <si>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</si>
  <si>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</si>
  <si>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</si>
  <si>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</si>
  <si>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</si>
  <si>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</si>
  <si>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</si>
  <si>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</si>
  <si>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</si>
  <si>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</si>
  <si>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</si>
  <si>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</si>
  <si>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</si>
  <si>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</si>
  <si>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</si>
  <si>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</si>
  <si>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</si>
  <si>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</si>
  <si>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</si>
  <si>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</si>
  <si>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</si>
  <si>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</si>
  <si>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</si>
  <si>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</si>
  <si>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</si>
  <si>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</si>
  <si>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</si>
  <si>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</si>
  <si>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</si>
  <si>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</si>
  <si>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</si>
  <si>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</si>
  <si>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</si>
  <si>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</si>
  <si>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</si>
  <si>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</si>
  <si>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</si>
  <si>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</si>
  <si>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</si>
  <si>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</si>
  <si>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</si>
  <si>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</si>
  <si>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</si>
  <si>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</si>
  <si>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</si>
  <si>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</si>
  <si>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</si>
  <si>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</si>
  <si>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</si>
  <si>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</si>
  <si>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</si>
  <si>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</si>
  <si>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</si>
  <si>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</si>
  <si>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</si>
  <si>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</si>
  <si>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</si>
  <si>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</si>
  <si>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</si>
  <si>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</si>
  <si>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</si>
  <si>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</si>
  <si>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</si>
  <si>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</si>
  <si>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</si>
  <si>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</si>
  <si>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</si>
  <si>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</si>
  <si>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</si>
  <si>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</si>
  <si>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</si>
  <si>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</si>
  <si>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</si>
  <si>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</si>
  <si>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</si>
  <si>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</si>
  <si>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</si>
  <si>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</si>
  <si>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</si>
  <si>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</si>
  <si>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</si>
  <si>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</si>
  <si>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</si>
  <si>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</si>
  <si>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</si>
  <si>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</si>
  <si>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</si>
  <si>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</si>
  <si>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</si>
  <si>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</si>
  <si>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</si>
  <si>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</si>
  <si>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</si>
  <si>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</si>
  <si>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</si>
  <si>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</si>
  <si>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</si>
  <si>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</si>
  <si>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</si>
  <si>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</si>
  <si>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</si>
  <si>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</si>
  <si>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</si>
  <si>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</si>
  <si>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</si>
  <si>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</si>
  <si>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</si>
  <si>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</si>
  <si>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</si>
  <si>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</si>
  <si>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</si>
  <si>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</si>
  <si>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</si>
  <si>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</si>
  <si>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</si>
  <si>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</si>
  <si>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</si>
  <si>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</si>
  <si>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</si>
  <si>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</si>
  <si>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</si>
  <si>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</si>
  <si>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</si>
  <si>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</si>
  <si>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</si>
  <si>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</si>
  <si>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</si>
  <si>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</si>
  <si>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</si>
  <si>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</si>
  <si>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</si>
  <si>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</si>
  <si>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</si>
  <si>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</si>
  <si>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</si>
  <si>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</si>
  <si>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</si>
  <si>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</si>
  <si>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</si>
  <si>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</si>
  <si>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</si>
  <si>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</si>
  <si>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</si>
  <si>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</si>
  <si>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</si>
  <si>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</si>
  <si>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</si>
  <si>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</si>
  <si>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</si>
  <si>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</si>
  <si>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</si>
  <si>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</si>
  <si>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</si>
  <si>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</si>
  <si>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</si>
  <si>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</si>
  <si>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</si>
  <si>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</si>
  <si>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</si>
  <si>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</si>
  <si>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</si>
  <si>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</si>
  <si>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</si>
  <si>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</si>
  <si>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</si>
  <si>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</si>
  <si>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</si>
  <si>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</si>
  <si>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</si>
  <si>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</si>
  <si>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</si>
  <si>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</si>
  <si>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</si>
  <si>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</si>
  <si>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</si>
  <si>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</si>
  <si>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</si>
  <si>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</si>
  <si>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</si>
  <si>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</si>
  <si>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</si>
  <si>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</si>
  <si>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</si>
  <si>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</si>
  <si>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</si>
  <si>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</si>
  <si>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</si>
  <si>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</si>
  <si>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</si>
  <si>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</si>
  <si>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</si>
  <si>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</si>
  <si>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</si>
  <si>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</si>
  <si>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</si>
  <si>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</si>
  <si>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</si>
  <si>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</si>
  <si>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</si>
  <si>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</si>
  <si>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</si>
  <si>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</si>
  <si>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</si>
  <si>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</si>
  <si>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</si>
  <si>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</si>
  <si>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</si>
  <si>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</si>
  <si>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</si>
  <si>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</si>
  <si>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</si>
  <si>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</si>
  <si>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</si>
  <si>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</si>
  <si>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</si>
  <si>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</si>
  <si>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</si>
  <si>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</si>
  <si>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</si>
  <si>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</si>
  <si>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</si>
  <si>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</si>
  <si>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</si>
  <si>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</si>
  <si>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</si>
  <si>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</si>
  <si>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</si>
  <si>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</si>
  <si>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</si>
  <si>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</si>
  <si>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</si>
  <si>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</si>
  <si>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</si>
  <si>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</si>
  <si>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</si>
  <si>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</si>
  <si>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</si>
  <si>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</si>
  <si>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</si>
  <si>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</si>
  <si>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</si>
  <si>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</si>
  <si>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</si>
  <si>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</si>
  <si>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</si>
  <si>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</si>
  <si>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</si>
  <si>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</si>
  <si>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</si>
  <si>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</si>
  <si>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</si>
  <si>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</si>
  <si>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</si>
  <si>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</si>
  <si>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</si>
  <si>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</si>
  <si>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</si>
  <si>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</si>
  <si>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</si>
  <si>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</si>
  <si>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</si>
  <si>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</si>
  <si>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</si>
  <si>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</si>
  <si>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</si>
  <si>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</si>
  <si>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</si>
  <si>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</si>
  <si>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</si>
  <si>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</si>
  <si>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</si>
  <si>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</si>
  <si>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</si>
  <si>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</si>
  <si>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</si>
  <si>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</si>
  <si>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</si>
  <si>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</si>
  <si>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</si>
  <si>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</si>
  <si>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</si>
  <si>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</si>
  <si>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</si>
  <si>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</si>
  <si>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</si>
  <si>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</si>
  <si>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</si>
  <si>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</si>
  <si>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</si>
  <si>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</si>
  <si>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</si>
  <si>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</si>
  <si>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</si>
  <si>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</si>
  <si>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</si>
  <si>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</si>
  <si>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</si>
  <si>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</si>
  <si>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</si>
  <si>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</si>
  <si>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</si>
  <si>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</si>
  <si>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</si>
  <si>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</si>
  <si>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</si>
  <si>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</si>
  <si>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</si>
  <si>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</si>
  <si>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</si>
  <si>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</si>
  <si>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</si>
  <si>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</si>
  <si>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</si>
  <si>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</si>
  <si>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</si>
  <si>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</si>
  <si>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</si>
  <si>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</si>
  <si>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</si>
  <si>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</si>
  <si>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</si>
  <si>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</si>
  <si>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</si>
  <si>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</si>
  <si>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</si>
  <si>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</si>
  <si>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</si>
  <si>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</si>
  <si>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</si>
  <si>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</si>
  <si>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</si>
  <si>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</si>
  <si>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</si>
  <si>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</si>
  <si>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</si>
  <si>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</si>
  <si>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</si>
  <si>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</si>
  <si>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</si>
  <si>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</si>
  <si>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</si>
  <si>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</si>
  <si>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</si>
  <si>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</si>
  <si>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</si>
  <si>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</si>
  <si>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</si>
  <si>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</si>
  <si>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</si>
  <si>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</si>
  <si>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</si>
  <si>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</si>
  <si>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</si>
  <si>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</si>
  <si>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</si>
  <si>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</si>
  <si>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</si>
  <si>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</si>
  <si>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</si>
  <si>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</si>
  <si>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</si>
  <si>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</si>
  <si>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</si>
  <si>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</si>
  <si>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</si>
  <si>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</si>
  <si>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</si>
  <si>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</si>
  <si>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</si>
  <si>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</si>
  <si>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</si>
  <si>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</si>
  <si>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</si>
  <si>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</si>
  <si>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</si>
  <si>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</si>
  <si>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</si>
  <si>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</si>
  <si>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</si>
  <si>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</si>
  <si>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</si>
  <si>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</si>
  <si>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</si>
  <si>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</si>
  <si>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</si>
  <si>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</si>
  <si>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</si>
  <si>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</si>
  <si>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</si>
  <si>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</si>
  <si>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</si>
  <si>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</si>
  <si>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</si>
  <si>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</si>
  <si>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</si>
  <si>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</si>
  <si>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</si>
  <si>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</si>
  <si>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</si>
  <si>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</si>
  <si>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</si>
  <si>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</si>
  <si>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</si>
  <si>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</si>
  <si>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</si>
  <si>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</si>
  <si>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</si>
  <si>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</si>
  <si>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</si>
  <si>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</si>
  <si>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</si>
  <si>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</si>
  <si>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</si>
  <si>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</si>
  <si>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</si>
  <si>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</si>
  <si>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</si>
  <si>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</si>
  <si>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</si>
  <si>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</si>
  <si>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</si>
  <si>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</si>
  <si>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</si>
  <si>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</si>
  <si>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</si>
  <si>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</si>
  <si>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</si>
  <si>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</si>
  <si>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</si>
  <si>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</si>
  <si>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</si>
  <si>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</si>
  <si>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</si>
  <si>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</si>
  <si>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</si>
  <si>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</si>
  <si>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</si>
  <si>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</si>
  <si>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</si>
  <si>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</si>
  <si>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</si>
  <si>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</si>
  <si>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</si>
  <si>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</si>
  <si>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</si>
  <si>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</si>
  <si>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</si>
  <si>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</si>
  <si>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</si>
  <si>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</si>
  <si>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</si>
  <si>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</si>
  <si>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</si>
  <si>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</si>
  <si>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</si>
  <si>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</si>
  <si>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</si>
  <si>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</si>
  <si>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</si>
  <si>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</si>
  <si>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</si>
  <si>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</si>
  <si>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</si>
  <si>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</si>
  <si>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</si>
  <si>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</si>
  <si>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</si>
  <si>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</si>
  <si>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</si>
  <si>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</si>
  <si>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</si>
  <si>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</si>
  <si>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</si>
  <si>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</si>
  <si>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</si>
  <si>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</si>
  <si>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</si>
  <si>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</si>
  <si>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</si>
  <si>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</si>
  <si>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</si>
  <si>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</si>
  <si>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</si>
  <si>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</si>
  <si>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</si>
  <si>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</si>
  <si>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</si>
  <si>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</si>
  <si>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</si>
  <si>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</si>
  <si>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</si>
  <si>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</si>
  <si>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</si>
  <si>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</si>
  <si>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</si>
  <si>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</si>
  <si>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</si>
  <si>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</si>
  <si>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</si>
  <si>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</si>
  <si>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</si>
  <si>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</si>
  <si>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</si>
  <si>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</si>
  <si>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</si>
  <si>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</si>
  <si>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</si>
  <si>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</si>
  <si>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</si>
  <si>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</si>
  <si>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</si>
  <si>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</si>
  <si>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</si>
  <si>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</si>
  <si>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</si>
  <si>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</si>
  <si>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</si>
  <si>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</si>
  <si>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</si>
  <si>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</si>
  <si>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</si>
  <si>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</si>
  <si>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</si>
  <si>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</si>
  <si>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</si>
  <si>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</si>
  <si>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</si>
  <si>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</si>
  <si>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</si>
  <si>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</si>
  <si>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</si>
  <si>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</si>
  <si>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</si>
  <si>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</si>
  <si>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</si>
  <si>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</si>
  <si>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</si>
  <si>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</si>
  <si>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</si>
  <si>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</si>
  <si>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</si>
  <si>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</si>
  <si>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</si>
  <si>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</si>
  <si>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</si>
  <si>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</si>
  <si>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</si>
  <si>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</si>
  <si>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</si>
  <si>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</si>
  <si>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</si>
  <si>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</si>
  <si>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</si>
  <si>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</si>
  <si>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</si>
  <si>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</si>
  <si>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</si>
  <si>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</si>
  <si>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</si>
  <si>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</si>
  <si>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</si>
  <si>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</si>
  <si>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</si>
  <si>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</si>
  <si>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</si>
  <si>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</si>
  <si>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</si>
  <si>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</si>
  <si>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</si>
  <si>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</si>
  <si>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</si>
  <si>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</si>
  <si>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</si>
  <si>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</si>
  <si>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</si>
  <si>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</si>
  <si>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</si>
  <si>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</si>
  <si>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</si>
  <si>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</si>
  <si>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</si>
  <si>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</si>
  <si>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</si>
  <si>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</si>
  <si>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</si>
  <si>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</si>
  <si>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</si>
  <si>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</si>
  <si>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</si>
  <si>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</si>
  <si>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</si>
  <si>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</si>
  <si>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</si>
  <si>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</si>
  <si>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</si>
  <si>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</si>
  <si>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</si>
  <si>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</si>
  <si>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</si>
  <si>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</si>
  <si>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</si>
  <si>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</si>
  <si>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</si>
  <si>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</si>
  <si>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</si>
  <si>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</si>
  <si>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</si>
  <si>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</si>
  <si>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</si>
  <si>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</si>
  <si>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</si>
  <si>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</si>
  <si>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</si>
  <si>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</si>
  <si>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</si>
  <si>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</si>
  <si>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</si>
  <si>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</si>
  <si>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</si>
  <si>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</si>
  <si>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</si>
  <si>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</si>
  <si>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</si>
  <si>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</si>
  <si>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</si>
  <si>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</si>
  <si>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</si>
  <si>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</si>
  <si>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</si>
  <si>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</si>
  <si>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</si>
  <si>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</si>
  <si>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</si>
  <si>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</si>
  <si>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</si>
  <si>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</si>
  <si>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</si>
  <si>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</si>
  <si>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</si>
  <si>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</si>
  <si>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</si>
  <si>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</si>
  <si>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</si>
  <si>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</si>
  <si>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</si>
  <si>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</si>
  <si>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</si>
  <si>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</si>
  <si>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</si>
  <si>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</si>
  <si>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</si>
  <si>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</si>
  <si>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</si>
  <si>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</si>
  <si>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</si>
  <si>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</si>
  <si>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</si>
  <si>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</si>
  <si>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</si>
  <si>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</si>
  <si>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</si>
  <si>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</si>
  <si>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</si>
  <si>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</si>
  <si>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</si>
  <si>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</si>
  <si>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</si>
  <si>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</si>
  <si>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</si>
  <si>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</si>
  <si>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</si>
  <si>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</si>
  <si>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</si>
  <si>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</si>
  <si>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</si>
  <si>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</si>
  <si>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</si>
  <si>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</si>
  <si>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</si>
  <si>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</si>
  <si>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</si>
  <si>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</si>
  <si>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</si>
  <si>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</si>
  <si>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</si>
  <si>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</si>
  <si>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</si>
  <si>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</si>
  <si>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</si>
  <si>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</si>
  <si>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</si>
  <si>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</si>
  <si>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</si>
  <si>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</si>
  <si>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</si>
  <si>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</si>
  <si>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</si>
  <si>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</si>
  <si>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</si>
  <si>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</si>
  <si>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</si>
  <si>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</si>
  <si>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</si>
  <si>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</si>
  <si>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</si>
  <si>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</si>
  <si>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</si>
  <si>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</si>
  <si>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</si>
  <si>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</si>
  <si>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</si>
  <si>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</si>
  <si>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</si>
  <si>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</si>
  <si>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</si>
  <si>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</si>
  <si>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</si>
  <si>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</si>
  <si>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</si>
  <si>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</si>
  <si>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</si>
  <si>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</si>
  <si>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</si>
  <si>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</si>
  <si>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</si>
  <si>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</si>
  <si>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</si>
  <si>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</si>
  <si>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</si>
  <si>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</si>
  <si>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</si>
  <si>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</si>
  <si>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</si>
  <si>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</si>
  <si>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</si>
  <si>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</si>
  <si>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</si>
  <si>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</si>
  <si>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</si>
  <si>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</si>
  <si>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</si>
  <si>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</si>
  <si>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</si>
  <si>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</si>
  <si>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</si>
  <si>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</si>
  <si>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</si>
  <si>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</si>
  <si>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</si>
  <si>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</si>
  <si>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</si>
  <si>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</si>
  <si>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</si>
  <si>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</si>
  <si>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</si>
  <si>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</si>
  <si>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</si>
  <si>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</si>
  <si>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</si>
  <si>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</si>
  <si>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</si>
  <si>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</si>
  <si>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</si>
  <si>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</si>
  <si>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</si>
  <si>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</si>
  <si>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</si>
  <si>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</si>
  <si>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</si>
  <si>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</si>
  <si>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</si>
  <si>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</si>
  <si>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</si>
  <si>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</si>
  <si>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</si>
  <si>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</si>
  <si>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</si>
  <si>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</si>
  <si>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</si>
  <si>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</si>
  <si>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</si>
  <si>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</si>
  <si>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DSML,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</si>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</sst>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font>
        <b/>
        <i val="0"/>
        <color rgb="FF00B050"/>
      </font>
    </dxf>
    <dxf>
      <font>
        <color rgb="FFFF0000"/>
      </font>
    </dxf>
    <dxf>
      <numFmt numFmtId="0" formatCode="General"/>
    </dxf>
    <dxf>
      <numFmt numFmtId="164" formatCode="0000"/>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5"/>
    <tableColumn id="9" name="Pub. Type" dataDxfId="6">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4"/>
    <tableColumn id="2" name="author"/>
    <tableColumn id="3" name="year" totalsRowFunction="count" dataDxfId="3">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04"/>
  <sheetViews>
    <sheetView tabSelected="1" topLeftCell="A303" workbookViewId="0">
      <selection activeCell="H304" sqref="H304"/>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28515625" customWidth="1"/>
    <col min="9" max="9" width="12.28515625" customWidth="1"/>
    <col min="10" max="10" width="12.42578125" bestFit="1" customWidth="1"/>
    <col min="11" max="11" width="18.5703125" customWidth="1"/>
  </cols>
  <sheetData>
    <row r="1" spans="1:11">
      <c r="A1" s="2" t="s">
        <v>0</v>
      </c>
      <c r="B1" t="s">
        <v>1</v>
      </c>
      <c r="C1" t="s">
        <v>2</v>
      </c>
      <c r="D1" t="s">
        <v>12435</v>
      </c>
      <c r="E1" t="s">
        <v>3</v>
      </c>
      <c r="F1" t="s">
        <v>4</v>
      </c>
      <c r="G1" t="s">
        <v>5</v>
      </c>
      <c r="H1" s="2" t="s">
        <v>12336</v>
      </c>
      <c r="I1" s="2" t="s">
        <v>12340</v>
      </c>
      <c r="J1" s="2" t="s">
        <v>12596</v>
      </c>
      <c r="K1" t="s">
        <v>12335</v>
      </c>
    </row>
    <row r="2" spans="1:11" ht="51" customHeight="1">
      <c r="A2" s="4">
        <v>1</v>
      </c>
      <c r="B2" s="5" t="s">
        <v>7</v>
      </c>
      <c r="C2" s="6">
        <v>2004</v>
      </c>
      <c r="D2" s="7" t="s">
        <v>8</v>
      </c>
      <c r="E2" s="7"/>
      <c r="F2" s="8"/>
      <c r="G2" s="9" t="s">
        <v>9</v>
      </c>
      <c r="H2" s="9" t="s">
        <v>12437</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12437</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12436</v>
      </c>
      <c r="I4" s="11" t="s">
        <v>12584</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12436</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12437</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12436</v>
      </c>
      <c r="I7" s="11" t="s">
        <v>12548</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12436</v>
      </c>
      <c r="I8" s="11" t="s">
        <v>12585</v>
      </c>
      <c r="J8" s="11"/>
      <c r="K8" s="10" t="str">
        <f>IF(AND(Papers[[#This Row],[conference]]="", Papers[[#This Row],[journal]]=""),$N$2604,IF(Papers[[#This Row],[journal]]="",$N$2603, $N$2602))</f>
        <v>Conference</v>
      </c>
    </row>
    <row r="9" spans="1:11" ht="51" customHeight="1">
      <c r="A9" s="4">
        <v>9</v>
      </c>
      <c r="B9" s="5" t="s">
        <v>33</v>
      </c>
      <c r="C9" s="6">
        <v>2004</v>
      </c>
      <c r="D9" s="12" t="s">
        <v>12451</v>
      </c>
      <c r="E9" s="8" t="s">
        <v>34</v>
      </c>
      <c r="F9" s="8"/>
      <c r="G9" s="9" t="s">
        <v>9</v>
      </c>
      <c r="H9" s="9" t="s">
        <v>12436</v>
      </c>
      <c r="I9" s="11" t="s">
        <v>12586</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12436</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12436</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12436</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12437</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12436</v>
      </c>
      <c r="I14" s="11" t="s">
        <v>12587</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12436</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12437</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12436</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12436</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12437</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12437</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12436</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12436</v>
      </c>
      <c r="I22" s="11" t="s">
        <v>12452</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12437</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12437</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12436</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12436</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12437</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12437</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12437</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12436</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12436</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12436</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12437</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12436</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12436</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12436</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12437</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12437</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12437</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12437</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12436</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12436</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12436</v>
      </c>
      <c r="I43" s="8" t="s">
        <v>12602</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12436</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12436</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12436</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12436</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12436</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12436</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12436</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12436</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12437</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12436</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12437</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12437</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12436</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12436</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12436</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12436</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12436</v>
      </c>
      <c r="I60" s="8" t="s">
        <v>12473</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12436</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12437</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12453</v>
      </c>
      <c r="F63" s="8"/>
      <c r="G63" s="9" t="s">
        <v>9</v>
      </c>
      <c r="H63" s="9" t="s">
        <v>12436</v>
      </c>
      <c r="I63" s="8" t="s">
        <v>12466</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12436</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12437</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12437</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12436</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12437</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12436</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12436</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12437</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12437</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12437</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12437</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12436</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12436</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12436</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12454</v>
      </c>
      <c r="F78" s="8"/>
      <c r="G78" s="9" t="s">
        <v>9</v>
      </c>
      <c r="H78" s="9" t="s">
        <v>12436</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12436</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12437</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12436</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12437</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12436</v>
      </c>
      <c r="I83" s="11" t="s">
        <v>12467</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12437</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12436</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12436</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12436</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12436</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12436</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12436</v>
      </c>
      <c r="I90" s="11" t="s">
        <v>12575</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12436</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12436</v>
      </c>
      <c r="I92" s="11" t="s">
        <v>12473</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12437</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12436</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12436</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12436</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12436</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12436</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12436</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12436</v>
      </c>
      <c r="I100" s="11" t="s">
        <v>12580</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12436</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12436</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12436</v>
      </c>
      <c r="I103" s="11" t="s">
        <v>12482</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12436</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12436</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12436</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12437</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12436</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12454</v>
      </c>
      <c r="F109" s="8"/>
      <c r="G109" s="9" t="s">
        <v>9</v>
      </c>
      <c r="H109" s="9" t="s">
        <v>12436</v>
      </c>
      <c r="I109" s="8" t="s">
        <v>12412</v>
      </c>
      <c r="J109" s="8"/>
      <c r="K109" s="10" t="str">
        <f>IF(AND(Papers[[#This Row],[conference]]="", Papers[[#This Row],[journal]]=""),$N$2604,IF(Papers[[#This Row],[journal]]="",$N$2603, $N$2602))</f>
        <v>Journal</v>
      </c>
    </row>
    <row r="110" spans="1:11" ht="51" customHeight="1">
      <c r="A110" s="4">
        <v>137</v>
      </c>
      <c r="B110" s="5" t="s">
        <v>12455</v>
      </c>
      <c r="C110" s="6">
        <v>2009</v>
      </c>
      <c r="D110" s="12" t="s">
        <v>12456</v>
      </c>
      <c r="E110" s="8" t="s">
        <v>34</v>
      </c>
      <c r="F110" s="8"/>
      <c r="G110" s="9" t="s">
        <v>9</v>
      </c>
      <c r="H110" s="9" t="s">
        <v>12437</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12436</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12437</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12437</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12436</v>
      </c>
      <c r="I114" s="8" t="s">
        <v>12485</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12436</v>
      </c>
      <c r="I115" s="8" t="s">
        <v>12499</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12436</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12436</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12436</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12436</v>
      </c>
      <c r="I119" s="11" t="s">
        <v>12500</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12437</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12437</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12437</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12437</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12436</v>
      </c>
      <c r="I124" s="8" t="s">
        <v>12474</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12437</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12436</v>
      </c>
      <c r="I126" s="8" t="s">
        <v>12420</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12436</v>
      </c>
      <c r="I127" s="8" t="s">
        <v>12421</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12436</v>
      </c>
      <c r="I128" s="8" t="s">
        <v>12488</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12436</v>
      </c>
      <c r="I129" s="8" t="s">
        <v>12422</v>
      </c>
      <c r="J129" s="8"/>
      <c r="K129" s="10" t="str">
        <f>IF(AND(Papers[[#This Row],[conference]]="", Papers[[#This Row],[journal]]=""),$N$2604,IF(Papers[[#This Row],[journal]]="",$N$2603, $N$2602))</f>
        <v>Conference</v>
      </c>
    </row>
    <row r="130" spans="1:11" ht="51" customHeight="1">
      <c r="A130" s="4">
        <v>161</v>
      </c>
      <c r="B130" s="13" t="s">
        <v>490</v>
      </c>
      <c r="C130" s="6">
        <v>2009</v>
      </c>
      <c r="D130" s="7" t="s">
        <v>12423</v>
      </c>
      <c r="E130" s="8" t="s">
        <v>34</v>
      </c>
      <c r="F130" s="8"/>
      <c r="G130" s="9" t="s">
        <v>9</v>
      </c>
      <c r="H130" s="9" t="s">
        <v>12437</v>
      </c>
      <c r="I130" s="8"/>
      <c r="J130" s="8"/>
      <c r="K130" s="10" t="str">
        <f>IF(AND(Papers[[#This Row],[conference]]="", Papers[[#This Row],[journal]]=""),$N$2604,IF(Papers[[#This Row],[journal]]="",$N$2603, $N$2602))</f>
        <v>Journal</v>
      </c>
    </row>
    <row r="131" spans="1:11" ht="51" customHeight="1">
      <c r="A131" s="4">
        <v>162</v>
      </c>
      <c r="B131" s="13" t="s">
        <v>494</v>
      </c>
      <c r="C131" s="6">
        <v>2009</v>
      </c>
      <c r="D131" s="7" t="s">
        <v>12423</v>
      </c>
      <c r="E131" s="8" t="s">
        <v>34</v>
      </c>
      <c r="F131" s="8"/>
      <c r="G131" s="9" t="s">
        <v>9</v>
      </c>
      <c r="H131" s="9" t="s">
        <v>12437</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12436</v>
      </c>
      <c r="I132" s="8" t="s">
        <v>12424</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12437</v>
      </c>
      <c r="I133" s="8"/>
      <c r="J133" s="8"/>
      <c r="K133" s="10" t="str">
        <f>IF(AND(Papers[[#This Row],[conference]]="", Papers[[#This Row],[journal]]=""),$N$2604,IF(Papers[[#This Row],[journal]]="",$N$2603, $N$2602))</f>
        <v>Conference</v>
      </c>
    </row>
    <row r="134" spans="1:11" ht="51" customHeight="1">
      <c r="A134" s="4">
        <v>165</v>
      </c>
      <c r="B134" s="13" t="s">
        <v>511</v>
      </c>
      <c r="C134" s="6">
        <v>2009</v>
      </c>
      <c r="D134" s="7" t="s">
        <v>12427</v>
      </c>
      <c r="E134" s="8" t="s">
        <v>34</v>
      </c>
      <c r="F134" s="8"/>
      <c r="G134" s="9" t="s">
        <v>9</v>
      </c>
      <c r="H134" s="9" t="s">
        <v>12436</v>
      </c>
      <c r="I134" s="8" t="s">
        <v>12425</v>
      </c>
      <c r="J134" s="8"/>
      <c r="K134" s="10" t="str">
        <f>IF(AND(Papers[[#This Row],[conference]]="", Papers[[#This Row],[journal]]=""),$N$2604,IF(Papers[[#This Row],[journal]]="",$N$2603, $N$2602))</f>
        <v>Journal</v>
      </c>
    </row>
    <row r="135" spans="1:11" ht="51" customHeight="1">
      <c r="A135" s="4">
        <v>166</v>
      </c>
      <c r="B135" s="13" t="s">
        <v>517</v>
      </c>
      <c r="C135" s="6">
        <v>2009</v>
      </c>
      <c r="D135" s="7" t="s">
        <v>12427</v>
      </c>
      <c r="E135" s="8" t="s">
        <v>34</v>
      </c>
      <c r="F135" s="8"/>
      <c r="G135" s="9" t="s">
        <v>9</v>
      </c>
      <c r="H135" s="9" t="s">
        <v>12436</v>
      </c>
      <c r="I135" s="8" t="s">
        <v>12426</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12436</v>
      </c>
      <c r="I136" s="8" t="s">
        <v>12428</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12436</v>
      </c>
      <c r="I137" s="8" t="s">
        <v>12588</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12437</v>
      </c>
      <c r="I138" s="8" t="s">
        <v>12589</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12437</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12436</v>
      </c>
      <c r="I140" s="8" t="s">
        <v>12429</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12436</v>
      </c>
      <c r="I141" s="8" t="s">
        <v>12430</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12436</v>
      </c>
      <c r="I142" s="8" t="s">
        <v>12431</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12436</v>
      </c>
      <c r="I143" s="8" t="s">
        <v>12432</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12436</v>
      </c>
      <c r="I144" s="8" t="s">
        <v>12433</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12436</v>
      </c>
      <c r="I145" s="8" t="s">
        <v>12434</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12437</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12436</v>
      </c>
      <c r="I147" s="8" t="s">
        <v>12438</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12436</v>
      </c>
      <c r="I148" s="8" t="s">
        <v>12439</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12437</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12436</v>
      </c>
      <c r="I150" s="8" t="s">
        <v>12440</v>
      </c>
      <c r="J150" s="8"/>
      <c r="K150" s="10" t="str">
        <f>IF(AND(Papers[[#This Row],[conference]]="", Papers[[#This Row],[journal]]=""),$N$2604,IF(Papers[[#This Row],[journal]]="",$N$2603, $N$2602))</f>
        <v>Conference</v>
      </c>
    </row>
    <row r="151" spans="1:11" ht="51" customHeight="1">
      <c r="A151" s="4">
        <v>187</v>
      </c>
      <c r="B151" s="13" t="s">
        <v>577</v>
      </c>
      <c r="C151" s="6">
        <v>2010</v>
      </c>
      <c r="D151" s="7" t="s">
        <v>12441</v>
      </c>
      <c r="E151" s="8" t="s">
        <v>34</v>
      </c>
      <c r="F151" s="8"/>
      <c r="G151" s="9" t="s">
        <v>9</v>
      </c>
      <c r="H151" s="9" t="s">
        <v>12437</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12436</v>
      </c>
      <c r="I152" s="8" t="s">
        <v>12581</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12436</v>
      </c>
      <c r="I153" s="8" t="s">
        <v>12540</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12436</v>
      </c>
      <c r="I154" s="8" t="s">
        <v>12442</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12436</v>
      </c>
      <c r="I155" s="8" t="s">
        <v>12443</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12436</v>
      </c>
      <c r="I156" s="8" t="s">
        <v>12444</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12436</v>
      </c>
      <c r="I157" s="8" t="s">
        <v>12445</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12436</v>
      </c>
      <c r="I158" s="8" t="s">
        <v>12446</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12437</v>
      </c>
      <c r="I159" s="8"/>
      <c r="J159" s="8"/>
      <c r="K159" s="10" t="str">
        <f>IF(AND(Papers[[#This Row],[conference]]="", Papers[[#This Row],[journal]]=""),$N$2604,IF(Papers[[#This Row],[journal]]="",$N$2603, $N$2602))</f>
        <v>Conference</v>
      </c>
    </row>
    <row r="160" spans="1:11" ht="51" customHeight="1">
      <c r="A160" s="4">
        <v>196</v>
      </c>
      <c r="B160" s="13" t="s">
        <v>12447</v>
      </c>
      <c r="C160" s="6">
        <v>2009</v>
      </c>
      <c r="D160" s="7" t="s">
        <v>615</v>
      </c>
      <c r="E160" s="7"/>
      <c r="F160" s="8"/>
      <c r="G160" s="9" t="s">
        <v>9</v>
      </c>
      <c r="H160" s="9" t="s">
        <v>12436</v>
      </c>
      <c r="I160" s="8" t="s">
        <v>12448</v>
      </c>
      <c r="J160" s="8"/>
      <c r="K160" s="10" t="str">
        <f>IF(AND(Papers[[#This Row],[conference]]="", Papers[[#This Row],[journal]]=""),$N$2604,IF(Papers[[#This Row],[journal]]="",$N$2603, $N$2602))</f>
        <v>Conference</v>
      </c>
    </row>
    <row r="161" spans="1:11" ht="51" customHeight="1">
      <c r="A161" s="4">
        <v>198</v>
      </c>
      <c r="B161" s="13" t="s">
        <v>620</v>
      </c>
      <c r="C161" s="6">
        <v>2010</v>
      </c>
      <c r="D161" s="7" t="s">
        <v>12449</v>
      </c>
      <c r="E161" s="8" t="s">
        <v>34</v>
      </c>
      <c r="F161" s="8"/>
      <c r="G161" s="9" t="s">
        <v>9</v>
      </c>
      <c r="H161" s="9" t="s">
        <v>12436</v>
      </c>
      <c r="I161" s="8" t="s">
        <v>12450</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12436</v>
      </c>
      <c r="I162" s="8" t="s">
        <v>12458</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12436</v>
      </c>
      <c r="I163" s="8" t="s">
        <v>12501</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12436</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12459</v>
      </c>
      <c r="E165" s="7" t="s">
        <v>34</v>
      </c>
      <c r="F165" s="8"/>
      <c r="G165" s="9" t="s">
        <v>9</v>
      </c>
      <c r="H165" s="9" t="s">
        <v>12437</v>
      </c>
      <c r="I165" s="8"/>
      <c r="J165" s="8"/>
      <c r="K165" s="10" t="str">
        <f>IF(AND(Papers[[#This Row],[conference]]="", Papers[[#This Row],[journal]]=""),$N$2604,IF(Papers[[#This Row],[journal]]="",$N$2603, $N$2602))</f>
        <v>Journal</v>
      </c>
    </row>
    <row r="166" spans="1:11" ht="51" customHeight="1">
      <c r="A166" s="4">
        <v>204</v>
      </c>
      <c r="B166" s="13" t="s">
        <v>635</v>
      </c>
      <c r="C166" s="6">
        <v>2010</v>
      </c>
      <c r="D166" s="7" t="s">
        <v>12459</v>
      </c>
      <c r="E166" s="7" t="s">
        <v>34</v>
      </c>
      <c r="F166" s="8"/>
      <c r="G166" s="9" t="s">
        <v>9</v>
      </c>
      <c r="H166" s="9" t="s">
        <v>12436</v>
      </c>
      <c r="I166" s="8" t="s">
        <v>12460</v>
      </c>
      <c r="J166" s="8"/>
      <c r="K166" s="10" t="str">
        <f>IF(AND(Papers[[#This Row],[conference]]="", Papers[[#This Row],[journal]]=""),$N$2604,IF(Papers[[#This Row],[journal]]="",$N$2603, $N$2602))</f>
        <v>Journal</v>
      </c>
    </row>
    <row r="167" spans="1:11" ht="51" customHeight="1">
      <c r="A167" s="4">
        <v>205</v>
      </c>
      <c r="B167" s="13" t="s">
        <v>638</v>
      </c>
      <c r="C167" s="6">
        <v>2010</v>
      </c>
      <c r="D167" s="7" t="s">
        <v>12459</v>
      </c>
      <c r="E167" s="7" t="s">
        <v>34</v>
      </c>
      <c r="F167" s="8"/>
      <c r="G167" s="9" t="s">
        <v>9</v>
      </c>
      <c r="H167" s="9" t="s">
        <v>12436</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12459</v>
      </c>
      <c r="E168" s="7" t="s">
        <v>34</v>
      </c>
      <c r="F168" s="8"/>
      <c r="G168" s="9" t="s">
        <v>9</v>
      </c>
      <c r="H168" s="9" t="s">
        <v>12436</v>
      </c>
      <c r="I168" s="8" t="s">
        <v>12461</v>
      </c>
      <c r="J168" s="8"/>
      <c r="K168" s="10" t="str">
        <f>IF(AND(Papers[[#This Row],[conference]]="", Papers[[#This Row],[journal]]=""),$N$2604,IF(Papers[[#This Row],[journal]]="",$N$2603, $N$2602))</f>
        <v>Journal</v>
      </c>
    </row>
    <row r="169" spans="1:11" ht="51" customHeight="1">
      <c r="A169" s="4">
        <v>207</v>
      </c>
      <c r="B169" s="13" t="s">
        <v>643</v>
      </c>
      <c r="C169" s="6">
        <v>2010</v>
      </c>
      <c r="D169" s="7" t="s">
        <v>12459</v>
      </c>
      <c r="E169" s="7" t="s">
        <v>34</v>
      </c>
      <c r="F169" s="8"/>
      <c r="G169" s="9" t="s">
        <v>9</v>
      </c>
      <c r="H169" s="9" t="s">
        <v>12436</v>
      </c>
      <c r="I169" s="8" t="s">
        <v>12462</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12436</v>
      </c>
      <c r="I170" s="8" t="s">
        <v>12463</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12436</v>
      </c>
      <c r="I171" s="11" t="s">
        <v>12547</v>
      </c>
      <c r="J171" s="11"/>
      <c r="K171" s="10" t="str">
        <f>IF(AND(Papers[[#This Row],[conference]]="", Papers[[#This Row],[journal]]=""),$N$2604,IF(Papers[[#This Row],[journal]]="",$N$2603, $N$2602))</f>
        <v>Conference</v>
      </c>
    </row>
    <row r="172" spans="1:11" ht="51" customHeight="1">
      <c r="A172" s="4">
        <v>210</v>
      </c>
      <c r="B172" s="18" t="s">
        <v>12464</v>
      </c>
      <c r="C172" s="6">
        <v>2010</v>
      </c>
      <c r="D172" s="7" t="s">
        <v>652</v>
      </c>
      <c r="E172" s="7"/>
      <c r="F172" s="8"/>
      <c r="G172" s="9" t="s">
        <v>9</v>
      </c>
      <c r="H172" s="9" t="s">
        <v>12437</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12436</v>
      </c>
      <c r="I173" s="8" t="s">
        <v>12465</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12437</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12436</v>
      </c>
      <c r="I175" s="8" t="s">
        <v>12468</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12436</v>
      </c>
      <c r="I176" s="8" t="s">
        <v>12469</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12436</v>
      </c>
      <c r="I177" s="8" t="s">
        <v>12470</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12436</v>
      </c>
      <c r="I178" s="8" t="s">
        <v>12471</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12437</v>
      </c>
      <c r="I179" s="8" t="s">
        <v>12506</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12436</v>
      </c>
      <c r="I180" s="8" t="s">
        <v>12475</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12436</v>
      </c>
      <c r="I181" s="11" t="s">
        <v>12476</v>
      </c>
      <c r="J181" s="11"/>
      <c r="K181" s="10" t="str">
        <f>IF(AND(Papers[[#This Row],[conference]]="", Papers[[#This Row],[journal]]=""),$N$2604,IF(Papers[[#This Row],[journal]]="",$N$2603, $N$2602))</f>
        <v>Conference</v>
      </c>
    </row>
    <row r="182" spans="1:11" ht="51" customHeight="1">
      <c r="A182" s="4">
        <v>220</v>
      </c>
      <c r="B182" s="13" t="s">
        <v>690</v>
      </c>
      <c r="C182" s="6">
        <v>2011</v>
      </c>
      <c r="D182" s="12" t="s">
        <v>12477</v>
      </c>
      <c r="E182" s="7" t="s">
        <v>55</v>
      </c>
      <c r="F182" s="8"/>
      <c r="G182" s="9" t="s">
        <v>9</v>
      </c>
      <c r="H182" s="9" t="s">
        <v>12436</v>
      </c>
      <c r="I182" s="11" t="s">
        <v>12478</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12437</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12436</v>
      </c>
      <c r="I184" s="11" t="s">
        <v>12479</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12436</v>
      </c>
      <c r="I185" s="8" t="s">
        <v>12481</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12436</v>
      </c>
      <c r="I186" s="8" t="s">
        <v>12480</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12436</v>
      </c>
      <c r="I187" s="8" t="s">
        <v>12504</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12436</v>
      </c>
      <c r="I188" s="8" t="s">
        <v>12483</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12436</v>
      </c>
      <c r="I189" s="8" t="s">
        <v>12484</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12437</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12436</v>
      </c>
      <c r="I191" s="8" t="s">
        <v>12486</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12436</v>
      </c>
      <c r="I192" s="8" t="s">
        <v>12487</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12436</v>
      </c>
      <c r="I193" s="8" t="s">
        <v>12489</v>
      </c>
      <c r="J193" s="8"/>
      <c r="K193" s="10" t="str">
        <f>IF(AND(Papers[[#This Row],[conference]]="", Papers[[#This Row],[journal]]=""),$N$2604,IF(Papers[[#This Row],[journal]]="",$N$2603, $N$2602))</f>
        <v>Conference</v>
      </c>
    </row>
    <row r="194" spans="1:11" ht="51" customHeight="1">
      <c r="A194" s="4">
        <v>235</v>
      </c>
      <c r="B194" s="13" t="s">
        <v>745</v>
      </c>
      <c r="C194" s="6">
        <v>2011</v>
      </c>
      <c r="D194" s="12" t="s">
        <v>12490</v>
      </c>
      <c r="E194" s="7" t="s">
        <v>34</v>
      </c>
      <c r="F194" s="8"/>
      <c r="G194" s="9" t="s">
        <v>9</v>
      </c>
      <c r="H194" s="9" t="s">
        <v>12436</v>
      </c>
      <c r="I194" s="11" t="s">
        <v>12491</v>
      </c>
      <c r="J194" s="11"/>
      <c r="K194" s="10" t="str">
        <f>IF(AND(Papers[[#This Row],[conference]]="", Papers[[#This Row],[journal]]=""),$N$2604,IF(Papers[[#This Row],[journal]]="",$N$2603, $N$2602))</f>
        <v>Journal</v>
      </c>
    </row>
    <row r="195" spans="1:11" ht="51" customHeight="1">
      <c r="A195" s="4">
        <v>236</v>
      </c>
      <c r="B195" s="5" t="s">
        <v>748</v>
      </c>
      <c r="C195" s="6">
        <v>2011</v>
      </c>
      <c r="D195" s="12" t="s">
        <v>12490</v>
      </c>
      <c r="E195" s="7" t="s">
        <v>34</v>
      </c>
      <c r="F195" s="8"/>
      <c r="G195" s="9" t="s">
        <v>9</v>
      </c>
      <c r="H195" s="9" t="s">
        <v>12436</v>
      </c>
      <c r="I195" s="11" t="s">
        <v>12492</v>
      </c>
      <c r="J195" s="11"/>
      <c r="K195" s="10" t="str">
        <f>IF(AND(Papers[[#This Row],[conference]]="", Papers[[#This Row],[journal]]=""),$N$2604,IF(Papers[[#This Row],[journal]]="",$N$2603, $N$2602))</f>
        <v>Journal</v>
      </c>
    </row>
    <row r="196" spans="1:11" ht="51" customHeight="1">
      <c r="A196" s="4">
        <v>237</v>
      </c>
      <c r="B196" s="5" t="s">
        <v>750</v>
      </c>
      <c r="C196" s="6">
        <v>2011</v>
      </c>
      <c r="D196" s="12" t="s">
        <v>12490</v>
      </c>
      <c r="E196" s="7" t="s">
        <v>34</v>
      </c>
      <c r="F196" s="8"/>
      <c r="G196" s="9" t="s">
        <v>9</v>
      </c>
      <c r="H196" s="9" t="s">
        <v>12436</v>
      </c>
      <c r="I196" s="11" t="s">
        <v>12493</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12436</v>
      </c>
      <c r="I197" s="11" t="s">
        <v>12494</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12436</v>
      </c>
      <c r="I198" s="11" t="s">
        <v>12495</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12436</v>
      </c>
      <c r="I199" s="11" t="s">
        <v>12496</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12436</v>
      </c>
      <c r="I200" s="8" t="s">
        <v>12497</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12437</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12436</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12436</v>
      </c>
      <c r="I203" s="8" t="s">
        <v>12498</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12437</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12436</v>
      </c>
      <c r="I205" s="8" t="s">
        <v>12502</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12436</v>
      </c>
      <c r="I206" s="8" t="s">
        <v>12503</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12436</v>
      </c>
      <c r="I207" s="8" t="s">
        <v>12505</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12436</v>
      </c>
      <c r="I208" s="8" t="s">
        <v>12472</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12436</v>
      </c>
      <c r="I209" s="8" t="s">
        <v>12487</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12436</v>
      </c>
      <c r="I210" s="8" t="s">
        <v>12507</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12436</v>
      </c>
      <c r="I211" s="8" t="s">
        <v>12508</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12436</v>
      </c>
      <c r="I212" s="8" t="s">
        <v>12509</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12436</v>
      </c>
      <c r="I213" s="8" t="s">
        <v>12510</v>
      </c>
      <c r="J213" s="8"/>
      <c r="K213" s="10" t="str">
        <f>IF(AND(Papers[[#This Row],[conference]]="", Papers[[#This Row],[journal]]=""),$N$2604,IF(Papers[[#This Row],[journal]]="",$N$2603, $N$2602))</f>
        <v>Journal</v>
      </c>
    </row>
    <row r="214" spans="1:11" ht="51" customHeight="1">
      <c r="A214" s="4">
        <v>260</v>
      </c>
      <c r="B214" s="13" t="s">
        <v>813</v>
      </c>
      <c r="C214" s="6">
        <v>1996</v>
      </c>
      <c r="D214" s="7" t="s">
        <v>12511</v>
      </c>
      <c r="E214" s="7" t="s">
        <v>34</v>
      </c>
      <c r="F214" s="8"/>
      <c r="G214" s="9" t="s">
        <v>9</v>
      </c>
      <c r="H214" s="9" t="s">
        <v>12436</v>
      </c>
      <c r="I214" s="8" t="s">
        <v>12512</v>
      </c>
      <c r="J214" s="8"/>
      <c r="K214" s="10" t="str">
        <f>IF(AND(Papers[[#This Row],[conference]]="", Papers[[#This Row],[journal]]=""),$N$2604,IF(Papers[[#This Row],[journal]]="",$N$2603, $N$2602))</f>
        <v>Journal</v>
      </c>
    </row>
    <row r="215" spans="1:11" ht="51" customHeight="1">
      <c r="A215" s="4">
        <v>261</v>
      </c>
      <c r="B215" s="13" t="s">
        <v>817</v>
      </c>
      <c r="C215" s="6">
        <v>1999</v>
      </c>
      <c r="D215" s="12" t="s">
        <v>12513</v>
      </c>
      <c r="E215" s="7" t="s">
        <v>55</v>
      </c>
      <c r="F215" s="8"/>
      <c r="G215" s="9" t="s">
        <v>9</v>
      </c>
      <c r="H215" s="9" t="s">
        <v>12436</v>
      </c>
      <c r="I215" s="11" t="s">
        <v>12514</v>
      </c>
      <c r="J215" s="11"/>
      <c r="K215" s="10" t="str">
        <f>IF(AND(Papers[[#This Row],[conference]]="", Papers[[#This Row],[journal]]=""),$N$2604,IF(Papers[[#This Row],[journal]]="",$N$2603, $N$2602))</f>
        <v>Journal</v>
      </c>
    </row>
    <row r="216" spans="1:11" ht="51" customHeight="1">
      <c r="A216" s="4">
        <v>263</v>
      </c>
      <c r="B216" s="5" t="s">
        <v>819</v>
      </c>
      <c r="C216" s="6">
        <v>1999</v>
      </c>
      <c r="D216" s="12" t="s">
        <v>12516</v>
      </c>
      <c r="E216" s="7" t="s">
        <v>34</v>
      </c>
      <c r="F216" s="8"/>
      <c r="G216" s="9" t="s">
        <v>9</v>
      </c>
      <c r="H216" s="9" t="s">
        <v>12436</v>
      </c>
      <c r="I216" s="11" t="s">
        <v>12515</v>
      </c>
      <c r="J216" s="11"/>
      <c r="K216" s="10" t="str">
        <f>IF(AND(Papers[[#This Row],[conference]]="", Papers[[#This Row],[journal]]=""),$N$2604,IF(Papers[[#This Row],[journal]]="",$N$2603, $N$2602))</f>
        <v>Journal</v>
      </c>
    </row>
    <row r="217" spans="1:11" ht="51" customHeight="1">
      <c r="A217" s="4">
        <v>264</v>
      </c>
      <c r="B217" s="5" t="s">
        <v>822</v>
      </c>
      <c r="C217" s="6">
        <v>1999</v>
      </c>
      <c r="D217" s="12" t="s">
        <v>12518</v>
      </c>
      <c r="E217" s="7" t="s">
        <v>34</v>
      </c>
      <c r="F217" s="8"/>
      <c r="G217" s="9" t="s">
        <v>9</v>
      </c>
      <c r="H217" s="9" t="s">
        <v>12436</v>
      </c>
      <c r="I217" s="11" t="s">
        <v>12517</v>
      </c>
      <c r="J217" s="11"/>
      <c r="K217" s="10" t="str">
        <f>IF(AND(Papers[[#This Row],[conference]]="", Papers[[#This Row],[journal]]=""),$N$2604,IF(Papers[[#This Row],[journal]]="",$N$2603, $N$2602))</f>
        <v>Journal</v>
      </c>
    </row>
    <row r="218" spans="1:11" ht="51" customHeight="1">
      <c r="A218" s="4">
        <v>265</v>
      </c>
      <c r="B218" s="5" t="s">
        <v>824</v>
      </c>
      <c r="C218" s="6">
        <v>1999</v>
      </c>
      <c r="D218" s="12" t="s">
        <v>12518</v>
      </c>
      <c r="E218" s="7" t="s">
        <v>34</v>
      </c>
      <c r="F218" s="8"/>
      <c r="G218" s="9" t="s">
        <v>9</v>
      </c>
      <c r="H218" s="9" t="s">
        <v>12437</v>
      </c>
      <c r="I218" s="8"/>
      <c r="J218" s="8"/>
      <c r="K218" s="10" t="str">
        <f>IF(AND(Papers[[#This Row],[conference]]="", Papers[[#This Row],[journal]]=""),$N$2604,IF(Papers[[#This Row],[journal]]="",$N$2603, $N$2602))</f>
        <v>Journal</v>
      </c>
    </row>
    <row r="219" spans="1:11" ht="51" customHeight="1">
      <c r="A219" s="4">
        <v>266</v>
      </c>
      <c r="B219" s="5" t="s">
        <v>827</v>
      </c>
      <c r="C219" s="6">
        <v>1999</v>
      </c>
      <c r="D219" s="12" t="s">
        <v>12518</v>
      </c>
      <c r="E219" s="7" t="s">
        <v>34</v>
      </c>
      <c r="F219" s="8"/>
      <c r="G219" s="9" t="s">
        <v>9</v>
      </c>
      <c r="H219" s="9" t="s">
        <v>12436</v>
      </c>
      <c r="I219" s="11" t="s">
        <v>12519</v>
      </c>
      <c r="J219" s="11"/>
      <c r="K219" s="10" t="str">
        <f>IF(AND(Papers[[#This Row],[conference]]="", Papers[[#This Row],[journal]]=""),$N$2604,IF(Papers[[#This Row],[journal]]="",$N$2603, $N$2602))</f>
        <v>Journal</v>
      </c>
    </row>
    <row r="220" spans="1:11" ht="51" customHeight="1">
      <c r="A220" s="4">
        <v>267</v>
      </c>
      <c r="B220" s="5" t="s">
        <v>829</v>
      </c>
      <c r="C220" s="6">
        <v>1999</v>
      </c>
      <c r="D220" s="12" t="s">
        <v>12518</v>
      </c>
      <c r="E220" s="7" t="s">
        <v>34</v>
      </c>
      <c r="F220" s="8"/>
      <c r="G220" s="9" t="s">
        <v>9</v>
      </c>
      <c r="H220" s="9" t="s">
        <v>12436</v>
      </c>
      <c r="I220" s="11" t="s">
        <v>12462</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12437</v>
      </c>
      <c r="I221" s="8"/>
      <c r="J221" s="8"/>
      <c r="K221" s="10" t="str">
        <f>IF(AND(Papers[[#This Row],[conference]]="", Papers[[#This Row],[journal]]=""),$N$2604,IF(Papers[[#This Row],[journal]]="",$N$2603, $N$2602))</f>
        <v>Conference</v>
      </c>
    </row>
    <row r="222" spans="1:11" ht="51" customHeight="1">
      <c r="A222" s="4">
        <v>269</v>
      </c>
      <c r="B222" s="5" t="s">
        <v>834</v>
      </c>
      <c r="C222" s="6">
        <v>2000</v>
      </c>
      <c r="D222" s="12" t="s">
        <v>12520</v>
      </c>
      <c r="E222" s="7" t="s">
        <v>34</v>
      </c>
      <c r="F222" s="8"/>
      <c r="G222" s="9" t="s">
        <v>9</v>
      </c>
      <c r="H222" s="9" t="s">
        <v>12436</v>
      </c>
      <c r="I222" s="11" t="s">
        <v>12526</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12436</v>
      </c>
      <c r="I223" s="11" t="s">
        <v>12521</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12437</v>
      </c>
      <c r="I224" s="8"/>
      <c r="J224" s="8"/>
      <c r="K224" s="10" t="str">
        <f>IF(AND(Papers[[#This Row],[conference]]="", Papers[[#This Row],[journal]]=""),$N$2604,IF(Papers[[#This Row],[journal]]="",$N$2603, $N$2602))</f>
        <v>Conference</v>
      </c>
    </row>
    <row r="225" spans="1:11" ht="51" customHeight="1">
      <c r="A225" s="4">
        <v>272</v>
      </c>
      <c r="B225" s="5" t="s">
        <v>845</v>
      </c>
      <c r="C225" s="6">
        <v>2001</v>
      </c>
      <c r="D225" s="12" t="s">
        <v>12522</v>
      </c>
      <c r="E225" s="7" t="s">
        <v>34</v>
      </c>
      <c r="F225" s="8"/>
      <c r="G225" s="9" t="s">
        <v>9</v>
      </c>
      <c r="H225" s="9" t="s">
        <v>12436</v>
      </c>
      <c r="I225" s="11" t="s">
        <v>12523</v>
      </c>
      <c r="J225" s="11"/>
      <c r="K225" s="10" t="str">
        <f>IF(AND(Papers[[#This Row],[conference]]="", Papers[[#This Row],[journal]]=""),$N$2604,IF(Papers[[#This Row],[journal]]="",$N$2603, $N$2602))</f>
        <v>Journal</v>
      </c>
    </row>
    <row r="226" spans="1:11" ht="51" customHeight="1">
      <c r="A226" s="4">
        <v>273</v>
      </c>
      <c r="B226" s="5" t="s">
        <v>848</v>
      </c>
      <c r="C226" s="6">
        <v>2001</v>
      </c>
      <c r="D226" s="12" t="s">
        <v>12524</v>
      </c>
      <c r="E226" s="7" t="s">
        <v>34</v>
      </c>
      <c r="F226" s="8"/>
      <c r="G226" s="9" t="s">
        <v>9</v>
      </c>
      <c r="H226" s="9" t="s">
        <v>12437</v>
      </c>
      <c r="I226" s="8"/>
      <c r="J226" s="8"/>
      <c r="K226" s="10" t="str">
        <f>IF(AND(Papers[[#This Row],[conference]]="", Papers[[#This Row],[journal]]=""),$N$2604,IF(Papers[[#This Row],[journal]]="",$N$2603, $N$2602))</f>
        <v>Journal</v>
      </c>
    </row>
    <row r="227" spans="1:11" ht="51" customHeight="1">
      <c r="A227" s="4">
        <v>274</v>
      </c>
      <c r="B227" s="5" t="s">
        <v>851</v>
      </c>
      <c r="C227" s="6">
        <v>2001</v>
      </c>
      <c r="D227" s="12" t="s">
        <v>12525</v>
      </c>
      <c r="E227" s="7" t="s">
        <v>34</v>
      </c>
      <c r="F227" s="8"/>
      <c r="G227" s="9" t="s">
        <v>9</v>
      </c>
      <c r="H227" s="9" t="s">
        <v>12436</v>
      </c>
      <c r="I227" s="11" t="s">
        <v>12527</v>
      </c>
      <c r="J227" s="11"/>
      <c r="K227" s="10" t="str">
        <f>IF(AND(Papers[[#This Row],[conference]]="", Papers[[#This Row],[journal]]=""),$N$2604,IF(Papers[[#This Row],[journal]]="",$N$2603, $N$2602))</f>
        <v>Journal</v>
      </c>
    </row>
    <row r="228" spans="1:11" ht="51" customHeight="1">
      <c r="A228" s="4">
        <v>275</v>
      </c>
      <c r="B228" s="5" t="s">
        <v>853</v>
      </c>
      <c r="C228" s="6">
        <v>2001</v>
      </c>
      <c r="D228" s="12" t="s">
        <v>12525</v>
      </c>
      <c r="E228" s="7" t="s">
        <v>34</v>
      </c>
      <c r="F228" s="8"/>
      <c r="G228" s="9" t="s">
        <v>9</v>
      </c>
      <c r="H228" s="9" t="s">
        <v>12436</v>
      </c>
      <c r="I228" s="11" t="s">
        <v>12528</v>
      </c>
      <c r="J228" s="11"/>
      <c r="K228" s="10" t="str">
        <f>IF(AND(Papers[[#This Row],[conference]]="", Papers[[#This Row],[journal]]=""),$N$2604,IF(Papers[[#This Row],[journal]]="",$N$2603, $N$2602))</f>
        <v>Journal</v>
      </c>
    </row>
    <row r="229" spans="1:11" ht="51" customHeight="1">
      <c r="A229" s="4">
        <v>276</v>
      </c>
      <c r="B229" s="5" t="s">
        <v>2848</v>
      </c>
      <c r="C229" s="6">
        <v>2002</v>
      </c>
      <c r="D229" s="12" t="s">
        <v>12529</v>
      </c>
      <c r="E229" s="7" t="s">
        <v>34</v>
      </c>
      <c r="F229" s="8"/>
      <c r="G229" s="9" t="s">
        <v>9</v>
      </c>
      <c r="H229" s="9" t="s">
        <v>12436</v>
      </c>
      <c r="I229" s="11" t="s">
        <v>12562</v>
      </c>
      <c r="J229" s="11"/>
      <c r="K229" s="10" t="str">
        <f>IF(AND(Papers[[#This Row],[conference]]="", Papers[[#This Row],[journal]]=""),$N$2604,IF(Papers[[#This Row],[journal]]="",$N$2603, $N$2602))</f>
        <v>Journal</v>
      </c>
    </row>
    <row r="230" spans="1:11" ht="51" customHeight="1">
      <c r="A230" s="4">
        <v>277</v>
      </c>
      <c r="B230" s="5" t="s">
        <v>12530</v>
      </c>
      <c r="C230" s="6">
        <v>2002</v>
      </c>
      <c r="D230" s="7"/>
      <c r="E230" s="7" t="s">
        <v>40</v>
      </c>
      <c r="F230" s="8"/>
      <c r="G230" s="9" t="s">
        <v>9</v>
      </c>
      <c r="H230" s="9" t="s">
        <v>12436</v>
      </c>
      <c r="I230" s="11" t="s">
        <v>12531</v>
      </c>
      <c r="J230" s="11"/>
      <c r="K230" s="10" t="str">
        <f>IF(AND(Papers[[#This Row],[conference]]="", Papers[[#This Row],[journal]]=""),$N$2604,IF(Papers[[#This Row],[journal]]="",$N$2603, $N$2602))</f>
        <v>Journal</v>
      </c>
    </row>
    <row r="231" spans="1:11" ht="51" customHeight="1">
      <c r="A231" s="4">
        <v>278</v>
      </c>
      <c r="B231" s="13" t="s">
        <v>861</v>
      </c>
      <c r="C231" s="6">
        <v>2002</v>
      </c>
      <c r="D231" s="7" t="s">
        <v>12532</v>
      </c>
      <c r="E231" s="7"/>
      <c r="F231" s="8"/>
      <c r="G231" s="9" t="s">
        <v>9</v>
      </c>
      <c r="H231" s="9" t="s">
        <v>12436</v>
      </c>
      <c r="I231" s="8" t="s">
        <v>12533</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12436</v>
      </c>
      <c r="I232" s="11" t="s">
        <v>12548</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12436</v>
      </c>
      <c r="I233" s="8" t="s">
        <v>12534</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12436</v>
      </c>
      <c r="I234" s="8" t="s">
        <v>12535</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12436</v>
      </c>
      <c r="I235" s="8" t="s">
        <v>12536</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12436</v>
      </c>
      <c r="I236" s="8" t="s">
        <v>12537</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12436</v>
      </c>
      <c r="I237" s="8" t="s">
        <v>12538</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12436</v>
      </c>
      <c r="I238" s="8" t="s">
        <v>12539</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12436</v>
      </c>
      <c r="I239" s="8" t="s">
        <v>12541</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12436</v>
      </c>
      <c r="I240" s="8" t="s">
        <v>12542</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12437</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12437</v>
      </c>
      <c r="I242" s="11" t="s">
        <v>12544</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12436</v>
      </c>
      <c r="I243" s="11" t="s">
        <v>12545</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12436</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12436</v>
      </c>
      <c r="I245" s="11" t="s">
        <v>12546</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12436</v>
      </c>
      <c r="I246" s="11" t="s">
        <v>12549</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12436</v>
      </c>
      <c r="I247" s="11" t="s">
        <v>12550</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12436</v>
      </c>
      <c r="I248" s="11" t="s">
        <v>12551</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12436</v>
      </c>
      <c r="I249" s="11" t="s">
        <v>12552</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12436</v>
      </c>
      <c r="I250" s="11" t="s">
        <v>12553</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12437</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12436</v>
      </c>
      <c r="I252" s="11" t="s">
        <v>12554</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12436</v>
      </c>
      <c r="I253" s="11" t="s">
        <v>12555</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12436</v>
      </c>
      <c r="I254" s="11" t="s">
        <v>12556</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12436</v>
      </c>
      <c r="I255" s="11" t="s">
        <v>12557</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12436</v>
      </c>
      <c r="I256" s="11" t="s">
        <v>12558</v>
      </c>
      <c r="J256" s="11"/>
      <c r="K256" s="10" t="str">
        <f>IF(AND(Papers[[#This Row],[conference]]="", Papers[[#This Row],[journal]]=""),$N$2604,IF(Papers[[#This Row],[journal]]="",$N$2603, $N$2602))</f>
        <v>Conference</v>
      </c>
    </row>
    <row r="257" spans="1:11" ht="51" customHeight="1">
      <c r="A257" s="4">
        <v>310</v>
      </c>
      <c r="B257" s="5" t="s">
        <v>12559</v>
      </c>
      <c r="C257" s="6">
        <v>2002</v>
      </c>
      <c r="D257" s="7" t="s">
        <v>951</v>
      </c>
      <c r="E257" s="7"/>
      <c r="F257" s="8"/>
      <c r="G257" s="9" t="s">
        <v>9</v>
      </c>
      <c r="H257" s="9" t="s">
        <v>12436</v>
      </c>
      <c r="I257" s="11" t="s">
        <v>12560</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12436</v>
      </c>
      <c r="I258" s="11" t="s">
        <v>12550</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12436</v>
      </c>
      <c r="I259" s="11" t="s">
        <v>12561</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12436</v>
      </c>
      <c r="I260" s="11" t="s">
        <v>12563</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12436</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12436</v>
      </c>
      <c r="I262" s="8" t="s">
        <v>12567</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12437</v>
      </c>
      <c r="I263" s="8" t="s">
        <v>12568</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12437</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12436</v>
      </c>
      <c r="I265" s="8" t="s">
        <v>12569</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12437</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12436</v>
      </c>
      <c r="I267" s="8" t="s">
        <v>12576</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12436</v>
      </c>
      <c r="I268" s="8" t="s">
        <v>12570</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12436</v>
      </c>
      <c r="I269" s="8" t="s">
        <v>12582</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12436</v>
      </c>
      <c r="I270" s="8" t="s">
        <v>12571</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12436</v>
      </c>
      <c r="I271" s="8" t="s">
        <v>12572</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12436</v>
      </c>
      <c r="I272" s="8" t="s">
        <v>12573</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12437</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12436</v>
      </c>
      <c r="I274" s="8" t="s">
        <v>12574</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12436</v>
      </c>
      <c r="I275" s="8" t="s">
        <v>12577</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12436</v>
      </c>
      <c r="I276" s="8" t="s">
        <v>12578</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12436</v>
      </c>
      <c r="I277" s="8" t="s">
        <v>12579</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12436</v>
      </c>
      <c r="I278" s="8" t="s">
        <v>12583</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12436</v>
      </c>
      <c r="I279" s="8" t="s">
        <v>12590</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12436</v>
      </c>
      <c r="I280" s="8" t="s">
        <v>12591</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12436</v>
      </c>
      <c r="I281" s="8" t="s">
        <v>12592</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12436</v>
      </c>
      <c r="I282" s="8" t="s">
        <v>12593</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12436</v>
      </c>
      <c r="I283" s="8" t="s">
        <v>12594</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12436</v>
      </c>
      <c r="I284" s="8" t="s">
        <v>12595</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12437</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12437</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12436</v>
      </c>
      <c r="I287" s="8" t="s">
        <v>12600</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12437</v>
      </c>
      <c r="I288" s="8" t="s">
        <v>12597</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12437</v>
      </c>
      <c r="I289" s="8" t="s">
        <v>12598</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12437</v>
      </c>
      <c r="I290" s="8" t="s">
        <v>12598</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12436</v>
      </c>
      <c r="I291" s="11" t="s">
        <v>12599</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12436</v>
      </c>
      <c r="I292" s="8" t="s">
        <v>12605</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12436</v>
      </c>
      <c r="I293" s="8" t="s">
        <v>12601</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12437</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12436</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12436</v>
      </c>
      <c r="I296" s="8" t="s">
        <v>12603</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12437</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12436</v>
      </c>
      <c r="I298" s="8" t="s">
        <v>12604</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12436</v>
      </c>
      <c r="I299" s="8" t="s">
        <v>12606</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12437</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12437</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12436</v>
      </c>
      <c r="I302" s="8" t="s">
        <v>12607</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12436</v>
      </c>
      <c r="I303" s="8" t="s">
        <v>12608</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c r="I304" s="8"/>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c r="I305" s="8"/>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c r="I306" s="8"/>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c r="I307" s="8"/>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c r="I309" s="8"/>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c r="I310" s="8"/>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c r="I312" s="8"/>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c r="I315" s="8"/>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c r="I316" s="8"/>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c r="I317" s="8"/>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c r="I318" s="8"/>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c r="I319" s="8"/>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c r="I320" s="8"/>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c r="I321" s="8"/>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c r="I323" s="8"/>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c r="I324" s="8"/>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c r="I326" s="8"/>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c r="I327" s="8"/>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c r="I328" s="8"/>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c r="I329" s="8"/>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c r="I331" s="8"/>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c r="I332" s="8"/>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c r="I333" s="8"/>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c r="I334" s="8"/>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c r="I335" s="8"/>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c r="I337" s="8"/>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c r="I338" s="8"/>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c r="I339" s="8"/>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c r="I340" s="8"/>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12437</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12565</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12565</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12437</v>
      </c>
      <c r="I464" s="8" t="s">
        <v>12597</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12564</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12437</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12566</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12436</v>
      </c>
      <c r="I2462" s="11" t="s">
        <v>12543</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6"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6"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6"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6"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6" ht="51" customHeight="1">
      <c r="A2597" s="3" t="s">
        <v>12334</v>
      </c>
      <c r="G2597">
        <f>SUBTOTAL(103,[source])</f>
        <v>2595</v>
      </c>
    </row>
    <row r="2598" spans="1:16" ht="51" customHeight="1"/>
    <row r="2599" spans="1:16" ht="51" customHeight="1"/>
    <row r="2602" spans="1:16">
      <c r="N2602" s="2" t="s">
        <v>12337</v>
      </c>
      <c r="P2602" s="2" t="s">
        <v>12436</v>
      </c>
    </row>
    <row r="2603" spans="1:16">
      <c r="N2603" s="2" t="s">
        <v>12338</v>
      </c>
      <c r="P2603" s="2" t="s">
        <v>12437</v>
      </c>
    </row>
    <row r="2604" spans="1:16">
      <c r="N2604" s="2" t="s">
        <v>12339</v>
      </c>
    </row>
  </sheetData>
  <conditionalFormatting sqref="H2:H2596">
    <cfRule type="cellIs" dxfId="2" priority="11" operator="equal">
      <formula>$P$2603</formula>
    </cfRule>
    <cfRule type="cellIs" dxfId="1" priority="12" operator="equal">
      <formula>$P$2602</formula>
    </cfRule>
  </conditionalFormatting>
  <dataValidations count="2">
    <dataValidation type="list" allowBlank="1" showInputMessage="1" showErrorMessage="1" sqref="K2:K2596">
      <formula1>$N$2602:$N$2604</formula1>
    </dataValidation>
    <dataValidation type="list" allowBlank="1" showInputMessage="1" showErrorMessage="1" sqref="H2:H2596">
      <formula1>$P$2602:$P$2603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4531" workbookViewId="0">
      <selection activeCell="B4547" sqref="B4547"/>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12457</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2012-01-25T19:52:18Z</dcterms:modified>
</cp:coreProperties>
</file>