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n\Documents\GitHub\AI_uncertainty\NewData\"/>
    </mc:Choice>
  </mc:AlternateContent>
  <bookViews>
    <workbookView xWindow="0" yWindow="0" windowWidth="28800" windowHeight="12435"/>
  </bookViews>
  <sheets>
    <sheet name="Practice and Exp" sheetId="7" r:id="rId1"/>
    <sheet name="Pass-Pass" sheetId="3" r:id="rId2"/>
    <sheet name="Fail-Fail" sheetId="6" r:id="rId3"/>
    <sheet name="Pass-Fail" sheetId="4" r:id="rId4"/>
    <sheet name="Fail-Pass" sheetId="5" r:id="rId5"/>
    <sheet name="Formatted" sheetId="2" r:id="rId6"/>
    <sheet name="Original" sheetId="1" r:id="rId7"/>
  </sheets>
  <calcPr calcId="152511"/>
</workbook>
</file>

<file path=xl/calcChain.xml><?xml version="1.0" encoding="utf-8"?>
<calcChain xmlns="http://schemas.openxmlformats.org/spreadsheetml/2006/main">
  <c r="S31" i="7" l="1"/>
  <c r="S32" i="7"/>
  <c r="S33" i="7"/>
  <c r="S34" i="7"/>
  <c r="S35" i="7"/>
  <c r="S36" i="7"/>
  <c r="S37" i="7"/>
  <c r="V3" i="2" l="1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114" i="2"/>
  <c r="V115" i="2"/>
  <c r="V116" i="2"/>
  <c r="V117" i="2"/>
  <c r="V118" i="2"/>
  <c r="V119" i="2"/>
  <c r="V120" i="2"/>
  <c r="V121" i="2"/>
  <c r="V122" i="2"/>
  <c r="V123" i="2"/>
  <c r="V124" i="2"/>
  <c r="V125" i="2"/>
  <c r="V126" i="2"/>
  <c r="V127" i="2"/>
  <c r="V128" i="2"/>
  <c r="V129" i="2"/>
  <c r="V130" i="2"/>
  <c r="V131" i="2"/>
  <c r="V132" i="2"/>
  <c r="V133" i="2"/>
  <c r="V134" i="2"/>
  <c r="V135" i="2"/>
  <c r="V136" i="2"/>
  <c r="V137" i="2"/>
  <c r="V138" i="2"/>
  <c r="V139" i="2"/>
  <c r="V140" i="2"/>
  <c r="V141" i="2"/>
  <c r="V142" i="2"/>
  <c r="V143" i="2"/>
  <c r="V144" i="2"/>
  <c r="V145" i="2"/>
  <c r="V146" i="2"/>
  <c r="V147" i="2"/>
  <c r="V148" i="2"/>
  <c r="V149" i="2"/>
  <c r="V150" i="2"/>
  <c r="V151" i="2"/>
  <c r="V152" i="2"/>
  <c r="V153" i="2"/>
  <c r="V154" i="2"/>
  <c r="V155" i="2"/>
  <c r="V156" i="2"/>
  <c r="V157" i="2"/>
  <c r="V158" i="2"/>
  <c r="V159" i="2"/>
  <c r="V160" i="2"/>
  <c r="V161" i="2"/>
  <c r="V162" i="2"/>
  <c r="V163" i="2"/>
  <c r="V164" i="2"/>
  <c r="V165" i="2"/>
  <c r="V166" i="2"/>
  <c r="V167" i="2"/>
  <c r="V168" i="2"/>
  <c r="V169" i="2"/>
  <c r="V170" i="2"/>
  <c r="V171" i="2"/>
  <c r="V172" i="2"/>
  <c r="V173" i="2"/>
  <c r="V174" i="2"/>
  <c r="V175" i="2"/>
  <c r="V176" i="2"/>
  <c r="V177" i="2"/>
  <c r="V178" i="2"/>
  <c r="V179" i="2"/>
  <c r="V180" i="2"/>
  <c r="V181" i="2"/>
  <c r="V182" i="2"/>
  <c r="V183" i="2"/>
  <c r="V184" i="2"/>
  <c r="V185" i="2"/>
  <c r="V186" i="2"/>
  <c r="V187" i="2"/>
  <c r="V188" i="2"/>
  <c r="V189" i="2"/>
  <c r="V190" i="2"/>
  <c r="V191" i="2"/>
  <c r="V192" i="2"/>
  <c r="V193" i="2"/>
  <c r="V194" i="2"/>
  <c r="V195" i="2"/>
  <c r="V196" i="2"/>
  <c r="V2" i="2"/>
  <c r="S30" i="7" l="1"/>
  <c r="R30" i="7"/>
  <c r="S179" i="3"/>
  <c r="S50" i="7"/>
  <c r="S51" i="7"/>
  <c r="S52" i="7"/>
  <c r="S53" i="7"/>
  <c r="S54" i="7"/>
  <c r="S55" i="7"/>
  <c r="S56" i="7"/>
  <c r="S57" i="7"/>
  <c r="S58" i="7"/>
  <c r="S59" i="7"/>
  <c r="S60" i="7"/>
  <c r="R60" i="7"/>
  <c r="R59" i="7"/>
  <c r="R58" i="7"/>
  <c r="R57" i="7"/>
  <c r="R56" i="7"/>
  <c r="R55" i="7"/>
  <c r="R54" i="7"/>
  <c r="R53" i="7"/>
  <c r="R52" i="7"/>
  <c r="R51" i="7"/>
  <c r="R50" i="7"/>
  <c r="S31" i="5"/>
  <c r="S37" i="5"/>
  <c r="S3" i="7" l="1"/>
  <c r="S4" i="7"/>
  <c r="S5" i="7"/>
  <c r="S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24" i="7"/>
  <c r="S25" i="7"/>
  <c r="S26" i="7"/>
  <c r="S27" i="7"/>
  <c r="S28" i="7"/>
  <c r="S29" i="7"/>
  <c r="S38" i="7"/>
  <c r="S39" i="7"/>
  <c r="S40" i="7"/>
  <c r="S41" i="7"/>
  <c r="S42" i="7"/>
  <c r="S43" i="7"/>
  <c r="S44" i="7"/>
  <c r="S45" i="7"/>
  <c r="S46" i="7"/>
  <c r="S47" i="7"/>
  <c r="S49" i="7"/>
  <c r="S2" i="7"/>
  <c r="R49" i="7"/>
  <c r="R47" i="7"/>
  <c r="R46" i="7"/>
  <c r="R45" i="7"/>
  <c r="R44" i="7"/>
  <c r="R43" i="7"/>
  <c r="R42" i="7"/>
  <c r="R41" i="7"/>
  <c r="R40" i="7"/>
  <c r="R39" i="7"/>
  <c r="R38" i="7"/>
  <c r="R37" i="7"/>
  <c r="R36" i="7"/>
  <c r="R35" i="7"/>
  <c r="R34" i="7"/>
  <c r="R33" i="7"/>
  <c r="R32" i="7"/>
  <c r="R31" i="7"/>
  <c r="R29" i="7"/>
  <c r="R28" i="7"/>
  <c r="R27" i="7"/>
  <c r="R26" i="7"/>
  <c r="R25" i="7"/>
  <c r="R24" i="7"/>
  <c r="R23" i="7"/>
  <c r="R22" i="7"/>
  <c r="R21" i="7"/>
  <c r="R20" i="7"/>
  <c r="R19" i="7"/>
  <c r="R18" i="7"/>
  <c r="R17" i="7"/>
  <c r="R16" i="7"/>
  <c r="R15" i="7"/>
  <c r="R14" i="7"/>
  <c r="R13" i="7"/>
  <c r="R12" i="7"/>
  <c r="R11" i="7"/>
  <c r="R10" i="7"/>
  <c r="R9" i="7"/>
  <c r="R8" i="7"/>
  <c r="R7" i="7"/>
  <c r="R6" i="7"/>
  <c r="R5" i="7"/>
  <c r="R4" i="7"/>
  <c r="R3" i="7"/>
  <c r="R2" i="7"/>
  <c r="S36" i="5"/>
  <c r="S35" i="5"/>
  <c r="S34" i="5"/>
  <c r="S33" i="5"/>
  <c r="S32" i="5"/>
  <c r="S30" i="5"/>
  <c r="S29" i="5"/>
  <c r="S28" i="5"/>
  <c r="S27" i="5"/>
  <c r="S7" i="4"/>
  <c r="S36" i="6"/>
  <c r="S35" i="6"/>
  <c r="S34" i="6"/>
  <c r="S33" i="6"/>
  <c r="S32" i="6"/>
  <c r="S31" i="6"/>
  <c r="S30" i="6"/>
  <c r="S29" i="6"/>
  <c r="S28" i="6"/>
  <c r="S27" i="6"/>
  <c r="S26" i="6"/>
  <c r="S25" i="6"/>
  <c r="S24" i="6"/>
  <c r="S23" i="6"/>
  <c r="S22" i="6"/>
  <c r="S21" i="6"/>
  <c r="S20" i="6"/>
  <c r="S178" i="3"/>
  <c r="S177" i="3"/>
  <c r="S176" i="3"/>
  <c r="S175" i="3"/>
  <c r="S174" i="3"/>
  <c r="S173" i="3"/>
  <c r="S172" i="3"/>
  <c r="S171" i="3"/>
  <c r="S170" i="3"/>
  <c r="S169" i="3"/>
  <c r="S168" i="3"/>
  <c r="S167" i="3"/>
  <c r="S166" i="3"/>
  <c r="S165" i="3"/>
  <c r="S164" i="3"/>
  <c r="S163" i="3"/>
  <c r="S162" i="3"/>
  <c r="S161" i="3"/>
  <c r="S160" i="3"/>
  <c r="S159" i="3"/>
  <c r="S158" i="3"/>
  <c r="S157" i="3"/>
  <c r="S156" i="3"/>
  <c r="S155" i="3"/>
  <c r="S154" i="3"/>
  <c r="S153" i="3"/>
  <c r="S152" i="3"/>
  <c r="S151" i="3"/>
  <c r="S17" i="6"/>
  <c r="S16" i="6"/>
  <c r="S15" i="6"/>
  <c r="S14" i="6"/>
  <c r="S13" i="6"/>
  <c r="S12" i="6"/>
  <c r="S11" i="6"/>
  <c r="S10" i="6"/>
  <c r="S9" i="6"/>
  <c r="S8" i="6"/>
  <c r="S7" i="6"/>
  <c r="S6" i="6"/>
  <c r="S5" i="6"/>
  <c r="S4" i="6"/>
  <c r="S3" i="6"/>
  <c r="S2" i="6"/>
  <c r="S1" i="6"/>
  <c r="S24" i="5"/>
  <c r="S23" i="5"/>
  <c r="S22" i="5"/>
  <c r="S21" i="5"/>
  <c r="S20" i="5"/>
  <c r="S19" i="5"/>
  <c r="S18" i="5"/>
  <c r="S17" i="5"/>
  <c r="S16" i="5"/>
  <c r="S15" i="5"/>
  <c r="S14" i="5"/>
  <c r="S13" i="5"/>
  <c r="S12" i="5"/>
  <c r="S11" i="5"/>
  <c r="S10" i="5"/>
  <c r="S9" i="5"/>
  <c r="S8" i="5"/>
  <c r="S7" i="5"/>
  <c r="S6" i="5"/>
  <c r="S5" i="5"/>
  <c r="S4" i="5"/>
  <c r="S3" i="5"/>
  <c r="S2" i="5"/>
  <c r="S1" i="5"/>
  <c r="S4" i="4"/>
  <c r="S3" i="4"/>
  <c r="S2" i="4"/>
  <c r="S1" i="4"/>
  <c r="S147" i="3"/>
  <c r="S146" i="3"/>
  <c r="S145" i="3"/>
  <c r="S144" i="3"/>
  <c r="S143" i="3"/>
  <c r="S142" i="3"/>
  <c r="S141" i="3"/>
  <c r="S140" i="3"/>
  <c r="S139" i="3"/>
  <c r="S138" i="3"/>
  <c r="S137" i="3"/>
  <c r="S136" i="3"/>
  <c r="S135" i="3"/>
  <c r="S134" i="3"/>
  <c r="S133" i="3"/>
  <c r="S132" i="3"/>
  <c r="S131" i="3"/>
  <c r="S130" i="3"/>
  <c r="S129" i="3"/>
  <c r="S128" i="3"/>
  <c r="S127" i="3"/>
  <c r="S126" i="3"/>
  <c r="S125" i="3"/>
  <c r="S124" i="3"/>
  <c r="S123" i="3"/>
  <c r="S122" i="3"/>
  <c r="S121" i="3"/>
  <c r="S120" i="3"/>
  <c r="S119" i="3"/>
  <c r="S118" i="3"/>
  <c r="S117" i="3"/>
  <c r="S116" i="3"/>
  <c r="S115" i="3"/>
  <c r="S114" i="3"/>
  <c r="S113" i="3"/>
  <c r="S112" i="3"/>
  <c r="S111" i="3"/>
  <c r="S110" i="3"/>
  <c r="S109" i="3"/>
  <c r="S108" i="3"/>
  <c r="S107" i="3"/>
  <c r="S106" i="3"/>
  <c r="S105" i="3"/>
  <c r="S104" i="3"/>
  <c r="S103" i="3"/>
  <c r="S102" i="3"/>
  <c r="S101" i="3"/>
  <c r="S100" i="3"/>
  <c r="S99" i="3"/>
  <c r="S98" i="3"/>
  <c r="S97" i="3"/>
  <c r="S96" i="3"/>
  <c r="S95" i="3"/>
  <c r="S94" i="3"/>
  <c r="S93" i="3"/>
  <c r="S92" i="3"/>
  <c r="S91" i="3"/>
  <c r="S90" i="3"/>
  <c r="S89" i="3"/>
  <c r="S88" i="3"/>
  <c r="S87" i="3"/>
  <c r="S86" i="3"/>
  <c r="S85" i="3"/>
  <c r="S84" i="3"/>
  <c r="S83" i="3"/>
  <c r="S82" i="3"/>
  <c r="S81" i="3"/>
  <c r="S80" i="3"/>
  <c r="S79" i="3"/>
  <c r="S78" i="3"/>
  <c r="S77" i="3"/>
  <c r="S76" i="3"/>
  <c r="S75" i="3"/>
  <c r="S74" i="3"/>
  <c r="S73" i="3"/>
  <c r="S72" i="3"/>
  <c r="S71" i="3"/>
  <c r="S70" i="3"/>
  <c r="S69" i="3"/>
  <c r="S68" i="3"/>
  <c r="S67" i="3"/>
  <c r="S66" i="3"/>
  <c r="S65" i="3"/>
  <c r="S64" i="3"/>
  <c r="S63" i="3"/>
  <c r="S62" i="3"/>
  <c r="S61" i="3"/>
  <c r="S60" i="3"/>
  <c r="S59" i="3"/>
  <c r="S58" i="3"/>
  <c r="S57" i="3"/>
  <c r="S56" i="3"/>
  <c r="S55" i="3"/>
  <c r="S54" i="3"/>
  <c r="S53" i="3"/>
  <c r="S52" i="3"/>
  <c r="S51" i="3"/>
  <c r="S50" i="3"/>
  <c r="S49" i="3"/>
  <c r="S48" i="3"/>
  <c r="S47" i="3"/>
  <c r="S46" i="3"/>
  <c r="S45" i="3"/>
  <c r="S44" i="3"/>
  <c r="S43" i="3"/>
  <c r="S42" i="3"/>
  <c r="S41" i="3"/>
  <c r="S40" i="3"/>
  <c r="S39" i="3"/>
  <c r="S38" i="3"/>
  <c r="S37" i="3"/>
  <c r="S36" i="3"/>
  <c r="S35" i="3"/>
  <c r="S34" i="3"/>
  <c r="S33" i="3"/>
  <c r="S32" i="3"/>
  <c r="S31" i="3"/>
  <c r="S30" i="3"/>
  <c r="S29" i="3"/>
  <c r="S28" i="3"/>
  <c r="S27" i="3"/>
  <c r="S26" i="3"/>
  <c r="S25" i="3"/>
  <c r="S24" i="3"/>
  <c r="S23" i="3"/>
  <c r="S22" i="3"/>
  <c r="S21" i="3"/>
  <c r="S20" i="3"/>
  <c r="S19" i="3"/>
  <c r="S18" i="3"/>
  <c r="S17" i="3"/>
  <c r="S16" i="3"/>
  <c r="S15" i="3"/>
  <c r="S14" i="3"/>
  <c r="S13" i="3"/>
  <c r="S12" i="3"/>
  <c r="S11" i="3"/>
  <c r="S10" i="3"/>
  <c r="S9" i="3"/>
  <c r="S8" i="3"/>
  <c r="S7" i="3"/>
  <c r="S6" i="3"/>
  <c r="S5" i="3"/>
  <c r="S4" i="3"/>
  <c r="S3" i="3"/>
  <c r="S2" i="3"/>
  <c r="S1" i="3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2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S178" i="2"/>
  <c r="S179" i="2"/>
  <c r="S180" i="2"/>
  <c r="S181" i="2"/>
  <c r="S182" i="2"/>
  <c r="S183" i="2"/>
  <c r="S184" i="2"/>
  <c r="S185" i="2"/>
  <c r="S186" i="2"/>
  <c r="S187" i="2"/>
  <c r="S188" i="2"/>
  <c r="S189" i="2"/>
  <c r="S190" i="2"/>
  <c r="S191" i="2"/>
  <c r="S192" i="2"/>
  <c r="S193" i="2"/>
  <c r="S194" i="2"/>
  <c r="S195" i="2"/>
  <c r="S196" i="2"/>
  <c r="S2" i="2"/>
</calcChain>
</file>

<file path=xl/sharedStrings.xml><?xml version="1.0" encoding="utf-8"?>
<sst xmlns="http://schemas.openxmlformats.org/spreadsheetml/2006/main" count="3593" uniqueCount="60">
  <si>
    <t>age</t>
  </si>
  <si>
    <t>Medu</t>
  </si>
  <si>
    <t>Fedu</t>
  </si>
  <si>
    <t>Fjob</t>
  </si>
  <si>
    <t>reason</t>
  </si>
  <si>
    <t>studytime</t>
  </si>
  <si>
    <t>failures</t>
  </si>
  <si>
    <t>higher</t>
  </si>
  <si>
    <t>famrel</t>
  </si>
  <si>
    <t>Walc</t>
  </si>
  <si>
    <t>health</t>
  </si>
  <si>
    <t>absences</t>
  </si>
  <si>
    <t>Grade</t>
  </si>
  <si>
    <t>Prediction</t>
  </si>
  <si>
    <t>Pred. Prob.</t>
  </si>
  <si>
    <t>CI Low</t>
  </si>
  <si>
    <t>CI High</t>
  </si>
  <si>
    <t>services</t>
  </si>
  <si>
    <t>other</t>
  </si>
  <si>
    <t>yes</t>
  </si>
  <si>
    <t>fail</t>
  </si>
  <si>
    <t>pass</t>
  </si>
  <si>
    <t>at_home</t>
  </si>
  <si>
    <t>home</t>
  </si>
  <si>
    <t>reputation</t>
  </si>
  <si>
    <t>course</t>
  </si>
  <si>
    <t>no</t>
  </si>
  <si>
    <t>teacher</t>
  </si>
  <si>
    <t>Trial</t>
  </si>
  <si>
    <t>Prediction.Correct</t>
  </si>
  <si>
    <t>Drop</t>
  </si>
  <si>
    <t>&lt;--- 
1 if Pred.Probability is &lt; 50%,
0 if Pred.Prob &gt;= 50%</t>
  </si>
  <si>
    <t>Age</t>
  </si>
  <si>
    <t>Absences</t>
  </si>
  <si>
    <t>Health</t>
  </si>
  <si>
    <t>Fam Relations</t>
  </si>
  <si>
    <t>M's Ed</t>
  </si>
  <si>
    <t>F's Ed</t>
  </si>
  <si>
    <t>F's Job</t>
  </si>
  <si>
    <t>Reason</t>
  </si>
  <si>
    <t>Study Time</t>
  </si>
  <si>
    <t>Failures</t>
  </si>
  <si>
    <t>Higher</t>
  </si>
  <si>
    <t xml:space="preserve">Alcohol </t>
  </si>
  <si>
    <t>&lt;----------
 1 = Select,
0 = Do Not Select</t>
  </si>
  <si>
    <t>set.seed(820)</t>
  </si>
  <si>
    <t>select &lt;- sample(1:147, 28, replace = F)</t>
  </si>
  <si>
    <t>sort(select)</t>
  </si>
  <si>
    <t>5  18  25  26  27  39  40  48  55  57  60  72  73  79  84  88  91  99 102 103 106 112 113 116 118 128 130 142</t>
  </si>
  <si>
    <t>Practice</t>
  </si>
  <si>
    <t>1 trials (0 practice and 1 test)</t>
  </si>
  <si>
    <t>17 trials (16 test and 1 practice)</t>
  </si>
  <si>
    <t>set.seed(935)</t>
  </si>
  <si>
    <t>Correct</t>
  </si>
  <si>
    <t xml:space="preserve"> 5  6  7 10 12 14 15 16 20 21 23</t>
  </si>
  <si>
    <t>select &lt;- sample(1:24, 11, replace = F)</t>
  </si>
  <si>
    <t>29 trials (25 test and 5 practice)</t>
  </si>
  <si>
    <t>Pred.Scaled</t>
  </si>
  <si>
    <t>Prac_index_i</t>
  </si>
  <si>
    <t>11 trials (2 practice and 8 test)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</si>
</sst>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3">
    <xf numFmtId="0" fontId="0" fillId="0" borderId="0" xfId="0"/>
    <xf numFmtId="0" fontId="16" fillId="0" borderId="0" xfId="0" applyFont="1" applyAlignment="1">
      <alignment wrapText="1"/>
    </xf>
    <xf numFmtId="0" fontId="7" fillId="3" borderId="0" xfId="7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16" fillId="34" borderId="0" xfId="0" applyFont="1" applyFill="1"/>
    <xf numFmtId="0" fontId="16" fillId="36" borderId="0" xfId="0" applyFont="1" applyFill="1"/>
    <xf numFmtId="0" fontId="0" fillId="37" borderId="0" xfId="0" applyFill="1"/>
    <xf numFmtId="0" fontId="16" fillId="33" borderId="0" xfId="0" applyFont="1" applyFill="1"/>
    <xf numFmtId="0" fontId="0" fillId="33" borderId="0" xfId="0" applyFont="1" applyFill="1"/>
    <xf numFmtId="0" fontId="0" fillId="36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0"/>
  <sheetViews>
    <sheetView tabSelected="1" workbookViewId="0">
      <selection activeCell="U47" sqref="A1:U47"/>
    </sheetView>
  </sheetViews>
  <sheetFormatPr defaultRowHeight="15" x14ac:dyDescent="0.25"/>
  <cols>
    <col min="18" max="18" width="17.42578125" bestFit="1" customWidth="1"/>
    <col min="22" max="22" width="12.28515625" bestFit="1" customWidth="1"/>
  </cols>
  <sheetData>
    <row r="1" spans="1:22" x14ac:dyDescent="0.25">
      <c r="A1" t="s">
        <v>32</v>
      </c>
      <c r="B1" t="s">
        <v>36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  <c r="H1" t="s">
        <v>42</v>
      </c>
      <c r="I1" t="s">
        <v>35</v>
      </c>
      <c r="J1" t="s">
        <v>43</v>
      </c>
      <c r="K1" t="s">
        <v>34</v>
      </c>
      <c r="L1" t="s">
        <v>33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29</v>
      </c>
      <c r="S1" t="s">
        <v>53</v>
      </c>
      <c r="T1" t="s">
        <v>49</v>
      </c>
      <c r="U1" t="s">
        <v>28</v>
      </c>
      <c r="V1" t="s">
        <v>58</v>
      </c>
    </row>
    <row r="2" spans="1:22" x14ac:dyDescent="0.25">
      <c r="A2" s="6">
        <v>17</v>
      </c>
      <c r="B2" s="6">
        <v>3</v>
      </c>
      <c r="C2" s="6">
        <v>3</v>
      </c>
      <c r="D2" s="6" t="s">
        <v>18</v>
      </c>
      <c r="E2" s="6" t="s">
        <v>23</v>
      </c>
      <c r="F2" s="6">
        <v>3</v>
      </c>
      <c r="G2" s="6">
        <v>0</v>
      </c>
      <c r="H2" s="6" t="s">
        <v>19</v>
      </c>
      <c r="I2" s="6">
        <v>3</v>
      </c>
      <c r="J2" s="6">
        <v>1</v>
      </c>
      <c r="K2" s="6">
        <v>4</v>
      </c>
      <c r="L2" s="6">
        <v>2</v>
      </c>
      <c r="M2" s="6" t="s">
        <v>21</v>
      </c>
      <c r="N2" s="6" t="s">
        <v>21</v>
      </c>
      <c r="O2" s="6">
        <v>0.95974444375420798</v>
      </c>
      <c r="P2" s="6">
        <v>0.94982023721563602</v>
      </c>
      <c r="Q2" s="6">
        <v>0.96966865029277904</v>
      </c>
      <c r="R2" s="6">
        <f t="shared" ref="R2:R30" si="0">IF(M2=N2,1,0)</f>
        <v>1</v>
      </c>
      <c r="S2" s="6">
        <f t="shared" ref="S2:S30" si="1">IF(M2="pass", 1, 0)</f>
        <v>1</v>
      </c>
      <c r="T2" s="6">
        <v>0</v>
      </c>
      <c r="U2" s="6">
        <v>7</v>
      </c>
      <c r="V2" s="6">
        <v>0</v>
      </c>
    </row>
    <row r="3" spans="1:22" x14ac:dyDescent="0.25">
      <c r="A3" s="6">
        <v>15</v>
      </c>
      <c r="B3" s="6">
        <v>4</v>
      </c>
      <c r="C3" s="6">
        <v>3</v>
      </c>
      <c r="D3" s="6" t="s">
        <v>17</v>
      </c>
      <c r="E3" s="6" t="s">
        <v>24</v>
      </c>
      <c r="F3" s="6">
        <v>2</v>
      </c>
      <c r="G3" s="6">
        <v>0</v>
      </c>
      <c r="H3" s="6" t="s">
        <v>19</v>
      </c>
      <c r="I3" s="6">
        <v>4</v>
      </c>
      <c r="J3" s="6">
        <v>4</v>
      </c>
      <c r="K3" s="6">
        <v>2</v>
      </c>
      <c r="L3" s="6">
        <v>0</v>
      </c>
      <c r="M3" s="6" t="s">
        <v>21</v>
      </c>
      <c r="N3" s="6" t="s">
        <v>21</v>
      </c>
      <c r="O3" s="6">
        <v>0.91231823120337097</v>
      </c>
      <c r="P3" s="6">
        <v>0.89112327039579498</v>
      </c>
      <c r="Q3" s="6">
        <v>0.93351319201094696</v>
      </c>
      <c r="R3" s="6">
        <f t="shared" si="0"/>
        <v>1</v>
      </c>
      <c r="S3" s="6">
        <f t="shared" si="1"/>
        <v>1</v>
      </c>
      <c r="T3" s="6">
        <v>0</v>
      </c>
      <c r="U3" s="6">
        <v>21</v>
      </c>
      <c r="V3" s="6">
        <v>1</v>
      </c>
    </row>
    <row r="4" spans="1:22" x14ac:dyDescent="0.25">
      <c r="A4" s="6">
        <v>18</v>
      </c>
      <c r="B4" s="6">
        <v>1</v>
      </c>
      <c r="C4" s="6">
        <v>1</v>
      </c>
      <c r="D4" s="6" t="s">
        <v>18</v>
      </c>
      <c r="E4" s="6" t="s">
        <v>25</v>
      </c>
      <c r="F4" s="6">
        <v>2</v>
      </c>
      <c r="G4" s="6">
        <v>0</v>
      </c>
      <c r="H4" s="6" t="s">
        <v>19</v>
      </c>
      <c r="I4" s="6">
        <v>1</v>
      </c>
      <c r="J4" s="6">
        <v>1</v>
      </c>
      <c r="K4" s="6">
        <v>5</v>
      </c>
      <c r="L4" s="6">
        <v>6</v>
      </c>
      <c r="M4" s="6" t="s">
        <v>21</v>
      </c>
      <c r="N4" s="6" t="s">
        <v>21</v>
      </c>
      <c r="O4" s="6">
        <v>0.55905192134964099</v>
      </c>
      <c r="P4" s="6">
        <v>0.539860226905858</v>
      </c>
      <c r="Q4" s="6">
        <v>0.57824361579342298</v>
      </c>
      <c r="R4" s="6">
        <f t="shared" si="0"/>
        <v>1</v>
      </c>
      <c r="S4" s="6">
        <f t="shared" si="1"/>
        <v>1</v>
      </c>
      <c r="T4" s="6">
        <v>0</v>
      </c>
      <c r="U4" s="6">
        <v>30</v>
      </c>
      <c r="V4" s="6">
        <v>2</v>
      </c>
    </row>
    <row r="5" spans="1:22" x14ac:dyDescent="0.25">
      <c r="A5" s="6">
        <v>16</v>
      </c>
      <c r="B5" s="6">
        <v>2</v>
      </c>
      <c r="C5" s="6">
        <v>2</v>
      </c>
      <c r="D5" s="6" t="s">
        <v>17</v>
      </c>
      <c r="E5" s="6" t="s">
        <v>25</v>
      </c>
      <c r="F5" s="6">
        <v>2</v>
      </c>
      <c r="G5" s="6">
        <v>0</v>
      </c>
      <c r="H5" s="6" t="s">
        <v>19</v>
      </c>
      <c r="I5" s="6">
        <v>4</v>
      </c>
      <c r="J5" s="6">
        <v>3</v>
      </c>
      <c r="K5" s="6">
        <v>4</v>
      </c>
      <c r="L5" s="6">
        <v>0</v>
      </c>
      <c r="M5" s="6" t="s">
        <v>21</v>
      </c>
      <c r="N5" s="6" t="s">
        <v>21</v>
      </c>
      <c r="O5" s="6">
        <v>0.88732863126460704</v>
      </c>
      <c r="P5" s="6">
        <v>0.86934752588823805</v>
      </c>
      <c r="Q5" s="6">
        <v>0.90530973664097503</v>
      </c>
      <c r="R5" s="6">
        <f t="shared" si="0"/>
        <v>1</v>
      </c>
      <c r="S5" s="6">
        <f t="shared" si="1"/>
        <v>1</v>
      </c>
      <c r="T5" s="6">
        <v>0</v>
      </c>
      <c r="U5" s="6">
        <v>31</v>
      </c>
      <c r="V5" s="6">
        <v>3</v>
      </c>
    </row>
    <row r="6" spans="1:22" x14ac:dyDescent="0.25">
      <c r="A6" s="6">
        <v>16</v>
      </c>
      <c r="B6" s="6">
        <v>2</v>
      </c>
      <c r="C6" s="6">
        <v>2</v>
      </c>
      <c r="D6" s="6" t="s">
        <v>18</v>
      </c>
      <c r="E6" s="6" t="s">
        <v>25</v>
      </c>
      <c r="F6" s="6">
        <v>1</v>
      </c>
      <c r="G6" s="6">
        <v>0</v>
      </c>
      <c r="H6" s="6" t="s">
        <v>19</v>
      </c>
      <c r="I6" s="6">
        <v>4</v>
      </c>
      <c r="J6" s="6">
        <v>2</v>
      </c>
      <c r="K6" s="6">
        <v>5</v>
      </c>
      <c r="L6" s="6">
        <v>0</v>
      </c>
      <c r="M6" s="6" t="s">
        <v>21</v>
      </c>
      <c r="N6" s="6" t="s">
        <v>21</v>
      </c>
      <c r="O6" s="6">
        <v>0.78277411377598305</v>
      </c>
      <c r="P6" s="6">
        <v>0.76017096674680695</v>
      </c>
      <c r="Q6" s="6">
        <v>0.80537726080515903</v>
      </c>
      <c r="R6" s="6">
        <f t="shared" si="0"/>
        <v>1</v>
      </c>
      <c r="S6" s="6">
        <f t="shared" si="1"/>
        <v>1</v>
      </c>
      <c r="T6" s="6">
        <v>0</v>
      </c>
      <c r="U6" s="6">
        <v>32</v>
      </c>
      <c r="V6" s="6">
        <v>4</v>
      </c>
    </row>
    <row r="7" spans="1:22" x14ac:dyDescent="0.25">
      <c r="A7" s="6">
        <v>16</v>
      </c>
      <c r="B7" s="6">
        <v>3</v>
      </c>
      <c r="C7" s="6">
        <v>2</v>
      </c>
      <c r="D7" s="6" t="s">
        <v>18</v>
      </c>
      <c r="E7" s="6" t="s">
        <v>25</v>
      </c>
      <c r="F7" s="6">
        <v>1</v>
      </c>
      <c r="G7" s="6">
        <v>0</v>
      </c>
      <c r="H7" s="6" t="s">
        <v>19</v>
      </c>
      <c r="I7" s="6">
        <v>4</v>
      </c>
      <c r="J7" s="6">
        <v>3</v>
      </c>
      <c r="K7" s="6">
        <v>5</v>
      </c>
      <c r="L7" s="6">
        <v>2</v>
      </c>
      <c r="M7" s="6" t="s">
        <v>21</v>
      </c>
      <c r="N7" s="6" t="s">
        <v>21</v>
      </c>
      <c r="O7" s="6">
        <v>0.84958490049539903</v>
      </c>
      <c r="P7" s="6">
        <v>0.82071519804906001</v>
      </c>
      <c r="Q7" s="6">
        <v>0.87845460294173905</v>
      </c>
      <c r="R7" s="6">
        <f t="shared" si="0"/>
        <v>1</v>
      </c>
      <c r="S7" s="6">
        <f t="shared" si="1"/>
        <v>1</v>
      </c>
      <c r="T7" s="6">
        <v>1</v>
      </c>
      <c r="U7" s="6">
        <v>46</v>
      </c>
      <c r="V7" s="8">
        <v>5</v>
      </c>
    </row>
    <row r="8" spans="1:22" x14ac:dyDescent="0.25">
      <c r="A8" s="6">
        <v>16</v>
      </c>
      <c r="B8" s="6">
        <v>2</v>
      </c>
      <c r="C8" s="6">
        <v>2</v>
      </c>
      <c r="D8" s="6" t="s">
        <v>18</v>
      </c>
      <c r="E8" s="6" t="s">
        <v>24</v>
      </c>
      <c r="F8" s="6">
        <v>2</v>
      </c>
      <c r="G8" s="6">
        <v>0</v>
      </c>
      <c r="H8" s="6" t="s">
        <v>19</v>
      </c>
      <c r="I8" s="6">
        <v>3</v>
      </c>
      <c r="J8" s="6">
        <v>4</v>
      </c>
      <c r="K8" s="6">
        <v>5</v>
      </c>
      <c r="L8" s="6">
        <v>0</v>
      </c>
      <c r="M8" s="6" t="s">
        <v>21</v>
      </c>
      <c r="N8" s="6" t="s">
        <v>21</v>
      </c>
      <c r="O8" s="6">
        <v>0.898468082977256</v>
      </c>
      <c r="P8" s="6">
        <v>0.873197937035886</v>
      </c>
      <c r="Q8" s="6">
        <v>0.923738228918625</v>
      </c>
      <c r="R8" s="6">
        <f t="shared" si="0"/>
        <v>1</v>
      </c>
      <c r="S8" s="6">
        <f t="shared" si="1"/>
        <v>1</v>
      </c>
      <c r="T8" s="6">
        <v>0</v>
      </c>
      <c r="U8" s="6">
        <v>47</v>
      </c>
      <c r="V8" s="6">
        <v>6</v>
      </c>
    </row>
    <row r="9" spans="1:22" x14ac:dyDescent="0.25">
      <c r="A9" s="6">
        <v>18</v>
      </c>
      <c r="B9" s="6">
        <v>3</v>
      </c>
      <c r="C9" s="6">
        <v>2</v>
      </c>
      <c r="D9" s="6" t="s">
        <v>18</v>
      </c>
      <c r="E9" s="6" t="s">
        <v>23</v>
      </c>
      <c r="F9" s="6">
        <v>2</v>
      </c>
      <c r="G9" s="6">
        <v>0</v>
      </c>
      <c r="H9" s="6" t="s">
        <v>19</v>
      </c>
      <c r="I9" s="6">
        <v>3</v>
      </c>
      <c r="J9" s="6">
        <v>2</v>
      </c>
      <c r="K9" s="6">
        <v>1</v>
      </c>
      <c r="L9" s="6">
        <v>4</v>
      </c>
      <c r="M9" s="6" t="s">
        <v>21</v>
      </c>
      <c r="N9" s="6" t="s">
        <v>21</v>
      </c>
      <c r="O9" s="6">
        <v>0.88787128473279797</v>
      </c>
      <c r="P9" s="6">
        <v>0.86521492303654002</v>
      </c>
      <c r="Q9" s="6">
        <v>0.91052764642905604</v>
      </c>
      <c r="R9" s="6">
        <f t="shared" si="0"/>
        <v>1</v>
      </c>
      <c r="S9" s="6">
        <f t="shared" si="1"/>
        <v>1</v>
      </c>
      <c r="T9" s="6">
        <v>0</v>
      </c>
      <c r="U9" s="6">
        <v>61</v>
      </c>
      <c r="V9" s="6">
        <v>7</v>
      </c>
    </row>
    <row r="10" spans="1:22" x14ac:dyDescent="0.25">
      <c r="A10" s="6">
        <v>16</v>
      </c>
      <c r="B10" s="6">
        <v>4</v>
      </c>
      <c r="C10" s="6">
        <v>4</v>
      </c>
      <c r="D10" s="6" t="s">
        <v>17</v>
      </c>
      <c r="E10" s="6" t="s">
        <v>18</v>
      </c>
      <c r="F10" s="6">
        <v>1</v>
      </c>
      <c r="G10" s="6">
        <v>0</v>
      </c>
      <c r="H10" s="6" t="s">
        <v>19</v>
      </c>
      <c r="I10" s="6">
        <v>5</v>
      </c>
      <c r="J10" s="6">
        <v>2</v>
      </c>
      <c r="K10" s="6">
        <v>5</v>
      </c>
      <c r="L10" s="6">
        <v>1</v>
      </c>
      <c r="M10" s="6" t="s">
        <v>21</v>
      </c>
      <c r="N10" s="6" t="s">
        <v>21</v>
      </c>
      <c r="O10" s="6">
        <v>0.738631465993553</v>
      </c>
      <c r="P10" s="6">
        <v>0.71507027772440401</v>
      </c>
      <c r="Q10" s="6">
        <v>0.762192654262701</v>
      </c>
      <c r="R10" s="6">
        <f t="shared" si="0"/>
        <v>1</v>
      </c>
      <c r="S10" s="6">
        <f t="shared" si="1"/>
        <v>1</v>
      </c>
      <c r="T10" s="6">
        <v>0</v>
      </c>
      <c r="U10" s="6">
        <v>72</v>
      </c>
      <c r="V10" s="6">
        <v>8</v>
      </c>
    </row>
    <row r="11" spans="1:22" x14ac:dyDescent="0.25">
      <c r="A11" s="6">
        <v>18</v>
      </c>
      <c r="B11" s="6">
        <v>4</v>
      </c>
      <c r="C11" s="6">
        <v>3</v>
      </c>
      <c r="D11" s="6" t="s">
        <v>18</v>
      </c>
      <c r="E11" s="6" t="s">
        <v>25</v>
      </c>
      <c r="F11" s="6">
        <v>2</v>
      </c>
      <c r="G11" s="6">
        <v>0</v>
      </c>
      <c r="H11" s="6" t="s">
        <v>19</v>
      </c>
      <c r="I11" s="6">
        <v>4</v>
      </c>
      <c r="J11" s="6">
        <v>1</v>
      </c>
      <c r="K11" s="6">
        <v>3</v>
      </c>
      <c r="L11" s="6">
        <v>2</v>
      </c>
      <c r="M11" s="6" t="s">
        <v>21</v>
      </c>
      <c r="N11" s="6" t="s">
        <v>21</v>
      </c>
      <c r="O11" s="6">
        <v>0.92726963076605895</v>
      </c>
      <c r="P11" s="6">
        <v>0.91613328489814905</v>
      </c>
      <c r="Q11" s="6">
        <v>0.93840597663396796</v>
      </c>
      <c r="R11" s="6">
        <f t="shared" si="0"/>
        <v>1</v>
      </c>
      <c r="S11" s="6">
        <f t="shared" si="1"/>
        <v>1</v>
      </c>
      <c r="T11" s="6">
        <v>0</v>
      </c>
      <c r="U11" s="6">
        <v>74</v>
      </c>
      <c r="V11" s="6">
        <v>9</v>
      </c>
    </row>
    <row r="12" spans="1:22" x14ac:dyDescent="0.25">
      <c r="A12" s="6">
        <v>18</v>
      </c>
      <c r="B12" s="6">
        <v>2</v>
      </c>
      <c r="C12" s="6">
        <v>2</v>
      </c>
      <c r="D12" s="6" t="s">
        <v>18</v>
      </c>
      <c r="E12" s="6" t="s">
        <v>25</v>
      </c>
      <c r="F12" s="6">
        <v>4</v>
      </c>
      <c r="G12" s="6">
        <v>0</v>
      </c>
      <c r="H12" s="6" t="s">
        <v>19</v>
      </c>
      <c r="I12" s="6">
        <v>4</v>
      </c>
      <c r="J12" s="6">
        <v>1</v>
      </c>
      <c r="K12" s="6">
        <v>4</v>
      </c>
      <c r="L12" s="6">
        <v>6</v>
      </c>
      <c r="M12" s="6" t="s">
        <v>21</v>
      </c>
      <c r="N12" s="6" t="s">
        <v>21</v>
      </c>
      <c r="O12" s="6">
        <v>0.94046195608835703</v>
      </c>
      <c r="P12" s="6">
        <v>0.92636377744094101</v>
      </c>
      <c r="Q12" s="6">
        <v>0.95456013473577195</v>
      </c>
      <c r="R12" s="6">
        <f t="shared" si="0"/>
        <v>1</v>
      </c>
      <c r="S12" s="6">
        <f t="shared" si="1"/>
        <v>1</v>
      </c>
      <c r="T12" s="6">
        <v>0</v>
      </c>
      <c r="U12" s="6">
        <v>77</v>
      </c>
      <c r="V12" s="6">
        <v>10</v>
      </c>
    </row>
    <row r="13" spans="1:22" x14ac:dyDescent="0.25">
      <c r="A13" s="6">
        <v>16</v>
      </c>
      <c r="B13" s="6">
        <v>1</v>
      </c>
      <c r="C13" s="6">
        <v>2</v>
      </c>
      <c r="D13" s="6" t="s">
        <v>17</v>
      </c>
      <c r="E13" s="6" t="s">
        <v>24</v>
      </c>
      <c r="F13" s="6">
        <v>2</v>
      </c>
      <c r="G13" s="6">
        <v>0</v>
      </c>
      <c r="H13" s="6" t="s">
        <v>19</v>
      </c>
      <c r="I13" s="6">
        <v>4</v>
      </c>
      <c r="J13" s="6">
        <v>1</v>
      </c>
      <c r="K13" s="6">
        <v>1</v>
      </c>
      <c r="L13" s="6">
        <v>0</v>
      </c>
      <c r="M13" s="6" t="s">
        <v>21</v>
      </c>
      <c r="N13" s="6" t="s">
        <v>21</v>
      </c>
      <c r="O13" s="6">
        <v>0.85376737416183901</v>
      </c>
      <c r="P13" s="6">
        <v>0.84023951898854299</v>
      </c>
      <c r="Q13" s="6">
        <v>0.86729522933513603</v>
      </c>
      <c r="R13" s="6">
        <f t="shared" si="0"/>
        <v>1</v>
      </c>
      <c r="S13" s="6">
        <f t="shared" si="1"/>
        <v>1</v>
      </c>
      <c r="T13" s="6">
        <v>0</v>
      </c>
      <c r="U13" s="6">
        <v>90</v>
      </c>
      <c r="V13" s="6">
        <v>11</v>
      </c>
    </row>
    <row r="14" spans="1:22" x14ac:dyDescent="0.25">
      <c r="A14" s="6">
        <v>18</v>
      </c>
      <c r="B14" s="6">
        <v>3</v>
      </c>
      <c r="C14" s="6">
        <v>1</v>
      </c>
      <c r="D14" s="6" t="s">
        <v>17</v>
      </c>
      <c r="E14" s="6" t="s">
        <v>25</v>
      </c>
      <c r="F14" s="6">
        <v>1</v>
      </c>
      <c r="G14" s="6">
        <v>0</v>
      </c>
      <c r="H14" s="6" t="s">
        <v>19</v>
      </c>
      <c r="I14" s="6">
        <v>3</v>
      </c>
      <c r="J14" s="6">
        <v>5</v>
      </c>
      <c r="K14" s="6">
        <v>4</v>
      </c>
      <c r="L14" s="6">
        <v>2</v>
      </c>
      <c r="M14" s="6" t="s">
        <v>21</v>
      </c>
      <c r="N14" s="6" t="s">
        <v>21</v>
      </c>
      <c r="O14" s="6">
        <v>0.71556269540715101</v>
      </c>
      <c r="P14" s="6">
        <v>0.693797162602801</v>
      </c>
      <c r="Q14" s="6">
        <v>0.73732822821150001</v>
      </c>
      <c r="R14" s="6">
        <f t="shared" si="0"/>
        <v>1</v>
      </c>
      <c r="S14" s="6">
        <f t="shared" si="1"/>
        <v>1</v>
      </c>
      <c r="T14" s="6">
        <v>1</v>
      </c>
      <c r="U14" s="6">
        <v>91</v>
      </c>
      <c r="V14" s="8">
        <v>12</v>
      </c>
    </row>
    <row r="15" spans="1:22" x14ac:dyDescent="0.25">
      <c r="A15" s="6">
        <v>16</v>
      </c>
      <c r="B15" s="6">
        <v>4</v>
      </c>
      <c r="C15" s="6">
        <v>4</v>
      </c>
      <c r="D15" s="6" t="s">
        <v>27</v>
      </c>
      <c r="E15" s="6" t="s">
        <v>24</v>
      </c>
      <c r="F15" s="6">
        <v>3</v>
      </c>
      <c r="G15" s="6">
        <v>0</v>
      </c>
      <c r="H15" s="6" t="s">
        <v>19</v>
      </c>
      <c r="I15" s="6">
        <v>2</v>
      </c>
      <c r="J15" s="6">
        <v>1</v>
      </c>
      <c r="K15" s="6">
        <v>5</v>
      </c>
      <c r="L15" s="6">
        <v>4</v>
      </c>
      <c r="M15" s="6" t="s">
        <v>21</v>
      </c>
      <c r="N15" s="6" t="s">
        <v>21</v>
      </c>
      <c r="O15" s="6">
        <v>0.94549910368886403</v>
      </c>
      <c r="P15" s="6">
        <v>0.93340039403178199</v>
      </c>
      <c r="Q15" s="6">
        <v>0.95759781334594696</v>
      </c>
      <c r="R15" s="6">
        <f t="shared" si="0"/>
        <v>1</v>
      </c>
      <c r="S15" s="6">
        <f t="shared" si="1"/>
        <v>1</v>
      </c>
      <c r="T15" s="6">
        <v>0</v>
      </c>
      <c r="U15" s="6">
        <v>99</v>
      </c>
      <c r="V15" s="6">
        <v>13</v>
      </c>
    </row>
    <row r="16" spans="1:22" x14ac:dyDescent="0.25">
      <c r="A16" s="6">
        <v>17</v>
      </c>
      <c r="B16" s="6">
        <v>1</v>
      </c>
      <c r="C16" s="6">
        <v>2</v>
      </c>
      <c r="D16" s="6" t="s">
        <v>17</v>
      </c>
      <c r="E16" s="6" t="s">
        <v>24</v>
      </c>
      <c r="F16" s="6">
        <v>1</v>
      </c>
      <c r="G16" s="6">
        <v>0</v>
      </c>
      <c r="H16" s="6" t="s">
        <v>19</v>
      </c>
      <c r="I16" s="6">
        <v>5</v>
      </c>
      <c r="J16" s="6">
        <v>5</v>
      </c>
      <c r="K16" s="6">
        <v>3</v>
      </c>
      <c r="L16" s="6">
        <v>4</v>
      </c>
      <c r="M16" s="6" t="s">
        <v>21</v>
      </c>
      <c r="N16" s="6" t="s">
        <v>21</v>
      </c>
      <c r="O16" s="6">
        <v>0.66934321626447502</v>
      </c>
      <c r="P16" s="6">
        <v>0.64425442119329202</v>
      </c>
      <c r="Q16" s="6">
        <v>0.69443201133565902</v>
      </c>
      <c r="R16" s="6">
        <f t="shared" si="0"/>
        <v>1</v>
      </c>
      <c r="S16" s="6">
        <f t="shared" si="1"/>
        <v>1</v>
      </c>
      <c r="T16" s="6">
        <v>0</v>
      </c>
      <c r="U16" s="6">
        <v>108</v>
      </c>
      <c r="V16" s="6">
        <v>14</v>
      </c>
    </row>
    <row r="17" spans="1:22" x14ac:dyDescent="0.25">
      <c r="A17" s="6">
        <v>18</v>
      </c>
      <c r="B17" s="6">
        <v>4</v>
      </c>
      <c r="C17" s="6">
        <v>3</v>
      </c>
      <c r="D17" s="6" t="s">
        <v>18</v>
      </c>
      <c r="E17" s="6" t="s">
        <v>23</v>
      </c>
      <c r="F17" s="6">
        <v>2</v>
      </c>
      <c r="G17" s="6">
        <v>0</v>
      </c>
      <c r="H17" s="6" t="s">
        <v>19</v>
      </c>
      <c r="I17" s="6">
        <v>4</v>
      </c>
      <c r="J17" s="6">
        <v>2</v>
      </c>
      <c r="K17" s="6">
        <v>2</v>
      </c>
      <c r="L17" s="6">
        <v>0</v>
      </c>
      <c r="M17" s="6" t="s">
        <v>21</v>
      </c>
      <c r="N17" s="6" t="s">
        <v>21</v>
      </c>
      <c r="O17" s="6">
        <v>0.951044171007563</v>
      </c>
      <c r="P17" s="6">
        <v>0.94080472082078304</v>
      </c>
      <c r="Q17" s="6">
        <v>0.96128362119434396</v>
      </c>
      <c r="R17" s="6">
        <f t="shared" si="0"/>
        <v>1</v>
      </c>
      <c r="S17" s="6">
        <f t="shared" si="1"/>
        <v>1</v>
      </c>
      <c r="T17" s="6">
        <v>0</v>
      </c>
      <c r="U17" s="6">
        <v>113</v>
      </c>
      <c r="V17" s="6">
        <v>15</v>
      </c>
    </row>
    <row r="18" spans="1:22" x14ac:dyDescent="0.25">
      <c r="A18" s="6">
        <v>18</v>
      </c>
      <c r="B18" s="6">
        <v>1</v>
      </c>
      <c r="C18" s="6">
        <v>2</v>
      </c>
      <c r="D18" s="6" t="s">
        <v>18</v>
      </c>
      <c r="E18" s="6" t="s">
        <v>25</v>
      </c>
      <c r="F18" s="6">
        <v>2</v>
      </c>
      <c r="G18" s="6">
        <v>0</v>
      </c>
      <c r="H18" s="6" t="s">
        <v>19</v>
      </c>
      <c r="I18" s="6">
        <v>4</v>
      </c>
      <c r="J18" s="6">
        <v>4</v>
      </c>
      <c r="K18" s="6">
        <v>5</v>
      </c>
      <c r="L18" s="6">
        <v>0</v>
      </c>
      <c r="M18" s="6" t="s">
        <v>21</v>
      </c>
      <c r="N18" s="6" t="s">
        <v>21</v>
      </c>
      <c r="O18" s="6">
        <v>0.73399476914706197</v>
      </c>
      <c r="P18" s="6">
        <v>0.71772295846105105</v>
      </c>
      <c r="Q18" s="6">
        <v>0.75026657983307199</v>
      </c>
      <c r="R18" s="6">
        <f t="shared" si="0"/>
        <v>1</v>
      </c>
      <c r="S18" s="6">
        <f t="shared" si="1"/>
        <v>1</v>
      </c>
      <c r="T18" s="6">
        <v>1</v>
      </c>
      <c r="U18" s="6">
        <v>117</v>
      </c>
      <c r="V18" s="8">
        <v>16</v>
      </c>
    </row>
    <row r="19" spans="1:22" x14ac:dyDescent="0.25">
      <c r="A19" s="6">
        <v>18</v>
      </c>
      <c r="B19" s="6">
        <v>2</v>
      </c>
      <c r="C19" s="6">
        <v>2</v>
      </c>
      <c r="D19" s="6" t="s">
        <v>18</v>
      </c>
      <c r="E19" s="6" t="s">
        <v>18</v>
      </c>
      <c r="F19" s="6">
        <v>3</v>
      </c>
      <c r="G19" s="6">
        <v>0</v>
      </c>
      <c r="H19" s="6" t="s">
        <v>19</v>
      </c>
      <c r="I19" s="6">
        <v>5</v>
      </c>
      <c r="J19" s="6">
        <v>3</v>
      </c>
      <c r="K19" s="6">
        <v>4</v>
      </c>
      <c r="L19" s="6">
        <v>0</v>
      </c>
      <c r="M19" s="6" t="s">
        <v>21</v>
      </c>
      <c r="N19" s="6" t="s">
        <v>21</v>
      </c>
      <c r="O19" s="6">
        <v>0.84464170973312802</v>
      </c>
      <c r="P19" s="6">
        <v>0.82805549820332203</v>
      </c>
      <c r="Q19" s="6">
        <v>0.86122792126293402</v>
      </c>
      <c r="R19" s="6">
        <f t="shared" si="0"/>
        <v>1</v>
      </c>
      <c r="S19" s="6">
        <f t="shared" si="1"/>
        <v>1</v>
      </c>
      <c r="T19" s="6">
        <v>0</v>
      </c>
      <c r="U19" s="6">
        <v>128</v>
      </c>
      <c r="V19" s="6">
        <v>17</v>
      </c>
    </row>
    <row r="20" spans="1:22" x14ac:dyDescent="0.25">
      <c r="A20" s="6">
        <v>16</v>
      </c>
      <c r="B20" s="6">
        <v>3</v>
      </c>
      <c r="C20" s="6">
        <v>2</v>
      </c>
      <c r="D20" s="6" t="s">
        <v>18</v>
      </c>
      <c r="E20" s="6" t="s">
        <v>23</v>
      </c>
      <c r="F20" s="6">
        <v>1</v>
      </c>
      <c r="G20" s="6">
        <v>0</v>
      </c>
      <c r="H20" s="6" t="s">
        <v>19</v>
      </c>
      <c r="I20" s="6">
        <v>5</v>
      </c>
      <c r="J20" s="6">
        <v>1</v>
      </c>
      <c r="K20" s="6">
        <v>5</v>
      </c>
      <c r="L20" s="6">
        <v>4</v>
      </c>
      <c r="M20" s="6" t="s">
        <v>21</v>
      </c>
      <c r="N20" s="6" t="s">
        <v>21</v>
      </c>
      <c r="O20" s="6">
        <v>0.79135935904305699</v>
      </c>
      <c r="P20" s="6">
        <v>0.76820841357237302</v>
      </c>
      <c r="Q20" s="6">
        <v>0.81451030451373996</v>
      </c>
      <c r="R20" s="6">
        <f t="shared" si="0"/>
        <v>1</v>
      </c>
      <c r="S20" s="6">
        <f t="shared" si="1"/>
        <v>1</v>
      </c>
      <c r="T20" s="6">
        <v>0</v>
      </c>
      <c r="U20" s="6">
        <v>131</v>
      </c>
      <c r="V20" s="6">
        <v>18</v>
      </c>
    </row>
    <row r="21" spans="1:22" x14ac:dyDescent="0.25">
      <c r="A21" s="6">
        <v>18</v>
      </c>
      <c r="B21" s="6">
        <v>3</v>
      </c>
      <c r="C21" s="6">
        <v>2</v>
      </c>
      <c r="D21" s="6" t="s">
        <v>17</v>
      </c>
      <c r="E21" s="6" t="s">
        <v>18</v>
      </c>
      <c r="F21" s="6">
        <v>3</v>
      </c>
      <c r="G21" s="6">
        <v>0</v>
      </c>
      <c r="H21" s="6" t="s">
        <v>19</v>
      </c>
      <c r="I21" s="6">
        <v>5</v>
      </c>
      <c r="J21" s="6">
        <v>3</v>
      </c>
      <c r="K21" s="6">
        <v>1</v>
      </c>
      <c r="L21" s="6">
        <v>4</v>
      </c>
      <c r="M21" s="6" t="s">
        <v>21</v>
      </c>
      <c r="N21" s="6" t="s">
        <v>21</v>
      </c>
      <c r="O21" s="6">
        <v>0.82867714717475405</v>
      </c>
      <c r="P21" s="6">
        <v>0.80697321496184204</v>
      </c>
      <c r="Q21" s="6">
        <v>0.85038107938766605</v>
      </c>
      <c r="R21" s="6">
        <f t="shared" si="0"/>
        <v>1</v>
      </c>
      <c r="S21" s="6">
        <f t="shared" si="1"/>
        <v>1</v>
      </c>
      <c r="T21" s="6">
        <v>0</v>
      </c>
      <c r="U21" s="6">
        <v>133</v>
      </c>
      <c r="V21" s="6">
        <v>19</v>
      </c>
    </row>
    <row r="22" spans="1:22" x14ac:dyDescent="0.25">
      <c r="A22" s="6">
        <v>15</v>
      </c>
      <c r="B22" s="6">
        <v>4</v>
      </c>
      <c r="C22" s="6">
        <v>4</v>
      </c>
      <c r="D22" s="6" t="s">
        <v>17</v>
      </c>
      <c r="E22" s="6" t="s">
        <v>25</v>
      </c>
      <c r="F22" s="6">
        <v>1</v>
      </c>
      <c r="G22" s="6">
        <v>0</v>
      </c>
      <c r="H22" s="6" t="s">
        <v>19</v>
      </c>
      <c r="I22" s="6">
        <v>4</v>
      </c>
      <c r="J22" s="6">
        <v>3</v>
      </c>
      <c r="K22" s="6">
        <v>5</v>
      </c>
      <c r="L22" s="6">
        <v>0</v>
      </c>
      <c r="M22" s="6" t="s">
        <v>21</v>
      </c>
      <c r="N22" s="6" t="s">
        <v>21</v>
      </c>
      <c r="O22" s="6">
        <v>0.83115523809178904</v>
      </c>
      <c r="P22" s="6">
        <v>0.81590295640028099</v>
      </c>
      <c r="Q22" s="6">
        <v>0.84640751978329598</v>
      </c>
      <c r="R22" s="6">
        <f t="shared" si="0"/>
        <v>1</v>
      </c>
      <c r="S22" s="6">
        <f t="shared" si="1"/>
        <v>1</v>
      </c>
      <c r="T22" s="6">
        <v>0</v>
      </c>
      <c r="U22" s="6">
        <v>139</v>
      </c>
      <c r="V22" s="6">
        <v>20</v>
      </c>
    </row>
    <row r="23" spans="1:22" x14ac:dyDescent="0.25">
      <c r="A23" s="6">
        <v>15</v>
      </c>
      <c r="B23" s="6">
        <v>4</v>
      </c>
      <c r="C23" s="6">
        <v>4</v>
      </c>
      <c r="D23" s="6" t="s">
        <v>17</v>
      </c>
      <c r="E23" s="6" t="s">
        <v>24</v>
      </c>
      <c r="F23" s="6">
        <v>4</v>
      </c>
      <c r="G23" s="6">
        <v>0</v>
      </c>
      <c r="H23" s="6" t="s">
        <v>19</v>
      </c>
      <c r="I23" s="6">
        <v>1</v>
      </c>
      <c r="J23" s="6">
        <v>5</v>
      </c>
      <c r="K23" s="6">
        <v>3</v>
      </c>
      <c r="L23" s="6">
        <v>0</v>
      </c>
      <c r="M23" s="6" t="s">
        <v>21</v>
      </c>
      <c r="N23" s="6" t="s">
        <v>21</v>
      </c>
      <c r="O23" s="6">
        <v>0.87959618108340898</v>
      </c>
      <c r="P23" s="6">
        <v>0.86599152843038596</v>
      </c>
      <c r="Q23" s="6">
        <v>0.893200833736432</v>
      </c>
      <c r="R23" s="6">
        <f t="shared" si="0"/>
        <v>1</v>
      </c>
      <c r="S23" s="6">
        <f t="shared" si="1"/>
        <v>1</v>
      </c>
      <c r="T23" s="6">
        <v>0</v>
      </c>
      <c r="U23" s="6">
        <v>146</v>
      </c>
      <c r="V23" s="6">
        <v>21</v>
      </c>
    </row>
    <row r="24" spans="1:22" x14ac:dyDescent="0.25">
      <c r="A24" s="6">
        <v>17</v>
      </c>
      <c r="B24" s="6">
        <v>2</v>
      </c>
      <c r="C24" s="6">
        <v>2</v>
      </c>
      <c r="D24" s="6" t="s">
        <v>22</v>
      </c>
      <c r="E24" s="6" t="s">
        <v>23</v>
      </c>
      <c r="F24" s="6">
        <v>2</v>
      </c>
      <c r="G24" s="6">
        <v>0</v>
      </c>
      <c r="H24" s="6" t="s">
        <v>19</v>
      </c>
      <c r="I24" s="6">
        <v>3</v>
      </c>
      <c r="J24" s="6">
        <v>2</v>
      </c>
      <c r="K24" s="6">
        <v>4</v>
      </c>
      <c r="L24" s="6">
        <v>18</v>
      </c>
      <c r="M24" s="6" t="s">
        <v>21</v>
      </c>
      <c r="N24" s="6" t="s">
        <v>21</v>
      </c>
      <c r="O24" s="6">
        <v>0.80931066866344703</v>
      </c>
      <c r="P24" s="6">
        <v>0.79033927359577705</v>
      </c>
      <c r="Q24" s="6">
        <v>0.82828206373111801</v>
      </c>
      <c r="R24" s="6">
        <f t="shared" si="0"/>
        <v>1</v>
      </c>
      <c r="S24" s="6">
        <f t="shared" si="1"/>
        <v>1</v>
      </c>
      <c r="T24" s="6">
        <v>1</v>
      </c>
      <c r="U24" s="6">
        <v>148</v>
      </c>
      <c r="V24" s="8">
        <v>22</v>
      </c>
    </row>
    <row r="25" spans="1:22" x14ac:dyDescent="0.25">
      <c r="A25" s="6">
        <v>16</v>
      </c>
      <c r="B25" s="6">
        <v>4</v>
      </c>
      <c r="C25" s="6">
        <v>4</v>
      </c>
      <c r="D25" s="6" t="s">
        <v>18</v>
      </c>
      <c r="E25" s="6" t="s">
        <v>23</v>
      </c>
      <c r="F25" s="6">
        <v>1</v>
      </c>
      <c r="G25" s="6">
        <v>0</v>
      </c>
      <c r="H25" s="6" t="s">
        <v>19</v>
      </c>
      <c r="I25" s="6">
        <v>4</v>
      </c>
      <c r="J25" s="6">
        <v>2</v>
      </c>
      <c r="K25" s="6">
        <v>2</v>
      </c>
      <c r="L25" s="6">
        <v>6</v>
      </c>
      <c r="M25" s="6" t="s">
        <v>21</v>
      </c>
      <c r="N25" s="6" t="s">
        <v>21</v>
      </c>
      <c r="O25" s="6">
        <v>0.92307933445522705</v>
      </c>
      <c r="P25" s="6">
        <v>0.90998401153203501</v>
      </c>
      <c r="Q25" s="6">
        <v>0.93617465737841798</v>
      </c>
      <c r="R25" s="6">
        <f t="shared" si="0"/>
        <v>1</v>
      </c>
      <c r="S25" s="6">
        <f t="shared" si="1"/>
        <v>1</v>
      </c>
      <c r="T25" s="6">
        <v>0</v>
      </c>
      <c r="U25" s="6">
        <v>151</v>
      </c>
      <c r="V25" s="6">
        <v>23</v>
      </c>
    </row>
    <row r="26" spans="1:22" x14ac:dyDescent="0.25">
      <c r="A26" s="6">
        <v>17</v>
      </c>
      <c r="B26" s="6">
        <v>2</v>
      </c>
      <c r="C26" s="6">
        <v>2</v>
      </c>
      <c r="D26" s="6" t="s">
        <v>22</v>
      </c>
      <c r="E26" s="6" t="s">
        <v>25</v>
      </c>
      <c r="F26" s="6">
        <v>3</v>
      </c>
      <c r="G26" s="6">
        <v>0</v>
      </c>
      <c r="H26" s="6" t="s">
        <v>19</v>
      </c>
      <c r="I26" s="6">
        <v>4</v>
      </c>
      <c r="J26" s="6">
        <v>1</v>
      </c>
      <c r="K26" s="6">
        <v>4</v>
      </c>
      <c r="L26" s="6">
        <v>0</v>
      </c>
      <c r="M26" s="6" t="s">
        <v>21</v>
      </c>
      <c r="N26" s="6" t="s">
        <v>21</v>
      </c>
      <c r="O26" s="6">
        <v>0.93226403522603996</v>
      </c>
      <c r="P26" s="6">
        <v>0.919158450000233</v>
      </c>
      <c r="Q26" s="6">
        <v>0.94536962045184703</v>
      </c>
      <c r="R26" s="6">
        <f t="shared" si="0"/>
        <v>1</v>
      </c>
      <c r="S26" s="6">
        <f t="shared" si="1"/>
        <v>1</v>
      </c>
      <c r="T26" s="6">
        <v>1</v>
      </c>
      <c r="U26" s="6">
        <v>153</v>
      </c>
      <c r="V26" s="8">
        <v>24</v>
      </c>
    </row>
    <row r="27" spans="1:22" x14ac:dyDescent="0.25">
      <c r="A27" s="6">
        <v>16</v>
      </c>
      <c r="B27" s="6">
        <v>2</v>
      </c>
      <c r="C27" s="6">
        <v>2</v>
      </c>
      <c r="D27" s="6" t="s">
        <v>17</v>
      </c>
      <c r="E27" s="6" t="s">
        <v>25</v>
      </c>
      <c r="F27" s="6">
        <v>2</v>
      </c>
      <c r="G27" s="6">
        <v>0</v>
      </c>
      <c r="H27" s="6" t="s">
        <v>19</v>
      </c>
      <c r="I27" s="6">
        <v>5</v>
      </c>
      <c r="J27" s="6">
        <v>1</v>
      </c>
      <c r="K27" s="6">
        <v>1</v>
      </c>
      <c r="L27" s="6">
        <v>0</v>
      </c>
      <c r="M27" s="6" t="s">
        <v>21</v>
      </c>
      <c r="N27" s="6" t="s">
        <v>21</v>
      </c>
      <c r="O27" s="6">
        <v>0.86473374227311095</v>
      </c>
      <c r="P27" s="6">
        <v>0.84399057267512201</v>
      </c>
      <c r="Q27" s="6">
        <v>0.8854769118711</v>
      </c>
      <c r="R27" s="6">
        <f t="shared" si="0"/>
        <v>1</v>
      </c>
      <c r="S27" s="6">
        <f t="shared" si="1"/>
        <v>1</v>
      </c>
      <c r="T27" s="6">
        <v>0</v>
      </c>
      <c r="U27" s="6">
        <v>164</v>
      </c>
      <c r="V27" s="6">
        <v>25</v>
      </c>
    </row>
    <row r="28" spans="1:22" x14ac:dyDescent="0.25">
      <c r="A28" s="6">
        <v>17</v>
      </c>
      <c r="B28" s="6">
        <v>1</v>
      </c>
      <c r="C28" s="6">
        <v>3</v>
      </c>
      <c r="D28" s="6" t="s">
        <v>18</v>
      </c>
      <c r="E28" s="6" t="s">
        <v>25</v>
      </c>
      <c r="F28" s="6">
        <v>2</v>
      </c>
      <c r="G28" s="6">
        <v>1</v>
      </c>
      <c r="H28" s="6" t="s">
        <v>19</v>
      </c>
      <c r="I28" s="6">
        <v>5</v>
      </c>
      <c r="J28" s="6">
        <v>4</v>
      </c>
      <c r="K28" s="6">
        <v>5</v>
      </c>
      <c r="L28" s="6">
        <v>14</v>
      </c>
      <c r="M28" s="6" t="s">
        <v>21</v>
      </c>
      <c r="N28" s="6" t="s">
        <v>21</v>
      </c>
      <c r="O28" s="6">
        <v>0.51011163243074997</v>
      </c>
      <c r="P28" s="6">
        <v>0.487487193499688</v>
      </c>
      <c r="Q28" s="6">
        <v>0.532736071361811</v>
      </c>
      <c r="R28" s="6">
        <f t="shared" si="0"/>
        <v>1</v>
      </c>
      <c r="S28" s="6">
        <f t="shared" si="1"/>
        <v>1</v>
      </c>
      <c r="T28" s="6">
        <v>0</v>
      </c>
      <c r="U28" s="6">
        <v>166</v>
      </c>
      <c r="V28" s="6">
        <v>26</v>
      </c>
    </row>
    <row r="29" spans="1:22" x14ac:dyDescent="0.25">
      <c r="A29" s="6">
        <v>18</v>
      </c>
      <c r="B29" s="6">
        <v>2</v>
      </c>
      <c r="C29" s="6">
        <v>2</v>
      </c>
      <c r="D29" s="6" t="s">
        <v>18</v>
      </c>
      <c r="E29" s="6" t="s">
        <v>23</v>
      </c>
      <c r="F29" s="6">
        <v>2</v>
      </c>
      <c r="G29" s="6">
        <v>0</v>
      </c>
      <c r="H29" s="6" t="s">
        <v>19</v>
      </c>
      <c r="I29" s="6">
        <v>4</v>
      </c>
      <c r="J29" s="6">
        <v>1</v>
      </c>
      <c r="K29" s="6">
        <v>2</v>
      </c>
      <c r="L29" s="6">
        <v>0</v>
      </c>
      <c r="M29" s="6" t="s">
        <v>21</v>
      </c>
      <c r="N29" s="6" t="s">
        <v>21</v>
      </c>
      <c r="O29" s="6">
        <v>0.88332826717218604</v>
      </c>
      <c r="P29" s="6">
        <v>0.86888521227402704</v>
      </c>
      <c r="Q29" s="6">
        <v>0.89777132207034505</v>
      </c>
      <c r="R29" s="6">
        <f t="shared" si="0"/>
        <v>1</v>
      </c>
      <c r="S29" s="6">
        <f t="shared" si="1"/>
        <v>1</v>
      </c>
      <c r="T29" s="6">
        <v>0</v>
      </c>
      <c r="U29" s="6">
        <v>187</v>
      </c>
      <c r="V29" s="6">
        <v>27</v>
      </c>
    </row>
    <row r="30" spans="1:22" x14ac:dyDescent="0.25">
      <c r="A30" s="6">
        <v>16</v>
      </c>
      <c r="B30" s="6">
        <v>4</v>
      </c>
      <c r="C30" s="6">
        <v>3</v>
      </c>
      <c r="D30" s="6" t="s">
        <v>18</v>
      </c>
      <c r="E30" s="6" t="s">
        <v>24</v>
      </c>
      <c r="F30" s="6">
        <v>1</v>
      </c>
      <c r="G30" s="6">
        <v>0</v>
      </c>
      <c r="H30" s="6" t="s">
        <v>19</v>
      </c>
      <c r="I30" s="6">
        <v>3</v>
      </c>
      <c r="J30" s="6">
        <v>1</v>
      </c>
      <c r="K30" s="6">
        <v>4</v>
      </c>
      <c r="L30" s="6">
        <v>6</v>
      </c>
      <c r="M30" s="6" t="s">
        <v>21</v>
      </c>
      <c r="N30" s="6" t="s">
        <v>21</v>
      </c>
      <c r="O30" s="6">
        <v>0.89687629620463905</v>
      </c>
      <c r="P30" s="6">
        <v>0.88096698020827502</v>
      </c>
      <c r="Q30" s="6">
        <v>0.91278561220100396</v>
      </c>
      <c r="R30" s="6">
        <f t="shared" si="0"/>
        <v>1</v>
      </c>
      <c r="S30" s="6">
        <f t="shared" si="1"/>
        <v>1</v>
      </c>
      <c r="T30" s="6">
        <v>0</v>
      </c>
      <c r="U30" s="6">
        <v>194</v>
      </c>
      <c r="V30" s="12">
        <v>28</v>
      </c>
    </row>
    <row r="31" spans="1:22" x14ac:dyDescent="0.25">
      <c r="A31" s="3">
        <v>19</v>
      </c>
      <c r="B31" s="3">
        <v>2</v>
      </c>
      <c r="C31" s="3">
        <v>3</v>
      </c>
      <c r="D31" s="3" t="s">
        <v>17</v>
      </c>
      <c r="E31" s="3" t="s">
        <v>25</v>
      </c>
      <c r="F31" s="3">
        <v>1</v>
      </c>
      <c r="G31" s="3">
        <v>1</v>
      </c>
      <c r="H31" s="3" t="s">
        <v>26</v>
      </c>
      <c r="I31" s="3">
        <v>4</v>
      </c>
      <c r="J31" s="3">
        <v>1</v>
      </c>
      <c r="K31" s="3">
        <v>2</v>
      </c>
      <c r="L31" s="3">
        <v>0</v>
      </c>
      <c r="M31" s="3" t="s">
        <v>20</v>
      </c>
      <c r="N31" s="3" t="s">
        <v>20</v>
      </c>
      <c r="O31" s="3">
        <v>0.702739512471655</v>
      </c>
      <c r="P31" s="3">
        <v>0.68442727652329705</v>
      </c>
      <c r="Q31" s="3">
        <v>0.72105174842001296</v>
      </c>
      <c r="R31" s="3">
        <f>IF(M31=N31,1,0)</f>
        <v>1</v>
      </c>
      <c r="S31" s="3">
        <f>IF(M31="pass", 1, 0)</f>
        <v>0</v>
      </c>
      <c r="T31" s="3">
        <v>0</v>
      </c>
      <c r="U31" s="3">
        <v>5</v>
      </c>
      <c r="V31" s="3">
        <v>29</v>
      </c>
    </row>
    <row r="32" spans="1:22" x14ac:dyDescent="0.25">
      <c r="A32" s="3">
        <v>17</v>
      </c>
      <c r="B32" s="3">
        <v>3</v>
      </c>
      <c r="C32" s="3">
        <v>2</v>
      </c>
      <c r="D32" s="3" t="s">
        <v>17</v>
      </c>
      <c r="E32" s="3" t="s">
        <v>25</v>
      </c>
      <c r="F32" s="3">
        <v>1</v>
      </c>
      <c r="G32" s="3">
        <v>3</v>
      </c>
      <c r="H32" s="3" t="s">
        <v>19</v>
      </c>
      <c r="I32" s="3">
        <v>5</v>
      </c>
      <c r="J32" s="3">
        <v>4</v>
      </c>
      <c r="K32" s="3">
        <v>5</v>
      </c>
      <c r="L32" s="3">
        <v>2</v>
      </c>
      <c r="M32" s="3" t="s">
        <v>20</v>
      </c>
      <c r="N32" s="3" t="s">
        <v>20</v>
      </c>
      <c r="O32" s="3">
        <v>0.69688736103078197</v>
      </c>
      <c r="P32" s="3">
        <v>0.68104706689723804</v>
      </c>
      <c r="Q32" s="3">
        <v>0.71272765516432501</v>
      </c>
      <c r="R32" s="3">
        <f>IF(M32=N32,1,0)</f>
        <v>1</v>
      </c>
      <c r="S32" s="3">
        <f>IF(M32="pass", 1, 0)</f>
        <v>0</v>
      </c>
      <c r="T32" s="3">
        <v>1</v>
      </c>
      <c r="U32" s="3">
        <v>62</v>
      </c>
      <c r="V32" s="10">
        <v>30</v>
      </c>
    </row>
    <row r="33" spans="1:22" x14ac:dyDescent="0.25">
      <c r="A33" s="3">
        <v>19</v>
      </c>
      <c r="B33" s="3">
        <v>1</v>
      </c>
      <c r="C33" s="3">
        <v>1</v>
      </c>
      <c r="D33" s="3" t="s">
        <v>18</v>
      </c>
      <c r="E33" s="3" t="s">
        <v>23</v>
      </c>
      <c r="F33" s="3">
        <v>1</v>
      </c>
      <c r="G33" s="3">
        <v>1</v>
      </c>
      <c r="H33" s="3" t="s">
        <v>19</v>
      </c>
      <c r="I33" s="3">
        <v>4</v>
      </c>
      <c r="J33" s="3">
        <v>3</v>
      </c>
      <c r="K33" s="3">
        <v>5</v>
      </c>
      <c r="L33" s="3">
        <v>4</v>
      </c>
      <c r="M33" s="3" t="s">
        <v>20</v>
      </c>
      <c r="N33" s="3" t="s">
        <v>20</v>
      </c>
      <c r="O33" s="3">
        <v>0.71526530453673298</v>
      </c>
      <c r="P33" s="3">
        <v>0.69200469477431703</v>
      </c>
      <c r="Q33" s="3">
        <v>0.73852591429914805</v>
      </c>
      <c r="R33" s="3">
        <f>IF(M33=N33,1,0)</f>
        <v>1</v>
      </c>
      <c r="S33" s="3">
        <f>IF(M33="pass", 1, 0)</f>
        <v>0</v>
      </c>
      <c r="T33" s="3">
        <v>0</v>
      </c>
      <c r="U33" s="3">
        <v>64</v>
      </c>
      <c r="V33" s="3">
        <v>31</v>
      </c>
    </row>
    <row r="34" spans="1:22" x14ac:dyDescent="0.25">
      <c r="A34" s="3">
        <v>15</v>
      </c>
      <c r="B34" s="3">
        <v>2</v>
      </c>
      <c r="C34" s="3">
        <v>1</v>
      </c>
      <c r="D34" s="3" t="s">
        <v>18</v>
      </c>
      <c r="E34" s="3" t="s">
        <v>23</v>
      </c>
      <c r="F34" s="3">
        <v>1</v>
      </c>
      <c r="G34" s="3">
        <v>0</v>
      </c>
      <c r="H34" s="3" t="s">
        <v>26</v>
      </c>
      <c r="I34" s="3">
        <v>1</v>
      </c>
      <c r="J34" s="3">
        <v>1</v>
      </c>
      <c r="K34" s="3">
        <v>1</v>
      </c>
      <c r="L34" s="3">
        <v>0</v>
      </c>
      <c r="M34" s="3" t="s">
        <v>20</v>
      </c>
      <c r="N34" s="3" t="s">
        <v>20</v>
      </c>
      <c r="O34" s="3">
        <v>0.56282738095238005</v>
      </c>
      <c r="P34" s="3">
        <v>0.54785855608306899</v>
      </c>
      <c r="Q34" s="3">
        <v>0.577796205821692</v>
      </c>
      <c r="R34" s="3">
        <f>IF(M34=N34,1,0)</f>
        <v>1</v>
      </c>
      <c r="S34" s="3">
        <f>IF(M34="pass", 1, 0)</f>
        <v>0</v>
      </c>
      <c r="T34" s="3">
        <v>0</v>
      </c>
      <c r="U34" s="3">
        <v>71</v>
      </c>
      <c r="V34" s="3">
        <v>32</v>
      </c>
    </row>
    <row r="35" spans="1:22" x14ac:dyDescent="0.25">
      <c r="A35" s="3">
        <v>18</v>
      </c>
      <c r="B35" s="3">
        <v>1</v>
      </c>
      <c r="C35" s="3">
        <v>1</v>
      </c>
      <c r="D35" s="3" t="s">
        <v>17</v>
      </c>
      <c r="E35" s="3" t="s">
        <v>25</v>
      </c>
      <c r="F35" s="3">
        <v>2</v>
      </c>
      <c r="G35" s="3">
        <v>1</v>
      </c>
      <c r="H35" s="3" t="s">
        <v>26</v>
      </c>
      <c r="I35" s="3">
        <v>4</v>
      </c>
      <c r="J35" s="3">
        <v>2</v>
      </c>
      <c r="K35" s="3">
        <v>2</v>
      </c>
      <c r="L35" s="3">
        <v>2</v>
      </c>
      <c r="M35" s="3" t="s">
        <v>20</v>
      </c>
      <c r="N35" s="3" t="s">
        <v>20</v>
      </c>
      <c r="O35" s="3">
        <v>0.69394229024943299</v>
      </c>
      <c r="P35" s="3">
        <v>0.67225508226066299</v>
      </c>
      <c r="Q35" s="3">
        <v>0.71562949823820299</v>
      </c>
      <c r="R35" s="3">
        <f>IF(M35=N35,1,0)</f>
        <v>1</v>
      </c>
      <c r="S35" s="3">
        <f>IF(M35="pass", 1, 0)</f>
        <v>0</v>
      </c>
      <c r="T35" s="3">
        <v>0</v>
      </c>
      <c r="U35" s="3">
        <v>83</v>
      </c>
      <c r="V35" s="3">
        <v>33</v>
      </c>
    </row>
    <row r="36" spans="1:22" x14ac:dyDescent="0.25">
      <c r="A36" s="3">
        <v>17</v>
      </c>
      <c r="B36" s="3">
        <v>3</v>
      </c>
      <c r="C36" s="3">
        <v>1</v>
      </c>
      <c r="D36" s="3" t="s">
        <v>22</v>
      </c>
      <c r="E36" s="3" t="s">
        <v>25</v>
      </c>
      <c r="F36" s="3">
        <v>3</v>
      </c>
      <c r="G36" s="3">
        <v>0</v>
      </c>
      <c r="H36" s="3" t="s">
        <v>26</v>
      </c>
      <c r="I36" s="3">
        <v>4</v>
      </c>
      <c r="J36" s="3">
        <v>2</v>
      </c>
      <c r="K36" s="3">
        <v>3</v>
      </c>
      <c r="L36" s="3">
        <v>5</v>
      </c>
      <c r="M36" s="3" t="s">
        <v>20</v>
      </c>
      <c r="N36" s="3" t="s">
        <v>20</v>
      </c>
      <c r="O36" s="3">
        <v>0.59929291383219896</v>
      </c>
      <c r="P36" s="3">
        <v>0.58470707295001001</v>
      </c>
      <c r="Q36" s="3">
        <v>0.61387875471438802</v>
      </c>
      <c r="R36" s="3">
        <f>IF(M36=N36,1,0)</f>
        <v>1</v>
      </c>
      <c r="S36" s="3">
        <f>IF(M36="pass", 1, 0)</f>
        <v>0</v>
      </c>
      <c r="T36" s="3">
        <v>0</v>
      </c>
      <c r="U36" s="3">
        <v>121</v>
      </c>
      <c r="V36" s="11">
        <v>34</v>
      </c>
    </row>
    <row r="37" spans="1:22" x14ac:dyDescent="0.25">
      <c r="A37" s="3">
        <v>17</v>
      </c>
      <c r="B37" s="3">
        <v>1</v>
      </c>
      <c r="C37" s="3">
        <v>1</v>
      </c>
      <c r="D37" s="3" t="s">
        <v>18</v>
      </c>
      <c r="E37" s="3" t="s">
        <v>18</v>
      </c>
      <c r="F37" s="3">
        <v>1</v>
      </c>
      <c r="G37" s="3">
        <v>1</v>
      </c>
      <c r="H37" s="3" t="s">
        <v>26</v>
      </c>
      <c r="I37" s="3">
        <v>5</v>
      </c>
      <c r="J37" s="3">
        <v>2</v>
      </c>
      <c r="K37" s="3">
        <v>5</v>
      </c>
      <c r="L37" s="3">
        <v>0</v>
      </c>
      <c r="M37" s="3" t="s">
        <v>20</v>
      </c>
      <c r="N37" s="3" t="s">
        <v>20</v>
      </c>
      <c r="O37" s="3">
        <v>0.77097800453514698</v>
      </c>
      <c r="P37" s="3">
        <v>0.73939951500784196</v>
      </c>
      <c r="Q37" s="3">
        <v>0.802556494062452</v>
      </c>
      <c r="R37" s="3">
        <f>IF(M37=N37,1,0)</f>
        <v>1</v>
      </c>
      <c r="S37" s="3">
        <f>IF(M37="pass", 1, 0)</f>
        <v>0</v>
      </c>
      <c r="T37" s="3">
        <v>0</v>
      </c>
      <c r="U37" s="3">
        <v>132</v>
      </c>
      <c r="V37" s="3">
        <v>35</v>
      </c>
    </row>
    <row r="38" spans="1:22" x14ac:dyDescent="0.25">
      <c r="A38" s="3">
        <v>17</v>
      </c>
      <c r="B38" s="3">
        <v>2</v>
      </c>
      <c r="C38" s="3">
        <v>1</v>
      </c>
      <c r="D38" s="3" t="s">
        <v>18</v>
      </c>
      <c r="E38" s="3" t="s">
        <v>23</v>
      </c>
      <c r="F38" s="3">
        <v>1</v>
      </c>
      <c r="G38" s="3">
        <v>3</v>
      </c>
      <c r="H38" s="3" t="s">
        <v>26</v>
      </c>
      <c r="I38" s="3">
        <v>4</v>
      </c>
      <c r="J38" s="3">
        <v>1</v>
      </c>
      <c r="K38" s="3">
        <v>3</v>
      </c>
      <c r="L38" s="3">
        <v>0</v>
      </c>
      <c r="M38" s="3" t="s">
        <v>20</v>
      </c>
      <c r="N38" s="3" t="s">
        <v>20</v>
      </c>
      <c r="O38" s="3">
        <v>0.76216666666666599</v>
      </c>
      <c r="P38" s="3">
        <v>0.74163240403732</v>
      </c>
      <c r="Q38" s="3">
        <v>0.78270092929601198</v>
      </c>
      <c r="R38" s="3">
        <f>IF(M38=N38,1,0)</f>
        <v>1</v>
      </c>
      <c r="S38" s="3">
        <f>IF(M38="pass", 1, 0)</f>
        <v>0</v>
      </c>
      <c r="T38" s="3">
        <v>0</v>
      </c>
      <c r="U38" s="3">
        <v>143</v>
      </c>
      <c r="V38" s="3">
        <v>36</v>
      </c>
    </row>
    <row r="39" spans="1:22" x14ac:dyDescent="0.25">
      <c r="A39" s="3">
        <v>17</v>
      </c>
      <c r="B39" s="3">
        <v>1</v>
      </c>
      <c r="C39" s="3">
        <v>2</v>
      </c>
      <c r="D39" s="3" t="s">
        <v>18</v>
      </c>
      <c r="E39" s="3" t="s">
        <v>25</v>
      </c>
      <c r="F39" s="3">
        <v>1</v>
      </c>
      <c r="G39" s="3">
        <v>1</v>
      </c>
      <c r="H39" s="3" t="s">
        <v>26</v>
      </c>
      <c r="I39" s="3">
        <v>5</v>
      </c>
      <c r="J39" s="3">
        <v>5</v>
      </c>
      <c r="K39" s="3">
        <v>1</v>
      </c>
      <c r="L39" s="3">
        <v>12</v>
      </c>
      <c r="M39" s="3" t="s">
        <v>20</v>
      </c>
      <c r="N39" s="3" t="s">
        <v>20</v>
      </c>
      <c r="O39" s="3">
        <v>0.717055555555555</v>
      </c>
      <c r="P39" s="3">
        <v>0.69643305448635695</v>
      </c>
      <c r="Q39" s="3">
        <v>0.73767805662475405</v>
      </c>
      <c r="R39" s="3">
        <f>IF(M39=N39,1,0)</f>
        <v>1</v>
      </c>
      <c r="S39" s="3">
        <f>IF(M39="pass", 1, 0)</f>
        <v>0</v>
      </c>
      <c r="T39" s="3">
        <v>0</v>
      </c>
      <c r="U39" s="3">
        <v>147</v>
      </c>
      <c r="V39" s="3">
        <v>37</v>
      </c>
    </row>
    <row r="40" spans="1:22" x14ac:dyDescent="0.25">
      <c r="A40" s="3">
        <v>16</v>
      </c>
      <c r="B40" s="3">
        <v>1</v>
      </c>
      <c r="C40" s="3">
        <v>2</v>
      </c>
      <c r="D40" s="3" t="s">
        <v>17</v>
      </c>
      <c r="E40" s="3" t="s">
        <v>25</v>
      </c>
      <c r="F40" s="3">
        <v>3</v>
      </c>
      <c r="G40" s="3">
        <v>1</v>
      </c>
      <c r="H40" s="3" t="s">
        <v>19</v>
      </c>
      <c r="I40" s="3">
        <v>1</v>
      </c>
      <c r="J40" s="3">
        <v>2</v>
      </c>
      <c r="K40" s="3">
        <v>4</v>
      </c>
      <c r="L40" s="3">
        <v>3</v>
      </c>
      <c r="M40" s="3" t="s">
        <v>20</v>
      </c>
      <c r="N40" s="3" t="s">
        <v>20</v>
      </c>
      <c r="O40" s="3">
        <v>0.65576118309241704</v>
      </c>
      <c r="P40" s="3">
        <v>0.63071102597875806</v>
      </c>
      <c r="Q40" s="3">
        <v>0.68081134020607603</v>
      </c>
      <c r="R40" s="3">
        <f>IF(M40=N40,1,0)</f>
        <v>1</v>
      </c>
      <c r="S40" s="3">
        <f>IF(M40="pass", 1, 0)</f>
        <v>0</v>
      </c>
      <c r="T40" s="3">
        <v>0</v>
      </c>
      <c r="U40" s="3">
        <v>168</v>
      </c>
      <c r="V40" s="3">
        <v>38</v>
      </c>
    </row>
    <row r="41" spans="1:22" x14ac:dyDescent="0.25">
      <c r="A41" s="3">
        <v>17</v>
      </c>
      <c r="B41" s="3">
        <v>2</v>
      </c>
      <c r="C41" s="3">
        <v>2</v>
      </c>
      <c r="D41" s="3" t="s">
        <v>18</v>
      </c>
      <c r="E41" s="3" t="s">
        <v>25</v>
      </c>
      <c r="F41" s="3">
        <v>1</v>
      </c>
      <c r="G41" s="3">
        <v>1</v>
      </c>
      <c r="H41" s="3" t="s">
        <v>19</v>
      </c>
      <c r="I41" s="3">
        <v>4</v>
      </c>
      <c r="J41" s="3">
        <v>2</v>
      </c>
      <c r="K41" s="3">
        <v>5</v>
      </c>
      <c r="L41" s="3">
        <v>0</v>
      </c>
      <c r="M41" s="3" t="s">
        <v>20</v>
      </c>
      <c r="N41" s="3" t="s">
        <v>20</v>
      </c>
      <c r="O41" s="3">
        <v>0.61822751910072105</v>
      </c>
      <c r="P41" s="3">
        <v>0.59091092853318705</v>
      </c>
      <c r="Q41" s="3">
        <v>0.64554410966825504</v>
      </c>
      <c r="R41" s="3">
        <f>IF(M41=N41,1,0)</f>
        <v>1</v>
      </c>
      <c r="S41" s="3">
        <f>IF(M41="pass", 1, 0)</f>
        <v>0</v>
      </c>
      <c r="T41" s="3">
        <v>0</v>
      </c>
      <c r="U41" s="3">
        <v>169</v>
      </c>
      <c r="V41" s="3">
        <v>39</v>
      </c>
    </row>
    <row r="42" spans="1:22" x14ac:dyDescent="0.25">
      <c r="A42" s="3">
        <v>22</v>
      </c>
      <c r="B42" s="3">
        <v>3</v>
      </c>
      <c r="C42" s="3">
        <v>1</v>
      </c>
      <c r="D42" s="3" t="s">
        <v>17</v>
      </c>
      <c r="E42" s="3" t="s">
        <v>18</v>
      </c>
      <c r="F42" s="3">
        <v>1</v>
      </c>
      <c r="G42" s="3">
        <v>3</v>
      </c>
      <c r="H42" s="3" t="s">
        <v>26</v>
      </c>
      <c r="I42" s="3">
        <v>5</v>
      </c>
      <c r="J42" s="3">
        <v>5</v>
      </c>
      <c r="K42" s="3">
        <v>1</v>
      </c>
      <c r="L42" s="3">
        <v>12</v>
      </c>
      <c r="M42" s="3" t="s">
        <v>20</v>
      </c>
      <c r="N42" s="3" t="s">
        <v>20</v>
      </c>
      <c r="O42" s="3">
        <v>0.89700000000000002</v>
      </c>
      <c r="P42" s="3">
        <v>0.88844345472780595</v>
      </c>
      <c r="Q42" s="3">
        <v>0.90555654527219298</v>
      </c>
      <c r="R42" s="3">
        <f>IF(M42=N42,1,0)</f>
        <v>1</v>
      </c>
      <c r="S42" s="3">
        <f>IF(M42="pass", 1, 0)</f>
        <v>0</v>
      </c>
      <c r="T42" s="3">
        <v>0</v>
      </c>
      <c r="U42" s="3">
        <v>176</v>
      </c>
      <c r="V42" s="3">
        <v>40</v>
      </c>
    </row>
    <row r="43" spans="1:22" x14ac:dyDescent="0.25">
      <c r="A43" s="3">
        <v>18</v>
      </c>
      <c r="B43" s="3">
        <v>1</v>
      </c>
      <c r="C43" s="3">
        <v>2</v>
      </c>
      <c r="D43" s="3" t="s">
        <v>18</v>
      </c>
      <c r="E43" s="3" t="s">
        <v>25</v>
      </c>
      <c r="F43" s="3">
        <v>2</v>
      </c>
      <c r="G43" s="3">
        <v>2</v>
      </c>
      <c r="H43" s="3" t="s">
        <v>19</v>
      </c>
      <c r="I43" s="3">
        <v>4</v>
      </c>
      <c r="J43" s="3">
        <v>1</v>
      </c>
      <c r="K43" s="3">
        <v>5</v>
      </c>
      <c r="L43" s="3">
        <v>2</v>
      </c>
      <c r="M43" s="3" t="s">
        <v>20</v>
      </c>
      <c r="N43" s="3" t="s">
        <v>20</v>
      </c>
      <c r="O43" s="3">
        <v>0.52492606837606803</v>
      </c>
      <c r="P43" s="3">
        <v>0.50196193272788103</v>
      </c>
      <c r="Q43" s="3">
        <v>0.54789020402425503</v>
      </c>
      <c r="R43" s="3">
        <f>IF(M43=N43,1,0)</f>
        <v>1</v>
      </c>
      <c r="S43" s="3">
        <f>IF(M43="pass", 1, 0)</f>
        <v>0</v>
      </c>
      <c r="T43" s="3">
        <v>0</v>
      </c>
      <c r="U43" s="3">
        <v>179</v>
      </c>
      <c r="V43" s="11">
        <v>41</v>
      </c>
    </row>
    <row r="44" spans="1:22" x14ac:dyDescent="0.25">
      <c r="A44" s="3">
        <v>18</v>
      </c>
      <c r="B44" s="3">
        <v>1</v>
      </c>
      <c r="C44" s="3">
        <v>1</v>
      </c>
      <c r="D44" s="3" t="s">
        <v>18</v>
      </c>
      <c r="E44" s="3" t="s">
        <v>25</v>
      </c>
      <c r="F44" s="3">
        <v>1</v>
      </c>
      <c r="G44" s="3">
        <v>1</v>
      </c>
      <c r="H44" s="3" t="s">
        <v>26</v>
      </c>
      <c r="I44" s="3">
        <v>5</v>
      </c>
      <c r="J44" s="3">
        <v>3</v>
      </c>
      <c r="K44" s="3">
        <v>5</v>
      </c>
      <c r="L44" s="3">
        <v>2</v>
      </c>
      <c r="M44" s="3" t="s">
        <v>20</v>
      </c>
      <c r="N44" s="3" t="s">
        <v>20</v>
      </c>
      <c r="O44" s="3">
        <v>0.78878306296877698</v>
      </c>
      <c r="P44" s="3">
        <v>0.76217207989083902</v>
      </c>
      <c r="Q44" s="3">
        <v>0.81539404604671495</v>
      </c>
      <c r="R44" s="3">
        <f>IF(M44=N44,1,0)</f>
        <v>1</v>
      </c>
      <c r="S44" s="3">
        <f>IF(M44="pass", 1, 0)</f>
        <v>0</v>
      </c>
      <c r="T44" s="3">
        <v>0</v>
      </c>
      <c r="U44" s="3">
        <v>180</v>
      </c>
      <c r="V44" s="3">
        <v>42</v>
      </c>
    </row>
    <row r="45" spans="1:22" x14ac:dyDescent="0.25">
      <c r="A45" s="3">
        <v>16</v>
      </c>
      <c r="B45" s="3">
        <v>1</v>
      </c>
      <c r="C45" s="3">
        <v>2</v>
      </c>
      <c r="D45" s="3" t="s">
        <v>17</v>
      </c>
      <c r="E45" s="3" t="s">
        <v>25</v>
      </c>
      <c r="F45" s="3">
        <v>1</v>
      </c>
      <c r="G45" s="3">
        <v>2</v>
      </c>
      <c r="H45" s="3" t="s">
        <v>19</v>
      </c>
      <c r="I45" s="3">
        <v>4</v>
      </c>
      <c r="J45" s="3">
        <v>5</v>
      </c>
      <c r="K45" s="3">
        <v>5</v>
      </c>
      <c r="L45" s="3">
        <v>0</v>
      </c>
      <c r="M45" s="3" t="s">
        <v>20</v>
      </c>
      <c r="N45" s="3" t="s">
        <v>20</v>
      </c>
      <c r="O45" s="3">
        <v>0.70040235042735</v>
      </c>
      <c r="P45" s="3">
        <v>0.68229548992955003</v>
      </c>
      <c r="Q45" s="3">
        <v>0.71850921092514997</v>
      </c>
      <c r="R45" s="3">
        <f>IF(M45=N45,1,0)</f>
        <v>1</v>
      </c>
      <c r="S45" s="3">
        <f>IF(M45="pass", 1, 0)</f>
        <v>0</v>
      </c>
      <c r="T45" s="3">
        <v>0</v>
      </c>
      <c r="U45" s="3">
        <v>184</v>
      </c>
      <c r="V45" s="3">
        <v>43</v>
      </c>
    </row>
    <row r="46" spans="1:22" x14ac:dyDescent="0.25">
      <c r="A46" s="3">
        <v>16</v>
      </c>
      <c r="B46" s="3">
        <v>1</v>
      </c>
      <c r="C46" s="3">
        <v>1</v>
      </c>
      <c r="D46" s="3" t="s">
        <v>18</v>
      </c>
      <c r="E46" s="3" t="s">
        <v>25</v>
      </c>
      <c r="F46" s="3">
        <v>2</v>
      </c>
      <c r="G46" s="3">
        <v>3</v>
      </c>
      <c r="H46" s="3" t="s">
        <v>19</v>
      </c>
      <c r="I46" s="3">
        <v>3</v>
      </c>
      <c r="J46" s="3">
        <v>1</v>
      </c>
      <c r="K46" s="3">
        <v>1</v>
      </c>
      <c r="L46" s="3">
        <v>0</v>
      </c>
      <c r="M46" s="3" t="s">
        <v>20</v>
      </c>
      <c r="N46" s="3" t="s">
        <v>20</v>
      </c>
      <c r="O46" s="3">
        <v>0.60215833333333302</v>
      </c>
      <c r="P46" s="3">
        <v>0.58571576806028303</v>
      </c>
      <c r="Q46" s="3">
        <v>0.61860089860638201</v>
      </c>
      <c r="R46" s="3">
        <f>IF(M46=N46,1,0)</f>
        <v>1</v>
      </c>
      <c r="S46" s="3">
        <f>IF(M46="pass", 1, 0)</f>
        <v>0</v>
      </c>
      <c r="T46" s="3">
        <v>0</v>
      </c>
      <c r="U46" s="3">
        <v>191</v>
      </c>
      <c r="V46" s="3">
        <v>44</v>
      </c>
    </row>
    <row r="47" spans="1:22" x14ac:dyDescent="0.25">
      <c r="A47" s="3">
        <v>19</v>
      </c>
      <c r="B47" s="3">
        <v>1</v>
      </c>
      <c r="C47" s="3">
        <v>1</v>
      </c>
      <c r="D47" s="3" t="s">
        <v>18</v>
      </c>
      <c r="E47" s="3" t="s">
        <v>25</v>
      </c>
      <c r="F47" s="3">
        <v>2</v>
      </c>
      <c r="G47" s="3">
        <v>1</v>
      </c>
      <c r="H47" s="3" t="s">
        <v>19</v>
      </c>
      <c r="I47" s="3">
        <v>4</v>
      </c>
      <c r="J47" s="3">
        <v>1</v>
      </c>
      <c r="K47" s="3">
        <v>3</v>
      </c>
      <c r="L47" s="3">
        <v>4</v>
      </c>
      <c r="M47" s="3" t="s">
        <v>20</v>
      </c>
      <c r="N47" s="3" t="s">
        <v>20</v>
      </c>
      <c r="O47" s="3">
        <v>0.51436467107987405</v>
      </c>
      <c r="P47" s="3">
        <v>0.49291660956647099</v>
      </c>
      <c r="Q47" s="3">
        <v>0.535812732593278</v>
      </c>
      <c r="R47" s="3">
        <f>IF(M47=N47,1,0)</f>
        <v>1</v>
      </c>
      <c r="S47" s="3">
        <f>IF(M47="pass", 1, 0)</f>
        <v>0</v>
      </c>
      <c r="T47" s="3">
        <v>0</v>
      </c>
      <c r="U47" s="3">
        <v>193</v>
      </c>
      <c r="V47" s="11">
        <v>45</v>
      </c>
    </row>
    <row r="48" spans="1:22" x14ac:dyDescent="0.25">
      <c r="A48" t="s">
        <v>32</v>
      </c>
      <c r="B48" t="s">
        <v>36</v>
      </c>
      <c r="C48" t="s">
        <v>37</v>
      </c>
      <c r="D48" t="s">
        <v>38</v>
      </c>
      <c r="E48" t="s">
        <v>39</v>
      </c>
      <c r="F48" t="s">
        <v>40</v>
      </c>
      <c r="G48" t="s">
        <v>41</v>
      </c>
      <c r="H48" t="s">
        <v>42</v>
      </c>
      <c r="I48" t="s">
        <v>35</v>
      </c>
      <c r="J48" t="s">
        <v>43</v>
      </c>
      <c r="K48" t="s">
        <v>34</v>
      </c>
      <c r="L48" t="s">
        <v>33</v>
      </c>
      <c r="M48" t="s">
        <v>12</v>
      </c>
      <c r="N48" t="s">
        <v>13</v>
      </c>
      <c r="O48" t="s">
        <v>14</v>
      </c>
      <c r="P48" t="s">
        <v>15</v>
      </c>
      <c r="Q48" t="s">
        <v>16</v>
      </c>
      <c r="R48" t="s">
        <v>29</v>
      </c>
      <c r="S48" t="s">
        <v>53</v>
      </c>
      <c r="T48" t="s">
        <v>49</v>
      </c>
      <c r="U48" t="s">
        <v>28</v>
      </c>
      <c r="V48" t="s">
        <v>58</v>
      </c>
    </row>
    <row r="49" spans="1:22" x14ac:dyDescent="0.25">
      <c r="A49" s="9">
        <v>18</v>
      </c>
      <c r="B49" s="9">
        <v>1</v>
      </c>
      <c r="C49" s="9">
        <v>1</v>
      </c>
      <c r="D49" s="9" t="s">
        <v>18</v>
      </c>
      <c r="E49" s="9" t="s">
        <v>25</v>
      </c>
      <c r="F49" s="9">
        <v>1</v>
      </c>
      <c r="G49" s="9">
        <v>3</v>
      </c>
      <c r="H49" s="9" t="s">
        <v>19</v>
      </c>
      <c r="I49" s="9">
        <v>5</v>
      </c>
      <c r="J49" s="9">
        <v>5</v>
      </c>
      <c r="K49" s="9">
        <v>4</v>
      </c>
      <c r="L49" s="9">
        <v>6</v>
      </c>
      <c r="M49" s="9" t="s">
        <v>21</v>
      </c>
      <c r="N49" s="9" t="s">
        <v>20</v>
      </c>
      <c r="O49" s="9">
        <v>0.71222222222222198</v>
      </c>
      <c r="P49" s="9">
        <v>0.699499203421176</v>
      </c>
      <c r="Q49" s="9">
        <v>0.72494524102326796</v>
      </c>
      <c r="R49" s="9">
        <f>IF(M49=N49,1,0)</f>
        <v>0</v>
      </c>
      <c r="S49" s="9">
        <f>IF(M49="pass", 1, 0)</f>
        <v>1</v>
      </c>
      <c r="T49" s="9">
        <v>0</v>
      </c>
      <c r="U49" s="9">
        <v>116</v>
      </c>
      <c r="V49" s="9">
        <v>0</v>
      </c>
    </row>
    <row r="50" spans="1:22" x14ac:dyDescent="0.25">
      <c r="A50" s="4">
        <v>17</v>
      </c>
      <c r="B50" s="4">
        <v>3</v>
      </c>
      <c r="C50" s="4">
        <v>3</v>
      </c>
      <c r="D50" s="4" t="s">
        <v>18</v>
      </c>
      <c r="E50" s="4" t="s">
        <v>25</v>
      </c>
      <c r="F50" s="4">
        <v>2</v>
      </c>
      <c r="G50" s="4">
        <v>1</v>
      </c>
      <c r="H50" s="4" t="s">
        <v>19</v>
      </c>
      <c r="I50" s="4">
        <v>4</v>
      </c>
      <c r="J50" s="4">
        <v>3</v>
      </c>
      <c r="K50" s="4">
        <v>3</v>
      </c>
      <c r="L50" s="4">
        <v>4</v>
      </c>
      <c r="M50" s="4" t="s">
        <v>20</v>
      </c>
      <c r="N50" s="4" t="s">
        <v>21</v>
      </c>
      <c r="O50" s="4">
        <v>0.67531139706853904</v>
      </c>
      <c r="P50" s="4">
        <v>0.65382005183152003</v>
      </c>
      <c r="Q50" s="4">
        <v>0.69680274230555805</v>
      </c>
      <c r="R50" s="4">
        <f>IF(M50=N50,1,0)</f>
        <v>0</v>
      </c>
      <c r="S50" s="4">
        <f>IF(M50="pass", 1, 0)</f>
        <v>0</v>
      </c>
      <c r="T50" s="4">
        <v>1</v>
      </c>
      <c r="U50" s="4">
        <v>36</v>
      </c>
      <c r="V50" s="7">
        <v>1</v>
      </c>
    </row>
    <row r="51" spans="1:22" x14ac:dyDescent="0.25">
      <c r="A51" s="4">
        <v>17</v>
      </c>
      <c r="B51" s="4">
        <v>2</v>
      </c>
      <c r="C51" s="4">
        <v>2</v>
      </c>
      <c r="D51" s="4" t="s">
        <v>18</v>
      </c>
      <c r="E51" s="4" t="s">
        <v>18</v>
      </c>
      <c r="F51" s="4">
        <v>1</v>
      </c>
      <c r="G51" s="4">
        <v>0</v>
      </c>
      <c r="H51" s="4" t="s">
        <v>19</v>
      </c>
      <c r="I51" s="4">
        <v>5</v>
      </c>
      <c r="J51" s="4">
        <v>2</v>
      </c>
      <c r="K51" s="4">
        <v>5</v>
      </c>
      <c r="L51" s="4">
        <v>5</v>
      </c>
      <c r="M51" s="4" t="s">
        <v>20</v>
      </c>
      <c r="N51" s="4" t="s">
        <v>21</v>
      </c>
      <c r="O51" s="4">
        <v>0.73744797598982303</v>
      </c>
      <c r="P51" s="4">
        <v>0.70734461255712799</v>
      </c>
      <c r="Q51" s="4">
        <v>0.76755133942251796</v>
      </c>
      <c r="R51" s="4">
        <f>IF(M51=N51,1,0)</f>
        <v>0</v>
      </c>
      <c r="S51" s="4">
        <f>IF(M51="pass", 1, 0)</f>
        <v>0</v>
      </c>
      <c r="T51" s="4">
        <v>0</v>
      </c>
      <c r="U51" s="4">
        <v>48</v>
      </c>
      <c r="V51" s="4">
        <v>2</v>
      </c>
    </row>
    <row r="52" spans="1:22" x14ac:dyDescent="0.25">
      <c r="A52" s="4">
        <v>18</v>
      </c>
      <c r="B52" s="4">
        <v>4</v>
      </c>
      <c r="C52" s="4">
        <v>4</v>
      </c>
      <c r="D52" s="4" t="s">
        <v>22</v>
      </c>
      <c r="E52" s="4" t="s">
        <v>24</v>
      </c>
      <c r="F52" s="4">
        <v>1</v>
      </c>
      <c r="G52" s="4">
        <v>0</v>
      </c>
      <c r="H52" s="4" t="s">
        <v>19</v>
      </c>
      <c r="I52" s="4">
        <v>4</v>
      </c>
      <c r="J52" s="4">
        <v>2</v>
      </c>
      <c r="K52" s="4">
        <v>5</v>
      </c>
      <c r="L52" s="4">
        <v>4</v>
      </c>
      <c r="M52" s="4" t="s">
        <v>20</v>
      </c>
      <c r="N52" s="4" t="s">
        <v>21</v>
      </c>
      <c r="O52" s="4">
        <v>0.81009936942279204</v>
      </c>
      <c r="P52" s="4">
        <v>0.79811646291415705</v>
      </c>
      <c r="Q52" s="4">
        <v>0.82208227593142702</v>
      </c>
      <c r="R52" s="4">
        <f>IF(M52=N52,1,0)</f>
        <v>0</v>
      </c>
      <c r="S52" s="4">
        <f>IF(M52="pass", 1, 0)</f>
        <v>0</v>
      </c>
      <c r="T52" s="4">
        <v>1</v>
      </c>
      <c r="U52" s="4">
        <v>50</v>
      </c>
      <c r="V52" s="7">
        <v>3</v>
      </c>
    </row>
    <row r="53" spans="1:22" x14ac:dyDescent="0.25">
      <c r="A53" s="4">
        <v>15</v>
      </c>
      <c r="B53" s="4">
        <v>1</v>
      </c>
      <c r="C53" s="4">
        <v>1</v>
      </c>
      <c r="D53" s="4" t="s">
        <v>17</v>
      </c>
      <c r="E53" s="4" t="s">
        <v>25</v>
      </c>
      <c r="F53" s="4">
        <v>1</v>
      </c>
      <c r="G53" s="4">
        <v>1</v>
      </c>
      <c r="H53" s="4" t="s">
        <v>19</v>
      </c>
      <c r="I53" s="4">
        <v>4</v>
      </c>
      <c r="J53" s="4">
        <v>2</v>
      </c>
      <c r="K53" s="4">
        <v>2</v>
      </c>
      <c r="L53" s="4">
        <v>4</v>
      </c>
      <c r="M53" s="4" t="s">
        <v>20</v>
      </c>
      <c r="N53" s="4" t="s">
        <v>21</v>
      </c>
      <c r="O53" s="4">
        <v>0.53244966764470103</v>
      </c>
      <c r="P53" s="4">
        <v>0.51913962681068304</v>
      </c>
      <c r="Q53" s="4">
        <v>0.54575970847871902</v>
      </c>
      <c r="R53" s="4">
        <f>IF(M53=N53,1,0)</f>
        <v>0</v>
      </c>
      <c r="S53" s="4">
        <f>IF(M53="pass", 1, 0)</f>
        <v>0</v>
      </c>
      <c r="T53" s="4">
        <v>0</v>
      </c>
      <c r="U53" s="4">
        <v>55</v>
      </c>
      <c r="V53" s="4">
        <v>4</v>
      </c>
    </row>
    <row r="54" spans="1:22" x14ac:dyDescent="0.25">
      <c r="A54" s="4">
        <v>17</v>
      </c>
      <c r="B54" s="4">
        <v>2</v>
      </c>
      <c r="C54" s="4">
        <v>1</v>
      </c>
      <c r="D54" s="4" t="s">
        <v>18</v>
      </c>
      <c r="E54" s="4" t="s">
        <v>23</v>
      </c>
      <c r="F54" s="4">
        <v>1</v>
      </c>
      <c r="G54" s="4">
        <v>0</v>
      </c>
      <c r="H54" s="4" t="s">
        <v>19</v>
      </c>
      <c r="I54" s="4">
        <v>5</v>
      </c>
      <c r="J54" s="4">
        <v>2</v>
      </c>
      <c r="K54" s="4">
        <v>5</v>
      </c>
      <c r="L54" s="4">
        <v>22</v>
      </c>
      <c r="M54" s="4" t="s">
        <v>20</v>
      </c>
      <c r="N54" s="4" t="s">
        <v>21</v>
      </c>
      <c r="O54" s="4">
        <v>0.76786391862831305</v>
      </c>
      <c r="P54" s="4">
        <v>0.74362431623911496</v>
      </c>
      <c r="Q54" s="4">
        <v>0.79210352101751103</v>
      </c>
      <c r="R54" s="4">
        <f>IF(M54=N54,1,0)</f>
        <v>0</v>
      </c>
      <c r="S54" s="4">
        <f>IF(M54="pass", 1, 0)</f>
        <v>0</v>
      </c>
      <c r="T54" s="4">
        <v>0</v>
      </c>
      <c r="U54" s="4">
        <v>95</v>
      </c>
      <c r="V54" s="4">
        <v>5</v>
      </c>
    </row>
    <row r="55" spans="1:22" x14ac:dyDescent="0.25">
      <c r="A55" s="4">
        <v>16</v>
      </c>
      <c r="B55" s="4">
        <v>2</v>
      </c>
      <c r="C55" s="4">
        <v>3</v>
      </c>
      <c r="D55" s="4" t="s">
        <v>17</v>
      </c>
      <c r="E55" s="4" t="s">
        <v>18</v>
      </c>
      <c r="F55" s="4">
        <v>2</v>
      </c>
      <c r="G55" s="4">
        <v>0</v>
      </c>
      <c r="H55" s="4" t="s">
        <v>19</v>
      </c>
      <c r="I55" s="4">
        <v>3</v>
      </c>
      <c r="J55" s="4">
        <v>1</v>
      </c>
      <c r="K55" s="4">
        <v>2</v>
      </c>
      <c r="L55" s="4">
        <v>0</v>
      </c>
      <c r="M55" s="4" t="s">
        <v>20</v>
      </c>
      <c r="N55" s="4" t="s">
        <v>21</v>
      </c>
      <c r="O55" s="4">
        <v>0.88226410742488404</v>
      </c>
      <c r="P55" s="4">
        <v>0.86277214840375605</v>
      </c>
      <c r="Q55" s="4">
        <v>0.90175606644601303</v>
      </c>
      <c r="R55" s="4">
        <f>IF(M55=N55,1,0)</f>
        <v>0</v>
      </c>
      <c r="S55" s="4">
        <f>IF(M55="pass", 1, 0)</f>
        <v>0</v>
      </c>
      <c r="T55" s="4">
        <v>0</v>
      </c>
      <c r="U55" s="4">
        <v>105</v>
      </c>
      <c r="V55" s="4">
        <v>6</v>
      </c>
    </row>
    <row r="56" spans="1:22" x14ac:dyDescent="0.25">
      <c r="A56" s="4">
        <v>15</v>
      </c>
      <c r="B56" s="4">
        <v>2</v>
      </c>
      <c r="C56" s="4">
        <v>1</v>
      </c>
      <c r="D56" s="4" t="s">
        <v>18</v>
      </c>
      <c r="E56" s="4" t="s">
        <v>23</v>
      </c>
      <c r="F56" s="4">
        <v>2</v>
      </c>
      <c r="G56" s="4">
        <v>0</v>
      </c>
      <c r="H56" s="4" t="s">
        <v>19</v>
      </c>
      <c r="I56" s="4">
        <v>4</v>
      </c>
      <c r="J56" s="4">
        <v>3</v>
      </c>
      <c r="K56" s="4">
        <v>2</v>
      </c>
      <c r="L56" s="4">
        <v>0</v>
      </c>
      <c r="M56" s="4" t="s">
        <v>20</v>
      </c>
      <c r="N56" s="4" t="s">
        <v>21</v>
      </c>
      <c r="O56" s="4">
        <v>0.88621557937879503</v>
      </c>
      <c r="P56" s="4">
        <v>0.87055686644518704</v>
      </c>
      <c r="Q56" s="4">
        <v>0.90187429231240301</v>
      </c>
      <c r="R56" s="4">
        <f>IF(M56=N56,1,0)</f>
        <v>0</v>
      </c>
      <c r="S56" s="4">
        <f>IF(M56="pass", 1, 0)</f>
        <v>0</v>
      </c>
      <c r="T56" s="4">
        <v>0</v>
      </c>
      <c r="U56" s="4">
        <v>109</v>
      </c>
      <c r="V56" s="4">
        <v>7</v>
      </c>
    </row>
    <row r="57" spans="1:22" x14ac:dyDescent="0.25">
      <c r="A57" s="4">
        <v>16</v>
      </c>
      <c r="B57" s="4">
        <v>2</v>
      </c>
      <c r="C57" s="4">
        <v>2</v>
      </c>
      <c r="D57" s="4" t="s">
        <v>18</v>
      </c>
      <c r="E57" s="4" t="s">
        <v>25</v>
      </c>
      <c r="F57" s="4">
        <v>2</v>
      </c>
      <c r="G57" s="4">
        <v>0</v>
      </c>
      <c r="H57" s="4" t="s">
        <v>19</v>
      </c>
      <c r="I57" s="4">
        <v>3</v>
      </c>
      <c r="J57" s="4">
        <v>1</v>
      </c>
      <c r="K57" s="4">
        <v>3</v>
      </c>
      <c r="L57" s="4">
        <v>2</v>
      </c>
      <c r="M57" s="4" t="s">
        <v>20</v>
      </c>
      <c r="N57" s="4" t="s">
        <v>21</v>
      </c>
      <c r="O57" s="4">
        <v>0.90486077796517705</v>
      </c>
      <c r="P57" s="4">
        <v>0.886957674591074</v>
      </c>
      <c r="Q57" s="4">
        <v>0.922763881339281</v>
      </c>
      <c r="R57" s="4">
        <f>IF(M57=N57,1,0)</f>
        <v>0</v>
      </c>
      <c r="S57" s="4">
        <f>IF(M57="pass", 1, 0)</f>
        <v>0</v>
      </c>
      <c r="T57" s="4">
        <v>0</v>
      </c>
      <c r="U57" s="4">
        <v>119</v>
      </c>
      <c r="V57" s="4">
        <v>8</v>
      </c>
    </row>
    <row r="58" spans="1:22" x14ac:dyDescent="0.25">
      <c r="A58" s="4">
        <v>18</v>
      </c>
      <c r="B58" s="4">
        <v>4</v>
      </c>
      <c r="C58" s="4">
        <v>2</v>
      </c>
      <c r="D58" s="4" t="s">
        <v>18</v>
      </c>
      <c r="E58" s="4" t="s">
        <v>23</v>
      </c>
      <c r="F58" s="4">
        <v>1</v>
      </c>
      <c r="G58" s="4">
        <v>1</v>
      </c>
      <c r="H58" s="4" t="s">
        <v>19</v>
      </c>
      <c r="I58" s="4">
        <v>5</v>
      </c>
      <c r="J58" s="4">
        <v>3</v>
      </c>
      <c r="K58" s="4">
        <v>3</v>
      </c>
      <c r="L58" s="4">
        <v>0</v>
      </c>
      <c r="M58" s="4" t="s">
        <v>20</v>
      </c>
      <c r="N58" s="4" t="s">
        <v>21</v>
      </c>
      <c r="O58" s="4">
        <v>0.56827581545438599</v>
      </c>
      <c r="P58" s="4">
        <v>0.54602928398678896</v>
      </c>
      <c r="Q58" s="4">
        <v>0.59052234692198402</v>
      </c>
      <c r="R58" s="4">
        <f>IF(M58=N58,1,0)</f>
        <v>0</v>
      </c>
      <c r="S58" s="4">
        <f>IF(M58="pass", 1, 0)</f>
        <v>0</v>
      </c>
      <c r="T58" s="4">
        <v>0</v>
      </c>
      <c r="U58" s="4">
        <v>138</v>
      </c>
      <c r="V58" s="4">
        <v>9</v>
      </c>
    </row>
    <row r="59" spans="1:22" x14ac:dyDescent="0.25">
      <c r="A59" s="4">
        <v>17</v>
      </c>
      <c r="B59" s="4">
        <v>4</v>
      </c>
      <c r="C59" s="4">
        <v>1</v>
      </c>
      <c r="D59" s="4" t="s">
        <v>22</v>
      </c>
      <c r="E59" s="4" t="s">
        <v>25</v>
      </c>
      <c r="F59" s="4">
        <v>1</v>
      </c>
      <c r="G59" s="4">
        <v>0</v>
      </c>
      <c r="H59" s="4" t="s">
        <v>19</v>
      </c>
      <c r="I59" s="4">
        <v>3</v>
      </c>
      <c r="J59" s="4">
        <v>1</v>
      </c>
      <c r="K59" s="4">
        <v>5</v>
      </c>
      <c r="L59" s="4">
        <v>0</v>
      </c>
      <c r="M59" s="4" t="s">
        <v>20</v>
      </c>
      <c r="N59" s="4" t="s">
        <v>21</v>
      </c>
      <c r="O59" s="4">
        <v>0.74921914137090995</v>
      </c>
      <c r="P59" s="4">
        <v>0.73238589215857397</v>
      </c>
      <c r="Q59" s="4">
        <v>0.76605239058324703</v>
      </c>
      <c r="R59" s="4">
        <f>IF(M59=N59,1,0)</f>
        <v>0</v>
      </c>
      <c r="S59" s="4">
        <f>IF(M59="pass", 1, 0)</f>
        <v>0</v>
      </c>
      <c r="T59" s="4">
        <v>0</v>
      </c>
      <c r="U59" s="4">
        <v>159</v>
      </c>
      <c r="V59" s="4">
        <v>10</v>
      </c>
    </row>
    <row r="60" spans="1:22" x14ac:dyDescent="0.25">
      <c r="A60" s="4">
        <v>17</v>
      </c>
      <c r="B60" s="4">
        <v>1</v>
      </c>
      <c r="C60" s="4">
        <v>1</v>
      </c>
      <c r="D60" s="4" t="s">
        <v>17</v>
      </c>
      <c r="E60" s="4" t="s">
        <v>25</v>
      </c>
      <c r="F60" s="4">
        <v>2</v>
      </c>
      <c r="G60" s="4">
        <v>0</v>
      </c>
      <c r="H60" s="4" t="s">
        <v>26</v>
      </c>
      <c r="I60" s="4">
        <v>5</v>
      </c>
      <c r="J60" s="4">
        <v>5</v>
      </c>
      <c r="K60" s="4">
        <v>5</v>
      </c>
      <c r="L60" s="4">
        <v>0</v>
      </c>
      <c r="M60" s="4" t="s">
        <v>20</v>
      </c>
      <c r="N60" s="4" t="s">
        <v>21</v>
      </c>
      <c r="O60" s="4">
        <v>0.60233653846153801</v>
      </c>
      <c r="P60" s="4">
        <v>0.58760046865992199</v>
      </c>
      <c r="Q60" s="4">
        <v>0.61707260826315402</v>
      </c>
      <c r="R60" s="4">
        <f>IF(M60=N60,1,0)</f>
        <v>0</v>
      </c>
      <c r="S60" s="4">
        <f>IF(M60="pass", 1, 0)</f>
        <v>0</v>
      </c>
      <c r="T60" s="4">
        <v>0</v>
      </c>
      <c r="U60" s="4">
        <v>185</v>
      </c>
      <c r="V60" s="4">
        <v>11</v>
      </c>
    </row>
  </sheetData>
  <sortState ref="A2:V69">
    <sortCondition ref="S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79"/>
  <sheetViews>
    <sheetView topLeftCell="A145" workbookViewId="0">
      <selection activeCell="T151" sqref="T151:T179"/>
    </sheetView>
  </sheetViews>
  <sheetFormatPr defaultRowHeight="15" x14ac:dyDescent="0.25"/>
  <cols>
    <col min="21" max="21" width="14" customWidth="1"/>
  </cols>
  <sheetData>
    <row r="1" spans="1:22" ht="60" x14ac:dyDescent="0.25">
      <c r="A1" s="3">
        <v>2</v>
      </c>
      <c r="B1" s="3">
        <v>17</v>
      </c>
      <c r="C1" s="3">
        <v>0</v>
      </c>
      <c r="D1" s="3">
        <v>2</v>
      </c>
      <c r="E1" s="3" t="s">
        <v>22</v>
      </c>
      <c r="F1" s="3" t="s">
        <v>23</v>
      </c>
      <c r="G1" s="3">
        <v>3</v>
      </c>
      <c r="H1" s="3">
        <v>0</v>
      </c>
      <c r="I1" s="3" t="s">
        <v>19</v>
      </c>
      <c r="J1" s="3">
        <v>3</v>
      </c>
      <c r="K1" s="3">
        <v>3</v>
      </c>
      <c r="L1" s="3">
        <v>2</v>
      </c>
      <c r="M1" s="3">
        <v>0</v>
      </c>
      <c r="N1" s="3" t="s">
        <v>21</v>
      </c>
      <c r="O1" s="3" t="s">
        <v>21</v>
      </c>
      <c r="P1" s="3">
        <v>0.83933162984540499</v>
      </c>
      <c r="Q1" s="3">
        <v>0.82702871602235695</v>
      </c>
      <c r="R1" s="3">
        <v>0.85163454366845304</v>
      </c>
      <c r="S1" s="3">
        <f t="shared" ref="S1:S32" si="0">IF(N1=O1,1,0)</f>
        <v>1</v>
      </c>
      <c r="T1" s="3">
        <v>0</v>
      </c>
      <c r="U1" s="1" t="s">
        <v>44</v>
      </c>
      <c r="V1" t="s">
        <v>45</v>
      </c>
    </row>
    <row r="2" spans="1:22" x14ac:dyDescent="0.25">
      <c r="A2" s="3">
        <v>3</v>
      </c>
      <c r="B2" s="3">
        <v>18</v>
      </c>
      <c r="C2" s="3">
        <v>3</v>
      </c>
      <c r="D2" s="3">
        <v>4</v>
      </c>
      <c r="E2" s="3" t="s">
        <v>18</v>
      </c>
      <c r="F2" s="3" t="s">
        <v>24</v>
      </c>
      <c r="G2" s="3">
        <v>2</v>
      </c>
      <c r="H2" s="3">
        <v>0</v>
      </c>
      <c r="I2" s="3" t="s">
        <v>19</v>
      </c>
      <c r="J2" s="3">
        <v>4</v>
      </c>
      <c r="K2" s="3">
        <v>4</v>
      </c>
      <c r="L2" s="3">
        <v>1</v>
      </c>
      <c r="M2" s="3">
        <v>6</v>
      </c>
      <c r="N2" s="3" t="s">
        <v>21</v>
      </c>
      <c r="O2" s="3" t="s">
        <v>21</v>
      </c>
      <c r="P2" s="3">
        <v>0.91191565425315402</v>
      </c>
      <c r="Q2" s="3">
        <v>0.89640829224927598</v>
      </c>
      <c r="R2" s="3">
        <v>0.92742301625703105</v>
      </c>
      <c r="S2" s="3">
        <f t="shared" si="0"/>
        <v>1</v>
      </c>
      <c r="T2" s="3">
        <v>0</v>
      </c>
      <c r="V2" t="s">
        <v>46</v>
      </c>
    </row>
    <row r="3" spans="1:22" x14ac:dyDescent="0.25">
      <c r="A3" s="3">
        <v>4</v>
      </c>
      <c r="B3" s="3">
        <v>18</v>
      </c>
      <c r="C3" s="3">
        <v>2</v>
      </c>
      <c r="D3" s="3">
        <v>3</v>
      </c>
      <c r="E3" s="3" t="s">
        <v>17</v>
      </c>
      <c r="F3" s="3" t="s">
        <v>25</v>
      </c>
      <c r="G3" s="3">
        <v>1</v>
      </c>
      <c r="H3" s="3">
        <v>0</v>
      </c>
      <c r="I3" s="3" t="s">
        <v>19</v>
      </c>
      <c r="J3" s="3">
        <v>5</v>
      </c>
      <c r="K3" s="3">
        <v>2</v>
      </c>
      <c r="L3" s="3">
        <v>4</v>
      </c>
      <c r="M3" s="3">
        <v>0</v>
      </c>
      <c r="N3" s="3" t="s">
        <v>21</v>
      </c>
      <c r="O3" s="3" t="s">
        <v>21</v>
      </c>
      <c r="P3" s="3">
        <v>0.79511773404215202</v>
      </c>
      <c r="Q3" s="3">
        <v>0.77698793794218701</v>
      </c>
      <c r="R3" s="3">
        <v>0.81324753014211704</v>
      </c>
      <c r="S3" s="3">
        <f t="shared" si="0"/>
        <v>1</v>
      </c>
      <c r="T3" s="3">
        <v>0</v>
      </c>
      <c r="V3" t="s">
        <v>47</v>
      </c>
    </row>
    <row r="4" spans="1:22" x14ac:dyDescent="0.25">
      <c r="A4" s="3">
        <v>6</v>
      </c>
      <c r="B4" s="3">
        <v>15</v>
      </c>
      <c r="C4" s="3">
        <v>3</v>
      </c>
      <c r="D4" s="3">
        <v>3</v>
      </c>
      <c r="E4" s="3" t="s">
        <v>18</v>
      </c>
      <c r="F4" s="3" t="s">
        <v>24</v>
      </c>
      <c r="G4" s="3">
        <v>2</v>
      </c>
      <c r="H4" s="3">
        <v>0</v>
      </c>
      <c r="I4" s="3" t="s">
        <v>19</v>
      </c>
      <c r="J4" s="3">
        <v>4</v>
      </c>
      <c r="K4" s="3">
        <v>1</v>
      </c>
      <c r="L4" s="3">
        <v>1</v>
      </c>
      <c r="M4" s="3">
        <v>4</v>
      </c>
      <c r="N4" s="3" t="s">
        <v>21</v>
      </c>
      <c r="O4" s="3" t="s">
        <v>21</v>
      </c>
      <c r="P4" s="3">
        <v>0.94774594162451298</v>
      </c>
      <c r="Q4" s="3">
        <v>0.93323128689720003</v>
      </c>
      <c r="R4" s="3">
        <v>0.96226059635182504</v>
      </c>
      <c r="S4" s="3">
        <f t="shared" si="0"/>
        <v>1</v>
      </c>
      <c r="T4" s="3">
        <v>0</v>
      </c>
      <c r="V4" t="s">
        <v>48</v>
      </c>
    </row>
    <row r="5" spans="1:22" x14ac:dyDescent="0.25">
      <c r="A5" s="3">
        <v>7</v>
      </c>
      <c r="B5" s="3">
        <v>17</v>
      </c>
      <c r="C5" s="3">
        <v>3</v>
      </c>
      <c r="D5" s="3">
        <v>3</v>
      </c>
      <c r="E5" s="3" t="s">
        <v>18</v>
      </c>
      <c r="F5" s="3" t="s">
        <v>23</v>
      </c>
      <c r="G5" s="3">
        <v>3</v>
      </c>
      <c r="H5" s="3">
        <v>0</v>
      </c>
      <c r="I5" s="3" t="s">
        <v>19</v>
      </c>
      <c r="J5" s="3">
        <v>3</v>
      </c>
      <c r="K5" s="3">
        <v>1</v>
      </c>
      <c r="L5" s="3">
        <v>4</v>
      </c>
      <c r="M5" s="3">
        <v>2</v>
      </c>
      <c r="N5" s="3" t="s">
        <v>21</v>
      </c>
      <c r="O5" s="3" t="s">
        <v>21</v>
      </c>
      <c r="P5" s="3">
        <v>0.95974444375420798</v>
      </c>
      <c r="Q5" s="3">
        <v>0.94982023721563602</v>
      </c>
      <c r="R5" s="3">
        <v>0.96966865029277904</v>
      </c>
      <c r="S5" s="3">
        <f t="shared" si="0"/>
        <v>1</v>
      </c>
      <c r="T5" s="3">
        <v>1</v>
      </c>
    </row>
    <row r="6" spans="1:22" x14ac:dyDescent="0.25">
      <c r="A6" s="3">
        <v>8</v>
      </c>
      <c r="B6" s="3">
        <v>17</v>
      </c>
      <c r="C6" s="3">
        <v>3</v>
      </c>
      <c r="D6" s="3">
        <v>2</v>
      </c>
      <c r="E6" s="3" t="s">
        <v>18</v>
      </c>
      <c r="F6" s="3" t="s">
        <v>25</v>
      </c>
      <c r="G6" s="3">
        <v>2</v>
      </c>
      <c r="H6" s="3">
        <v>0</v>
      </c>
      <c r="I6" s="3" t="s">
        <v>19</v>
      </c>
      <c r="J6" s="3">
        <v>5</v>
      </c>
      <c r="K6" s="3">
        <v>3</v>
      </c>
      <c r="L6" s="3">
        <v>3</v>
      </c>
      <c r="M6" s="3">
        <v>2</v>
      </c>
      <c r="N6" s="3" t="s">
        <v>21</v>
      </c>
      <c r="O6" s="3" t="s">
        <v>21</v>
      </c>
      <c r="P6" s="3">
        <v>0.91513765140825298</v>
      </c>
      <c r="Q6" s="3">
        <v>0.89440965888136603</v>
      </c>
      <c r="R6" s="3">
        <v>0.93586564393514005</v>
      </c>
      <c r="S6" s="3">
        <f t="shared" si="0"/>
        <v>1</v>
      </c>
      <c r="T6" s="3">
        <v>0</v>
      </c>
    </row>
    <row r="7" spans="1:22" x14ac:dyDescent="0.25">
      <c r="A7" s="3">
        <v>9</v>
      </c>
      <c r="B7" s="3">
        <v>16</v>
      </c>
      <c r="C7" s="3">
        <v>4</v>
      </c>
      <c r="D7" s="3">
        <v>4</v>
      </c>
      <c r="E7" s="3" t="s">
        <v>10</v>
      </c>
      <c r="F7" s="3" t="s">
        <v>18</v>
      </c>
      <c r="G7" s="3">
        <v>1</v>
      </c>
      <c r="H7" s="3">
        <v>0</v>
      </c>
      <c r="I7" s="3" t="s">
        <v>19</v>
      </c>
      <c r="J7" s="3">
        <v>4</v>
      </c>
      <c r="K7" s="3">
        <v>5</v>
      </c>
      <c r="L7" s="3">
        <v>5</v>
      </c>
      <c r="M7" s="3">
        <v>0</v>
      </c>
      <c r="N7" s="3" t="s">
        <v>21</v>
      </c>
      <c r="O7" s="3" t="s">
        <v>21</v>
      </c>
      <c r="P7" s="3">
        <v>0.84129689060938995</v>
      </c>
      <c r="Q7" s="3">
        <v>0.83049925801056701</v>
      </c>
      <c r="R7" s="3">
        <v>0.85209452320821299</v>
      </c>
      <c r="S7" s="3">
        <f t="shared" si="0"/>
        <v>1</v>
      </c>
      <c r="T7" s="3">
        <v>0</v>
      </c>
    </row>
    <row r="8" spans="1:22" x14ac:dyDescent="0.25">
      <c r="A8" s="3">
        <v>10</v>
      </c>
      <c r="B8" s="3">
        <v>15</v>
      </c>
      <c r="C8" s="3">
        <v>4</v>
      </c>
      <c r="D8" s="3">
        <v>4</v>
      </c>
      <c r="E8" s="3" t="s">
        <v>17</v>
      </c>
      <c r="F8" s="3" t="s">
        <v>24</v>
      </c>
      <c r="G8" s="3">
        <v>2</v>
      </c>
      <c r="H8" s="3">
        <v>0</v>
      </c>
      <c r="I8" s="3" t="s">
        <v>19</v>
      </c>
      <c r="J8" s="3">
        <v>4</v>
      </c>
      <c r="K8" s="3">
        <v>3</v>
      </c>
      <c r="L8" s="3">
        <v>5</v>
      </c>
      <c r="M8" s="3">
        <v>4</v>
      </c>
      <c r="N8" s="3" t="s">
        <v>21</v>
      </c>
      <c r="O8" s="3" t="s">
        <v>21</v>
      </c>
      <c r="P8" s="3">
        <v>0.88718625543837804</v>
      </c>
      <c r="Q8" s="3">
        <v>0.86748243501817501</v>
      </c>
      <c r="R8" s="3">
        <v>0.90689007585858195</v>
      </c>
      <c r="S8" s="3">
        <f t="shared" si="0"/>
        <v>1</v>
      </c>
      <c r="T8" s="3">
        <v>0</v>
      </c>
    </row>
    <row r="9" spans="1:22" x14ac:dyDescent="0.25">
      <c r="A9" s="3">
        <v>11</v>
      </c>
      <c r="B9" s="3">
        <v>15</v>
      </c>
      <c r="C9" s="3">
        <v>3</v>
      </c>
      <c r="D9" s="3">
        <v>3</v>
      </c>
      <c r="E9" s="3" t="s">
        <v>17</v>
      </c>
      <c r="F9" s="3" t="s">
        <v>25</v>
      </c>
      <c r="G9" s="3">
        <v>1</v>
      </c>
      <c r="H9" s="3">
        <v>0</v>
      </c>
      <c r="I9" s="3" t="s">
        <v>19</v>
      </c>
      <c r="J9" s="3">
        <v>4</v>
      </c>
      <c r="K9" s="3">
        <v>4</v>
      </c>
      <c r="L9" s="3">
        <v>3</v>
      </c>
      <c r="M9" s="3">
        <v>11</v>
      </c>
      <c r="N9" s="3" t="s">
        <v>21</v>
      </c>
      <c r="O9" s="3" t="s">
        <v>21</v>
      </c>
      <c r="P9" s="3">
        <v>0.88473255415846896</v>
      </c>
      <c r="Q9" s="3">
        <v>0.85913220417937897</v>
      </c>
      <c r="R9" s="3">
        <v>0.91033290413755896</v>
      </c>
      <c r="S9" s="3">
        <f t="shared" si="0"/>
        <v>1</v>
      </c>
      <c r="T9" s="3">
        <v>0</v>
      </c>
    </row>
    <row r="10" spans="1:22" x14ac:dyDescent="0.25">
      <c r="A10" s="3">
        <v>12</v>
      </c>
      <c r="B10" s="3">
        <v>19</v>
      </c>
      <c r="C10" s="3">
        <v>3</v>
      </c>
      <c r="D10" s="3">
        <v>2</v>
      </c>
      <c r="E10" s="3" t="s">
        <v>17</v>
      </c>
      <c r="F10" s="3" t="s">
        <v>23</v>
      </c>
      <c r="G10" s="3">
        <v>1</v>
      </c>
      <c r="H10" s="3">
        <v>0</v>
      </c>
      <c r="I10" s="3" t="s">
        <v>19</v>
      </c>
      <c r="J10" s="3">
        <v>5</v>
      </c>
      <c r="K10" s="3">
        <v>2</v>
      </c>
      <c r="L10" s="3">
        <v>5</v>
      </c>
      <c r="M10" s="3">
        <v>0</v>
      </c>
      <c r="N10" s="3" t="s">
        <v>21</v>
      </c>
      <c r="O10" s="3" t="s">
        <v>21</v>
      </c>
      <c r="P10" s="3">
        <v>0.68018423928891902</v>
      </c>
      <c r="Q10" s="3">
        <v>0.65740644553871497</v>
      </c>
      <c r="R10" s="3">
        <v>0.70296203303912397</v>
      </c>
      <c r="S10" s="3">
        <f t="shared" si="0"/>
        <v>1</v>
      </c>
      <c r="T10" s="3">
        <v>0</v>
      </c>
    </row>
    <row r="11" spans="1:22" x14ac:dyDescent="0.25">
      <c r="A11" s="3">
        <v>13</v>
      </c>
      <c r="B11" s="3">
        <v>15</v>
      </c>
      <c r="C11" s="3">
        <v>3</v>
      </c>
      <c r="D11" s="3">
        <v>3</v>
      </c>
      <c r="E11" s="3" t="s">
        <v>17</v>
      </c>
      <c r="F11" s="3" t="s">
        <v>24</v>
      </c>
      <c r="G11" s="3">
        <v>3</v>
      </c>
      <c r="H11" s="3">
        <v>0</v>
      </c>
      <c r="I11" s="3" t="s">
        <v>19</v>
      </c>
      <c r="J11" s="3">
        <v>4</v>
      </c>
      <c r="K11" s="3">
        <v>3</v>
      </c>
      <c r="L11" s="3">
        <v>3</v>
      </c>
      <c r="M11" s="3">
        <v>2</v>
      </c>
      <c r="N11" s="3" t="s">
        <v>21</v>
      </c>
      <c r="O11" s="3" t="s">
        <v>21</v>
      </c>
      <c r="P11" s="3">
        <v>0.90887618143028603</v>
      </c>
      <c r="Q11" s="3">
        <v>0.88499308811511401</v>
      </c>
      <c r="R11" s="3">
        <v>0.93275927474545794</v>
      </c>
      <c r="S11" s="3">
        <f t="shared" si="0"/>
        <v>1</v>
      </c>
      <c r="T11" s="3">
        <v>0</v>
      </c>
    </row>
    <row r="12" spans="1:22" x14ac:dyDescent="0.25">
      <c r="A12" s="3">
        <v>15</v>
      </c>
      <c r="B12" s="3">
        <v>17</v>
      </c>
      <c r="C12" s="3">
        <v>4</v>
      </c>
      <c r="D12" s="3">
        <v>3</v>
      </c>
      <c r="E12" s="3" t="s">
        <v>17</v>
      </c>
      <c r="F12" s="3" t="s">
        <v>24</v>
      </c>
      <c r="G12" s="3">
        <v>3</v>
      </c>
      <c r="H12" s="3">
        <v>0</v>
      </c>
      <c r="I12" s="3" t="s">
        <v>19</v>
      </c>
      <c r="J12" s="3">
        <v>4</v>
      </c>
      <c r="K12" s="3">
        <v>2</v>
      </c>
      <c r="L12" s="3">
        <v>3</v>
      </c>
      <c r="M12" s="3">
        <v>0</v>
      </c>
      <c r="N12" s="3" t="s">
        <v>21</v>
      </c>
      <c r="O12" s="3" t="s">
        <v>21</v>
      </c>
      <c r="P12" s="3">
        <v>0.92227373247824096</v>
      </c>
      <c r="Q12" s="3">
        <v>0.912568842046941</v>
      </c>
      <c r="R12" s="3">
        <v>0.93197862290954103</v>
      </c>
      <c r="S12" s="3">
        <f t="shared" si="0"/>
        <v>1</v>
      </c>
      <c r="T12" s="3">
        <v>0</v>
      </c>
    </row>
    <row r="13" spans="1:22" x14ac:dyDescent="0.25">
      <c r="A13" s="3">
        <v>16</v>
      </c>
      <c r="B13" s="3">
        <v>16</v>
      </c>
      <c r="C13" s="3">
        <v>3</v>
      </c>
      <c r="D13" s="3">
        <v>2</v>
      </c>
      <c r="E13" s="3" t="s">
        <v>18</v>
      </c>
      <c r="F13" s="3" t="s">
        <v>24</v>
      </c>
      <c r="G13" s="3">
        <v>3</v>
      </c>
      <c r="H13" s="3">
        <v>0</v>
      </c>
      <c r="I13" s="3" t="s">
        <v>19</v>
      </c>
      <c r="J13" s="3">
        <v>5</v>
      </c>
      <c r="K13" s="3">
        <v>3</v>
      </c>
      <c r="L13" s="3">
        <v>2</v>
      </c>
      <c r="M13" s="3">
        <v>0</v>
      </c>
      <c r="N13" s="3" t="s">
        <v>21</v>
      </c>
      <c r="O13" s="3" t="s">
        <v>21</v>
      </c>
      <c r="P13" s="3">
        <v>0.95991249582319604</v>
      </c>
      <c r="Q13" s="3">
        <v>0.94790983414928298</v>
      </c>
      <c r="R13" s="3">
        <v>0.97191515749710899</v>
      </c>
      <c r="S13" s="3">
        <f t="shared" si="0"/>
        <v>1</v>
      </c>
      <c r="T13" s="3">
        <v>0</v>
      </c>
    </row>
    <row r="14" spans="1:22" x14ac:dyDescent="0.25">
      <c r="A14" s="3">
        <v>17</v>
      </c>
      <c r="B14" s="3">
        <v>16</v>
      </c>
      <c r="C14" s="3">
        <v>2</v>
      </c>
      <c r="D14" s="3">
        <v>4</v>
      </c>
      <c r="E14" s="3" t="s">
        <v>10</v>
      </c>
      <c r="F14" s="3" t="s">
        <v>25</v>
      </c>
      <c r="G14" s="3">
        <v>2</v>
      </c>
      <c r="H14" s="3">
        <v>0</v>
      </c>
      <c r="I14" s="3" t="s">
        <v>19</v>
      </c>
      <c r="J14" s="3">
        <v>4</v>
      </c>
      <c r="K14" s="3">
        <v>2</v>
      </c>
      <c r="L14" s="3">
        <v>5</v>
      </c>
      <c r="M14" s="3">
        <v>2</v>
      </c>
      <c r="N14" s="3" t="s">
        <v>21</v>
      </c>
      <c r="O14" s="3" t="s">
        <v>21</v>
      </c>
      <c r="P14" s="3">
        <v>0.88209756228752301</v>
      </c>
      <c r="Q14" s="3">
        <v>0.866849097651606</v>
      </c>
      <c r="R14" s="3">
        <v>0.89734602692343901</v>
      </c>
      <c r="S14" s="3">
        <f t="shared" si="0"/>
        <v>1</v>
      </c>
      <c r="T14" s="3">
        <v>0</v>
      </c>
    </row>
    <row r="15" spans="1:22" x14ac:dyDescent="0.25">
      <c r="A15" s="3">
        <v>18</v>
      </c>
      <c r="B15" s="3">
        <v>18</v>
      </c>
      <c r="C15" s="3">
        <v>4</v>
      </c>
      <c r="D15" s="3">
        <v>4</v>
      </c>
      <c r="E15" s="3" t="s">
        <v>17</v>
      </c>
      <c r="F15" s="3" t="s">
        <v>23</v>
      </c>
      <c r="G15" s="3">
        <v>2</v>
      </c>
      <c r="H15" s="3">
        <v>0</v>
      </c>
      <c r="I15" s="3" t="s">
        <v>19</v>
      </c>
      <c r="J15" s="3">
        <v>4</v>
      </c>
      <c r="K15" s="3">
        <v>2</v>
      </c>
      <c r="L15" s="3">
        <v>2</v>
      </c>
      <c r="M15" s="3">
        <v>0</v>
      </c>
      <c r="N15" s="3" t="s">
        <v>21</v>
      </c>
      <c r="O15" s="3" t="s">
        <v>21</v>
      </c>
      <c r="P15" s="3">
        <v>0.900354979590542</v>
      </c>
      <c r="Q15" s="3">
        <v>0.88692557029427599</v>
      </c>
      <c r="R15" s="3">
        <v>0.91378438888680802</v>
      </c>
      <c r="S15" s="3">
        <f t="shared" si="0"/>
        <v>1</v>
      </c>
      <c r="T15" s="3">
        <v>0</v>
      </c>
    </row>
    <row r="16" spans="1:22" x14ac:dyDescent="0.25">
      <c r="A16" s="3">
        <v>19</v>
      </c>
      <c r="B16" s="3">
        <v>15</v>
      </c>
      <c r="C16" s="3">
        <v>2</v>
      </c>
      <c r="D16" s="3">
        <v>1</v>
      </c>
      <c r="E16" s="3" t="s">
        <v>18</v>
      </c>
      <c r="F16" s="3" t="s">
        <v>23</v>
      </c>
      <c r="G16" s="3">
        <v>1</v>
      </c>
      <c r="H16" s="3">
        <v>0</v>
      </c>
      <c r="I16" s="3" t="s">
        <v>26</v>
      </c>
      <c r="J16" s="3">
        <v>4</v>
      </c>
      <c r="K16" s="3">
        <v>1</v>
      </c>
      <c r="L16" s="3">
        <v>5</v>
      </c>
      <c r="M16" s="3">
        <v>0</v>
      </c>
      <c r="N16" s="3" t="s">
        <v>21</v>
      </c>
      <c r="O16" s="3" t="s">
        <v>21</v>
      </c>
      <c r="P16" s="3">
        <v>0.62566071428571401</v>
      </c>
      <c r="Q16" s="3">
        <v>0.60702361599545396</v>
      </c>
      <c r="R16" s="3">
        <v>0.64429781257597296</v>
      </c>
      <c r="S16" s="3">
        <f t="shared" si="0"/>
        <v>1</v>
      </c>
      <c r="T16" s="3">
        <v>0</v>
      </c>
    </row>
    <row r="17" spans="1:20" x14ac:dyDescent="0.25">
      <c r="A17" s="3">
        <v>20</v>
      </c>
      <c r="B17" s="3">
        <v>17</v>
      </c>
      <c r="C17" s="3">
        <v>1</v>
      </c>
      <c r="D17" s="3">
        <v>1</v>
      </c>
      <c r="E17" s="3" t="s">
        <v>17</v>
      </c>
      <c r="F17" s="3" t="s">
        <v>18</v>
      </c>
      <c r="G17" s="3">
        <v>2</v>
      </c>
      <c r="H17" s="3">
        <v>0</v>
      </c>
      <c r="I17" s="3" t="s">
        <v>19</v>
      </c>
      <c r="J17" s="3">
        <v>5</v>
      </c>
      <c r="K17" s="3">
        <v>3</v>
      </c>
      <c r="L17" s="3">
        <v>1</v>
      </c>
      <c r="M17" s="3">
        <v>0</v>
      </c>
      <c r="N17" s="3" t="s">
        <v>21</v>
      </c>
      <c r="O17" s="3" t="s">
        <v>21</v>
      </c>
      <c r="P17" s="3">
        <v>0.80223567519038197</v>
      </c>
      <c r="Q17" s="3">
        <v>0.78348375166516304</v>
      </c>
      <c r="R17" s="3">
        <v>0.82098759871560001</v>
      </c>
      <c r="S17" s="3">
        <f t="shared" si="0"/>
        <v>1</v>
      </c>
      <c r="T17" s="3">
        <v>0</v>
      </c>
    </row>
    <row r="18" spans="1:20" x14ac:dyDescent="0.25">
      <c r="A18" s="3">
        <v>21</v>
      </c>
      <c r="B18" s="3">
        <v>15</v>
      </c>
      <c r="C18" s="3">
        <v>4</v>
      </c>
      <c r="D18" s="3">
        <v>3</v>
      </c>
      <c r="E18" s="3" t="s">
        <v>17</v>
      </c>
      <c r="F18" s="3" t="s">
        <v>24</v>
      </c>
      <c r="G18" s="3">
        <v>2</v>
      </c>
      <c r="H18" s="3">
        <v>0</v>
      </c>
      <c r="I18" s="3" t="s">
        <v>19</v>
      </c>
      <c r="J18" s="3">
        <v>4</v>
      </c>
      <c r="K18" s="3">
        <v>4</v>
      </c>
      <c r="L18" s="3">
        <v>2</v>
      </c>
      <c r="M18" s="3">
        <v>0</v>
      </c>
      <c r="N18" s="3" t="s">
        <v>21</v>
      </c>
      <c r="O18" s="3" t="s">
        <v>21</v>
      </c>
      <c r="P18" s="3">
        <v>0.91231823120337097</v>
      </c>
      <c r="Q18" s="3">
        <v>0.89112327039579498</v>
      </c>
      <c r="R18" s="3">
        <v>0.93351319201094696</v>
      </c>
      <c r="S18" s="3">
        <f t="shared" si="0"/>
        <v>1</v>
      </c>
      <c r="T18" s="3">
        <v>1</v>
      </c>
    </row>
    <row r="19" spans="1:20" x14ac:dyDescent="0.25">
      <c r="A19" s="3">
        <v>23</v>
      </c>
      <c r="B19" s="3">
        <v>18</v>
      </c>
      <c r="C19" s="3">
        <v>4</v>
      </c>
      <c r="D19" s="3">
        <v>3</v>
      </c>
      <c r="E19" s="3" t="s">
        <v>18</v>
      </c>
      <c r="F19" s="3" t="s">
        <v>24</v>
      </c>
      <c r="G19" s="3">
        <v>4</v>
      </c>
      <c r="H19" s="3">
        <v>0</v>
      </c>
      <c r="I19" s="3" t="s">
        <v>19</v>
      </c>
      <c r="J19" s="3">
        <v>4</v>
      </c>
      <c r="K19" s="3">
        <v>1</v>
      </c>
      <c r="L19" s="3">
        <v>3</v>
      </c>
      <c r="M19" s="3">
        <v>0</v>
      </c>
      <c r="N19" s="3" t="s">
        <v>21</v>
      </c>
      <c r="O19" s="3" t="s">
        <v>21</v>
      </c>
      <c r="P19" s="3">
        <v>0.97725888575709996</v>
      </c>
      <c r="Q19" s="3">
        <v>0.96828480991671295</v>
      </c>
      <c r="R19" s="3">
        <v>0.98623296159748597</v>
      </c>
      <c r="S19" s="3">
        <f t="shared" si="0"/>
        <v>1</v>
      </c>
      <c r="T19" s="3">
        <v>0</v>
      </c>
    </row>
    <row r="20" spans="1:20" x14ac:dyDescent="0.25">
      <c r="A20" s="3">
        <v>24</v>
      </c>
      <c r="B20" s="3">
        <v>17</v>
      </c>
      <c r="C20" s="3">
        <v>3</v>
      </c>
      <c r="D20" s="3">
        <v>2</v>
      </c>
      <c r="E20" s="3" t="s">
        <v>18</v>
      </c>
      <c r="F20" s="3" t="s">
        <v>23</v>
      </c>
      <c r="G20" s="3">
        <v>2</v>
      </c>
      <c r="H20" s="3">
        <v>0</v>
      </c>
      <c r="I20" s="3" t="s">
        <v>19</v>
      </c>
      <c r="J20" s="3">
        <v>4</v>
      </c>
      <c r="K20" s="3">
        <v>3</v>
      </c>
      <c r="L20" s="3">
        <v>2</v>
      </c>
      <c r="M20" s="3">
        <v>0</v>
      </c>
      <c r="N20" s="3" t="s">
        <v>21</v>
      </c>
      <c r="O20" s="3" t="s">
        <v>21</v>
      </c>
      <c r="P20" s="3">
        <v>0.93122966604735002</v>
      </c>
      <c r="Q20" s="3">
        <v>0.918705708857668</v>
      </c>
      <c r="R20" s="3">
        <v>0.94375362323703105</v>
      </c>
      <c r="S20" s="3">
        <f t="shared" si="0"/>
        <v>1</v>
      </c>
      <c r="T20" s="3">
        <v>0</v>
      </c>
    </row>
    <row r="21" spans="1:20" x14ac:dyDescent="0.25">
      <c r="A21" s="3">
        <v>25</v>
      </c>
      <c r="B21" s="3">
        <v>17</v>
      </c>
      <c r="C21" s="3">
        <v>2</v>
      </c>
      <c r="D21" s="3">
        <v>3</v>
      </c>
      <c r="E21" s="3" t="s">
        <v>18</v>
      </c>
      <c r="F21" s="3" t="s">
        <v>25</v>
      </c>
      <c r="G21" s="3">
        <v>2</v>
      </c>
      <c r="H21" s="3">
        <v>0</v>
      </c>
      <c r="I21" s="3" t="s">
        <v>19</v>
      </c>
      <c r="J21" s="3">
        <v>4</v>
      </c>
      <c r="K21" s="3">
        <v>1</v>
      </c>
      <c r="L21" s="3">
        <v>3</v>
      </c>
      <c r="M21" s="3">
        <v>2</v>
      </c>
      <c r="N21" s="3" t="s">
        <v>21</v>
      </c>
      <c r="O21" s="3" t="s">
        <v>21</v>
      </c>
      <c r="P21" s="3">
        <v>0.90822234577075001</v>
      </c>
      <c r="Q21" s="3">
        <v>0.89326276150759198</v>
      </c>
      <c r="R21" s="3">
        <v>0.92318193003390803</v>
      </c>
      <c r="S21" s="3">
        <f t="shared" si="0"/>
        <v>1</v>
      </c>
      <c r="T21" s="3">
        <v>0</v>
      </c>
    </row>
    <row r="22" spans="1:20" x14ac:dyDescent="0.25">
      <c r="A22" s="3">
        <v>27</v>
      </c>
      <c r="B22" s="3">
        <v>17</v>
      </c>
      <c r="C22" s="3">
        <v>4</v>
      </c>
      <c r="D22" s="3">
        <v>4</v>
      </c>
      <c r="E22" s="3" t="s">
        <v>18</v>
      </c>
      <c r="F22" s="3" t="s">
        <v>25</v>
      </c>
      <c r="G22" s="3">
        <v>2</v>
      </c>
      <c r="H22" s="3">
        <v>0</v>
      </c>
      <c r="I22" s="3" t="s">
        <v>19</v>
      </c>
      <c r="J22" s="3">
        <v>3</v>
      </c>
      <c r="K22" s="3">
        <v>3</v>
      </c>
      <c r="L22" s="3">
        <v>4</v>
      </c>
      <c r="M22" s="3">
        <v>0</v>
      </c>
      <c r="N22" s="3" t="s">
        <v>21</v>
      </c>
      <c r="O22" s="3" t="s">
        <v>21</v>
      </c>
      <c r="P22" s="3">
        <v>0.94166993228613605</v>
      </c>
      <c r="Q22" s="3">
        <v>0.93219963073151901</v>
      </c>
      <c r="R22" s="3">
        <v>0.95114023384075297</v>
      </c>
      <c r="S22" s="3">
        <f t="shared" si="0"/>
        <v>1</v>
      </c>
      <c r="T22" s="3">
        <v>0</v>
      </c>
    </row>
    <row r="23" spans="1:20" x14ac:dyDescent="0.25">
      <c r="A23" s="3">
        <v>28</v>
      </c>
      <c r="B23" s="3">
        <v>18</v>
      </c>
      <c r="C23" s="3">
        <v>1</v>
      </c>
      <c r="D23" s="3">
        <v>2</v>
      </c>
      <c r="E23" s="3" t="s">
        <v>18</v>
      </c>
      <c r="F23" s="3" t="s">
        <v>24</v>
      </c>
      <c r="G23" s="3">
        <v>2</v>
      </c>
      <c r="H23" s="3">
        <v>0</v>
      </c>
      <c r="I23" s="3" t="s">
        <v>19</v>
      </c>
      <c r="J23" s="3">
        <v>4</v>
      </c>
      <c r="K23" s="3">
        <v>2</v>
      </c>
      <c r="L23" s="3">
        <v>4</v>
      </c>
      <c r="M23" s="3">
        <v>0</v>
      </c>
      <c r="N23" s="3" t="s">
        <v>21</v>
      </c>
      <c r="O23" s="3" t="s">
        <v>21</v>
      </c>
      <c r="P23" s="3">
        <v>0.79320218930453601</v>
      </c>
      <c r="Q23" s="3">
        <v>0.77905304361535299</v>
      </c>
      <c r="R23" s="3">
        <v>0.80735133499372003</v>
      </c>
      <c r="S23" s="3">
        <f t="shared" si="0"/>
        <v>1</v>
      </c>
      <c r="T23" s="3">
        <v>0</v>
      </c>
    </row>
    <row r="24" spans="1:20" x14ac:dyDescent="0.25">
      <c r="A24" s="3">
        <v>29</v>
      </c>
      <c r="B24" s="3">
        <v>17</v>
      </c>
      <c r="C24" s="3">
        <v>4</v>
      </c>
      <c r="D24" s="3">
        <v>4</v>
      </c>
      <c r="E24" s="3" t="s">
        <v>17</v>
      </c>
      <c r="F24" s="3" t="s">
        <v>25</v>
      </c>
      <c r="G24" s="3">
        <v>2</v>
      </c>
      <c r="H24" s="3">
        <v>0</v>
      </c>
      <c r="I24" s="3" t="s">
        <v>19</v>
      </c>
      <c r="J24" s="3">
        <v>5</v>
      </c>
      <c r="K24" s="3">
        <v>4</v>
      </c>
      <c r="L24" s="3">
        <v>5</v>
      </c>
      <c r="M24" s="3">
        <v>2</v>
      </c>
      <c r="N24" s="3" t="s">
        <v>21</v>
      </c>
      <c r="O24" s="3" t="s">
        <v>21</v>
      </c>
      <c r="P24" s="3">
        <v>0.89223627260522398</v>
      </c>
      <c r="Q24" s="3">
        <v>0.87730847607871199</v>
      </c>
      <c r="R24" s="3">
        <v>0.90716406913173697</v>
      </c>
      <c r="S24" s="3">
        <f t="shared" si="0"/>
        <v>1</v>
      </c>
      <c r="T24" s="3">
        <v>0</v>
      </c>
    </row>
    <row r="25" spans="1:20" x14ac:dyDescent="0.25">
      <c r="A25" s="3">
        <v>30</v>
      </c>
      <c r="B25" s="3">
        <v>18</v>
      </c>
      <c r="C25" s="3">
        <v>1</v>
      </c>
      <c r="D25" s="3">
        <v>1</v>
      </c>
      <c r="E25" s="3" t="s">
        <v>18</v>
      </c>
      <c r="F25" s="3" t="s">
        <v>25</v>
      </c>
      <c r="G25" s="3">
        <v>2</v>
      </c>
      <c r="H25" s="3">
        <v>0</v>
      </c>
      <c r="I25" s="3" t="s">
        <v>19</v>
      </c>
      <c r="J25" s="3">
        <v>1</v>
      </c>
      <c r="K25" s="3">
        <v>1</v>
      </c>
      <c r="L25" s="3">
        <v>5</v>
      </c>
      <c r="M25" s="3">
        <v>6</v>
      </c>
      <c r="N25" s="3" t="s">
        <v>21</v>
      </c>
      <c r="O25" s="3" t="s">
        <v>21</v>
      </c>
      <c r="P25" s="3">
        <v>0.55905192134964099</v>
      </c>
      <c r="Q25" s="3">
        <v>0.539860226905858</v>
      </c>
      <c r="R25" s="3">
        <v>0.57824361579342298</v>
      </c>
      <c r="S25" s="3">
        <f t="shared" si="0"/>
        <v>1</v>
      </c>
      <c r="T25" s="3">
        <v>1</v>
      </c>
    </row>
    <row r="26" spans="1:20" x14ac:dyDescent="0.25">
      <c r="A26" s="3">
        <v>31</v>
      </c>
      <c r="B26" s="3">
        <v>16</v>
      </c>
      <c r="C26" s="3">
        <v>2</v>
      </c>
      <c r="D26" s="3">
        <v>2</v>
      </c>
      <c r="E26" s="3" t="s">
        <v>17</v>
      </c>
      <c r="F26" s="3" t="s">
        <v>25</v>
      </c>
      <c r="G26" s="3">
        <v>2</v>
      </c>
      <c r="H26" s="3">
        <v>0</v>
      </c>
      <c r="I26" s="3" t="s">
        <v>19</v>
      </c>
      <c r="J26" s="3">
        <v>4</v>
      </c>
      <c r="K26" s="3">
        <v>3</v>
      </c>
      <c r="L26" s="3">
        <v>4</v>
      </c>
      <c r="M26" s="3">
        <v>0</v>
      </c>
      <c r="N26" s="3" t="s">
        <v>21</v>
      </c>
      <c r="O26" s="3" t="s">
        <v>21</v>
      </c>
      <c r="P26" s="3">
        <v>0.88732863126460704</v>
      </c>
      <c r="Q26" s="3">
        <v>0.86934752588823805</v>
      </c>
      <c r="R26" s="3">
        <v>0.90530973664097503</v>
      </c>
      <c r="S26" s="3">
        <f t="shared" si="0"/>
        <v>1</v>
      </c>
      <c r="T26" s="3">
        <v>1</v>
      </c>
    </row>
    <row r="27" spans="1:20" x14ac:dyDescent="0.25">
      <c r="A27" s="3">
        <v>32</v>
      </c>
      <c r="B27" s="3">
        <v>16</v>
      </c>
      <c r="C27" s="3">
        <v>2</v>
      </c>
      <c r="D27" s="3">
        <v>2</v>
      </c>
      <c r="E27" s="3" t="s">
        <v>18</v>
      </c>
      <c r="F27" s="3" t="s">
        <v>25</v>
      </c>
      <c r="G27" s="3">
        <v>1</v>
      </c>
      <c r="H27" s="3">
        <v>0</v>
      </c>
      <c r="I27" s="3" t="s">
        <v>19</v>
      </c>
      <c r="J27" s="3">
        <v>4</v>
      </c>
      <c r="K27" s="3">
        <v>2</v>
      </c>
      <c r="L27" s="3">
        <v>5</v>
      </c>
      <c r="M27" s="3">
        <v>0</v>
      </c>
      <c r="N27" s="3" t="s">
        <v>21</v>
      </c>
      <c r="O27" s="3" t="s">
        <v>21</v>
      </c>
      <c r="P27" s="3">
        <v>0.78277411377598305</v>
      </c>
      <c r="Q27" s="3">
        <v>0.76017096674680695</v>
      </c>
      <c r="R27" s="3">
        <v>0.80537726080515903</v>
      </c>
      <c r="S27" s="3">
        <f t="shared" si="0"/>
        <v>1</v>
      </c>
      <c r="T27" s="3">
        <v>1</v>
      </c>
    </row>
    <row r="28" spans="1:20" x14ac:dyDescent="0.25">
      <c r="A28" s="3">
        <v>33</v>
      </c>
      <c r="B28" s="3">
        <v>15</v>
      </c>
      <c r="C28" s="3">
        <v>1</v>
      </c>
      <c r="D28" s="3">
        <v>2</v>
      </c>
      <c r="E28" s="3" t="s">
        <v>17</v>
      </c>
      <c r="F28" s="3" t="s">
        <v>25</v>
      </c>
      <c r="G28" s="3">
        <v>1</v>
      </c>
      <c r="H28" s="3">
        <v>0</v>
      </c>
      <c r="I28" s="3" t="s">
        <v>19</v>
      </c>
      <c r="J28" s="3">
        <v>5</v>
      </c>
      <c r="K28" s="3">
        <v>1</v>
      </c>
      <c r="L28" s="3">
        <v>1</v>
      </c>
      <c r="M28" s="3">
        <v>3</v>
      </c>
      <c r="N28" s="3" t="s">
        <v>21</v>
      </c>
      <c r="O28" s="3" t="s">
        <v>21</v>
      </c>
      <c r="P28" s="3">
        <v>0.68296220050569501</v>
      </c>
      <c r="Q28" s="3">
        <v>0.66243835416386199</v>
      </c>
      <c r="R28" s="3">
        <v>0.70348604684752702</v>
      </c>
      <c r="S28" s="3">
        <f t="shared" si="0"/>
        <v>1</v>
      </c>
      <c r="T28" s="3">
        <v>0</v>
      </c>
    </row>
    <row r="29" spans="1:20" x14ac:dyDescent="0.25">
      <c r="A29" s="3">
        <v>34</v>
      </c>
      <c r="B29" s="3">
        <v>15</v>
      </c>
      <c r="C29" s="3">
        <v>3</v>
      </c>
      <c r="D29" s="3">
        <v>3</v>
      </c>
      <c r="E29" s="3" t="s">
        <v>17</v>
      </c>
      <c r="F29" s="3" t="s">
        <v>25</v>
      </c>
      <c r="G29" s="3">
        <v>1</v>
      </c>
      <c r="H29" s="3">
        <v>0</v>
      </c>
      <c r="I29" s="3" t="s">
        <v>19</v>
      </c>
      <c r="J29" s="3">
        <v>4</v>
      </c>
      <c r="K29" s="3">
        <v>1</v>
      </c>
      <c r="L29" s="3">
        <v>4</v>
      </c>
      <c r="M29" s="3">
        <v>0</v>
      </c>
      <c r="N29" s="3" t="s">
        <v>21</v>
      </c>
      <c r="O29" s="3" t="s">
        <v>21</v>
      </c>
      <c r="P29" s="3">
        <v>0.83974955742576296</v>
      </c>
      <c r="Q29" s="3">
        <v>0.82266534538771596</v>
      </c>
      <c r="R29" s="3">
        <v>0.85683376946380996</v>
      </c>
      <c r="S29" s="3">
        <f t="shared" si="0"/>
        <v>1</v>
      </c>
      <c r="T29" s="3">
        <v>0</v>
      </c>
    </row>
    <row r="30" spans="1:20" x14ac:dyDescent="0.25">
      <c r="A30" s="3">
        <v>35</v>
      </c>
      <c r="B30" s="3">
        <v>17</v>
      </c>
      <c r="C30" s="3">
        <v>1</v>
      </c>
      <c r="D30" s="3">
        <v>1</v>
      </c>
      <c r="E30" s="3" t="s">
        <v>18</v>
      </c>
      <c r="F30" s="3" t="s">
        <v>24</v>
      </c>
      <c r="G30" s="3">
        <v>3</v>
      </c>
      <c r="H30" s="3">
        <v>0</v>
      </c>
      <c r="I30" s="3" t="s">
        <v>19</v>
      </c>
      <c r="J30" s="3">
        <v>4</v>
      </c>
      <c r="K30" s="3">
        <v>1</v>
      </c>
      <c r="L30" s="3">
        <v>5</v>
      </c>
      <c r="M30" s="3">
        <v>12</v>
      </c>
      <c r="N30" s="3" t="s">
        <v>21</v>
      </c>
      <c r="O30" s="3" t="s">
        <v>21</v>
      </c>
      <c r="P30" s="3">
        <v>0.76804990549060403</v>
      </c>
      <c r="Q30" s="3">
        <v>0.74411179804425598</v>
      </c>
      <c r="R30" s="3">
        <v>0.79198801293695198</v>
      </c>
      <c r="S30" s="3">
        <f t="shared" si="0"/>
        <v>1</v>
      </c>
      <c r="T30" s="3">
        <v>0</v>
      </c>
    </row>
    <row r="31" spans="1:20" x14ac:dyDescent="0.25">
      <c r="A31" s="3">
        <v>38</v>
      </c>
      <c r="B31" s="3">
        <v>15</v>
      </c>
      <c r="C31" s="3">
        <v>4</v>
      </c>
      <c r="D31" s="3">
        <v>3</v>
      </c>
      <c r="E31" s="3" t="s">
        <v>18</v>
      </c>
      <c r="F31" s="3" t="s">
        <v>23</v>
      </c>
      <c r="G31" s="3">
        <v>2</v>
      </c>
      <c r="H31" s="3">
        <v>0</v>
      </c>
      <c r="I31" s="3" t="s">
        <v>19</v>
      </c>
      <c r="J31" s="3">
        <v>4</v>
      </c>
      <c r="K31" s="3">
        <v>3</v>
      </c>
      <c r="L31" s="3">
        <v>5</v>
      </c>
      <c r="M31" s="3">
        <v>0</v>
      </c>
      <c r="N31" s="3" t="s">
        <v>21</v>
      </c>
      <c r="O31" s="3" t="s">
        <v>21</v>
      </c>
      <c r="P31" s="3">
        <v>0.94575718652548002</v>
      </c>
      <c r="Q31" s="3">
        <v>0.925849190199457</v>
      </c>
      <c r="R31" s="3">
        <v>0.96566518285150305</v>
      </c>
      <c r="S31" s="3">
        <f t="shared" si="0"/>
        <v>1</v>
      </c>
      <c r="T31" s="3">
        <v>0</v>
      </c>
    </row>
    <row r="32" spans="1:20" x14ac:dyDescent="0.25">
      <c r="A32" s="3">
        <v>39</v>
      </c>
      <c r="B32" s="3">
        <v>15</v>
      </c>
      <c r="C32" s="3">
        <v>1</v>
      </c>
      <c r="D32" s="3">
        <v>2</v>
      </c>
      <c r="E32" s="3" t="s">
        <v>18</v>
      </c>
      <c r="F32" s="3" t="s">
        <v>25</v>
      </c>
      <c r="G32" s="3">
        <v>2</v>
      </c>
      <c r="H32" s="3">
        <v>0</v>
      </c>
      <c r="I32" s="3" t="s">
        <v>19</v>
      </c>
      <c r="J32" s="3">
        <v>4</v>
      </c>
      <c r="K32" s="3">
        <v>1</v>
      </c>
      <c r="L32" s="3">
        <v>5</v>
      </c>
      <c r="M32" s="3">
        <v>6</v>
      </c>
      <c r="N32" s="3" t="s">
        <v>21</v>
      </c>
      <c r="O32" s="3" t="s">
        <v>21</v>
      </c>
      <c r="P32" s="3">
        <v>0.78083308117210004</v>
      </c>
      <c r="Q32" s="3">
        <v>0.76420907745813005</v>
      </c>
      <c r="R32" s="3">
        <v>0.79745708488607103</v>
      </c>
      <c r="S32" s="3">
        <f t="shared" si="0"/>
        <v>1</v>
      </c>
      <c r="T32" s="3">
        <v>0</v>
      </c>
    </row>
    <row r="33" spans="1:20" x14ac:dyDescent="0.25">
      <c r="A33" s="3">
        <v>40</v>
      </c>
      <c r="B33" s="3">
        <v>19</v>
      </c>
      <c r="C33" s="3">
        <v>2</v>
      </c>
      <c r="D33" s="3">
        <v>3</v>
      </c>
      <c r="E33" s="3" t="s">
        <v>18</v>
      </c>
      <c r="F33" s="3" t="s">
        <v>25</v>
      </c>
      <c r="G33" s="3">
        <v>3</v>
      </c>
      <c r="H33" s="3">
        <v>1</v>
      </c>
      <c r="I33" s="3" t="s">
        <v>19</v>
      </c>
      <c r="J33" s="3">
        <v>5</v>
      </c>
      <c r="K33" s="3">
        <v>2</v>
      </c>
      <c r="L33" s="3">
        <v>5</v>
      </c>
      <c r="M33" s="3">
        <v>4</v>
      </c>
      <c r="N33" s="3" t="s">
        <v>21</v>
      </c>
      <c r="O33" s="3" t="s">
        <v>21</v>
      </c>
      <c r="P33" s="3">
        <v>0.63805676503854603</v>
      </c>
      <c r="Q33" s="3">
        <v>0.61556759141934203</v>
      </c>
      <c r="R33" s="3">
        <v>0.66054593865775102</v>
      </c>
      <c r="S33" s="3">
        <f t="shared" ref="S33:S64" si="1">IF(N33=O33,1,0)</f>
        <v>1</v>
      </c>
      <c r="T33" s="3">
        <v>0</v>
      </c>
    </row>
    <row r="34" spans="1:20" x14ac:dyDescent="0.25">
      <c r="A34" s="3">
        <v>41</v>
      </c>
      <c r="B34" s="3">
        <v>17</v>
      </c>
      <c r="C34" s="3">
        <v>2</v>
      </c>
      <c r="D34" s="3">
        <v>4</v>
      </c>
      <c r="E34" s="3" t="s">
        <v>18</v>
      </c>
      <c r="F34" s="3" t="s">
        <v>25</v>
      </c>
      <c r="G34" s="3">
        <v>3</v>
      </c>
      <c r="H34" s="3">
        <v>0</v>
      </c>
      <c r="I34" s="3" t="s">
        <v>19</v>
      </c>
      <c r="J34" s="3">
        <v>4</v>
      </c>
      <c r="K34" s="3">
        <v>1</v>
      </c>
      <c r="L34" s="3">
        <v>5</v>
      </c>
      <c r="M34" s="3">
        <v>0</v>
      </c>
      <c r="N34" s="3" t="s">
        <v>21</v>
      </c>
      <c r="O34" s="3" t="s">
        <v>21</v>
      </c>
      <c r="P34" s="3">
        <v>0.89322551817184903</v>
      </c>
      <c r="Q34" s="3">
        <v>0.88170855519782398</v>
      </c>
      <c r="R34" s="3">
        <v>0.90474248114587297</v>
      </c>
      <c r="S34" s="3">
        <f t="shared" si="1"/>
        <v>1</v>
      </c>
      <c r="T34" s="3">
        <v>0</v>
      </c>
    </row>
    <row r="35" spans="1:20" x14ac:dyDescent="0.25">
      <c r="A35" s="3">
        <v>42</v>
      </c>
      <c r="B35" s="3">
        <v>16</v>
      </c>
      <c r="C35" s="3">
        <v>1</v>
      </c>
      <c r="D35" s="3">
        <v>1</v>
      </c>
      <c r="E35" s="3" t="s">
        <v>18</v>
      </c>
      <c r="F35" s="3" t="s">
        <v>25</v>
      </c>
      <c r="G35" s="3">
        <v>2</v>
      </c>
      <c r="H35" s="3">
        <v>0</v>
      </c>
      <c r="I35" s="3" t="s">
        <v>19</v>
      </c>
      <c r="J35" s="3">
        <v>5</v>
      </c>
      <c r="K35" s="3">
        <v>1</v>
      </c>
      <c r="L35" s="3">
        <v>1</v>
      </c>
      <c r="M35" s="3">
        <v>0</v>
      </c>
      <c r="N35" s="3" t="s">
        <v>21</v>
      </c>
      <c r="O35" s="3" t="s">
        <v>21</v>
      </c>
      <c r="P35" s="3">
        <v>0.84742831486063597</v>
      </c>
      <c r="Q35" s="3">
        <v>0.82691658734679396</v>
      </c>
      <c r="R35" s="3">
        <v>0.86794004237447697</v>
      </c>
      <c r="S35" s="3">
        <f t="shared" si="1"/>
        <v>1</v>
      </c>
      <c r="T35" s="3">
        <v>0</v>
      </c>
    </row>
    <row r="36" spans="1:20" x14ac:dyDescent="0.25">
      <c r="A36" s="3">
        <v>43</v>
      </c>
      <c r="B36" s="3">
        <v>17</v>
      </c>
      <c r="C36" s="3">
        <v>1</v>
      </c>
      <c r="D36" s="3">
        <v>1</v>
      </c>
      <c r="E36" s="3" t="s">
        <v>18</v>
      </c>
      <c r="F36" s="3" t="s">
        <v>24</v>
      </c>
      <c r="G36" s="3">
        <v>1</v>
      </c>
      <c r="H36" s="3">
        <v>0</v>
      </c>
      <c r="I36" s="3" t="s">
        <v>19</v>
      </c>
      <c r="J36" s="3">
        <v>4</v>
      </c>
      <c r="K36" s="3">
        <v>2</v>
      </c>
      <c r="L36" s="3">
        <v>5</v>
      </c>
      <c r="M36" s="3">
        <v>0</v>
      </c>
      <c r="N36" s="3" t="s">
        <v>21</v>
      </c>
      <c r="O36" s="3" t="s">
        <v>21</v>
      </c>
      <c r="P36" s="3">
        <v>0.71331632462907302</v>
      </c>
      <c r="Q36" s="3">
        <v>0.69530442475556598</v>
      </c>
      <c r="R36" s="3">
        <v>0.73132822450257995</v>
      </c>
      <c r="S36" s="3">
        <f t="shared" si="1"/>
        <v>1</v>
      </c>
      <c r="T36" s="3">
        <v>0</v>
      </c>
    </row>
    <row r="37" spans="1:20" x14ac:dyDescent="0.25">
      <c r="A37" s="3">
        <v>44</v>
      </c>
      <c r="B37" s="3">
        <v>17</v>
      </c>
      <c r="C37" s="3">
        <v>2</v>
      </c>
      <c r="D37" s="3">
        <v>2</v>
      </c>
      <c r="E37" s="3" t="s">
        <v>18</v>
      </c>
      <c r="F37" s="3" t="s">
        <v>25</v>
      </c>
      <c r="G37" s="3">
        <v>2</v>
      </c>
      <c r="H37" s="3">
        <v>0</v>
      </c>
      <c r="I37" s="3" t="s">
        <v>19</v>
      </c>
      <c r="J37" s="3">
        <v>4</v>
      </c>
      <c r="K37" s="3">
        <v>1</v>
      </c>
      <c r="L37" s="3">
        <v>1</v>
      </c>
      <c r="M37" s="3">
        <v>0</v>
      </c>
      <c r="N37" s="3" t="s">
        <v>21</v>
      </c>
      <c r="O37" s="3" t="s">
        <v>21</v>
      </c>
      <c r="P37" s="3">
        <v>0.89752541116365303</v>
      </c>
      <c r="Q37" s="3">
        <v>0.88259025731892005</v>
      </c>
      <c r="R37" s="3">
        <v>0.91246056500838701</v>
      </c>
      <c r="S37" s="3">
        <f t="shared" si="1"/>
        <v>1</v>
      </c>
      <c r="T37" s="3">
        <v>0</v>
      </c>
    </row>
    <row r="38" spans="1:20" x14ac:dyDescent="0.25">
      <c r="A38" s="3">
        <v>45</v>
      </c>
      <c r="B38" s="3">
        <v>17</v>
      </c>
      <c r="C38" s="3">
        <v>3</v>
      </c>
      <c r="D38" s="3">
        <v>3</v>
      </c>
      <c r="E38" s="3" t="s">
        <v>17</v>
      </c>
      <c r="F38" s="3" t="s">
        <v>25</v>
      </c>
      <c r="G38" s="3">
        <v>1</v>
      </c>
      <c r="H38" s="3">
        <v>0</v>
      </c>
      <c r="I38" s="3" t="s">
        <v>19</v>
      </c>
      <c r="J38" s="3">
        <v>4</v>
      </c>
      <c r="K38" s="3">
        <v>1</v>
      </c>
      <c r="L38" s="3">
        <v>4</v>
      </c>
      <c r="M38" s="3">
        <v>0</v>
      </c>
      <c r="N38" s="3" t="s">
        <v>21</v>
      </c>
      <c r="O38" s="3" t="s">
        <v>21</v>
      </c>
      <c r="P38" s="3">
        <v>0.81936512681836604</v>
      </c>
      <c r="Q38" s="3">
        <v>0.80174703139259496</v>
      </c>
      <c r="R38" s="3">
        <v>0.83698322224413801</v>
      </c>
      <c r="S38" s="3">
        <f t="shared" si="1"/>
        <v>1</v>
      </c>
      <c r="T38" s="3">
        <v>0</v>
      </c>
    </row>
    <row r="39" spans="1:20" x14ac:dyDescent="0.25">
      <c r="A39" s="3">
        <v>46</v>
      </c>
      <c r="B39" s="3">
        <v>16</v>
      </c>
      <c r="C39" s="3">
        <v>3</v>
      </c>
      <c r="D39" s="3">
        <v>2</v>
      </c>
      <c r="E39" s="3" t="s">
        <v>18</v>
      </c>
      <c r="F39" s="3" t="s">
        <v>25</v>
      </c>
      <c r="G39" s="3">
        <v>1</v>
      </c>
      <c r="H39" s="3">
        <v>0</v>
      </c>
      <c r="I39" s="3" t="s">
        <v>19</v>
      </c>
      <c r="J39" s="3">
        <v>4</v>
      </c>
      <c r="K39" s="3">
        <v>3</v>
      </c>
      <c r="L39" s="3">
        <v>5</v>
      </c>
      <c r="M39" s="3">
        <v>2</v>
      </c>
      <c r="N39" s="3" t="s">
        <v>21</v>
      </c>
      <c r="O39" s="3" t="s">
        <v>21</v>
      </c>
      <c r="P39" s="3">
        <v>0.84958490049539903</v>
      </c>
      <c r="Q39" s="3">
        <v>0.82071519804906001</v>
      </c>
      <c r="R39" s="3">
        <v>0.87845460294173905</v>
      </c>
      <c r="S39" s="3">
        <f t="shared" si="1"/>
        <v>1</v>
      </c>
      <c r="T39" s="3">
        <v>1</v>
      </c>
    </row>
    <row r="40" spans="1:20" x14ac:dyDescent="0.25">
      <c r="A40" s="3">
        <v>47</v>
      </c>
      <c r="B40" s="3">
        <v>16</v>
      </c>
      <c r="C40" s="3">
        <v>2</v>
      </c>
      <c r="D40" s="3">
        <v>2</v>
      </c>
      <c r="E40" s="3" t="s">
        <v>18</v>
      </c>
      <c r="F40" s="3" t="s">
        <v>24</v>
      </c>
      <c r="G40" s="3">
        <v>2</v>
      </c>
      <c r="H40" s="3">
        <v>0</v>
      </c>
      <c r="I40" s="3" t="s">
        <v>19</v>
      </c>
      <c r="J40" s="3">
        <v>3</v>
      </c>
      <c r="K40" s="3">
        <v>4</v>
      </c>
      <c r="L40" s="3">
        <v>5</v>
      </c>
      <c r="M40" s="3">
        <v>0</v>
      </c>
      <c r="N40" s="3" t="s">
        <v>21</v>
      </c>
      <c r="O40" s="3" t="s">
        <v>21</v>
      </c>
      <c r="P40" s="3">
        <v>0.898468082977256</v>
      </c>
      <c r="Q40" s="3">
        <v>0.873197937035886</v>
      </c>
      <c r="R40" s="3">
        <v>0.923738228918625</v>
      </c>
      <c r="S40" s="3">
        <f t="shared" si="1"/>
        <v>1</v>
      </c>
      <c r="T40" s="3">
        <v>1</v>
      </c>
    </row>
    <row r="41" spans="1:20" x14ac:dyDescent="0.25">
      <c r="A41" s="3">
        <v>49</v>
      </c>
      <c r="B41" s="3">
        <v>16</v>
      </c>
      <c r="C41" s="3">
        <v>2</v>
      </c>
      <c r="D41" s="3">
        <v>2</v>
      </c>
      <c r="E41" s="3" t="s">
        <v>18</v>
      </c>
      <c r="F41" s="3" t="s">
        <v>25</v>
      </c>
      <c r="G41" s="3">
        <v>3</v>
      </c>
      <c r="H41" s="3">
        <v>0</v>
      </c>
      <c r="I41" s="3" t="s">
        <v>19</v>
      </c>
      <c r="J41" s="3">
        <v>4</v>
      </c>
      <c r="K41" s="3">
        <v>2</v>
      </c>
      <c r="L41" s="3">
        <v>5</v>
      </c>
      <c r="M41" s="3">
        <v>2</v>
      </c>
      <c r="N41" s="3" t="s">
        <v>21</v>
      </c>
      <c r="O41" s="3" t="s">
        <v>21</v>
      </c>
      <c r="P41" s="3">
        <v>0.883954766377539</v>
      </c>
      <c r="Q41" s="3">
        <v>0.87024786996215497</v>
      </c>
      <c r="R41" s="3">
        <v>0.89766166279292303</v>
      </c>
      <c r="S41" s="3">
        <f t="shared" si="1"/>
        <v>1</v>
      </c>
      <c r="T41" s="3">
        <v>0</v>
      </c>
    </row>
    <row r="42" spans="1:20" x14ac:dyDescent="0.25">
      <c r="A42" s="3">
        <v>52</v>
      </c>
      <c r="B42" s="3">
        <v>18</v>
      </c>
      <c r="C42" s="3">
        <v>4</v>
      </c>
      <c r="D42" s="3">
        <v>3</v>
      </c>
      <c r="E42" s="3" t="s">
        <v>17</v>
      </c>
      <c r="F42" s="3" t="s">
        <v>25</v>
      </c>
      <c r="G42" s="3">
        <v>3</v>
      </c>
      <c r="H42" s="3">
        <v>0</v>
      </c>
      <c r="I42" s="3" t="s">
        <v>19</v>
      </c>
      <c r="J42" s="3">
        <v>5</v>
      </c>
      <c r="K42" s="3">
        <v>2</v>
      </c>
      <c r="L42" s="3">
        <v>4</v>
      </c>
      <c r="M42" s="3">
        <v>4</v>
      </c>
      <c r="N42" s="3" t="s">
        <v>21</v>
      </c>
      <c r="O42" s="3" t="s">
        <v>21</v>
      </c>
      <c r="P42" s="3">
        <v>0.90693973653715698</v>
      </c>
      <c r="Q42" s="3">
        <v>0.89115376258506196</v>
      </c>
      <c r="R42" s="3">
        <v>0.922725710489253</v>
      </c>
      <c r="S42" s="3">
        <f t="shared" si="1"/>
        <v>1</v>
      </c>
      <c r="T42" s="3">
        <v>0</v>
      </c>
    </row>
    <row r="43" spans="1:20" x14ac:dyDescent="0.25">
      <c r="A43" s="3">
        <v>54</v>
      </c>
      <c r="B43" s="3">
        <v>15</v>
      </c>
      <c r="C43" s="3">
        <v>4</v>
      </c>
      <c r="D43" s="3">
        <v>2</v>
      </c>
      <c r="E43" s="3" t="s">
        <v>18</v>
      </c>
      <c r="F43" s="3" t="s">
        <v>23</v>
      </c>
      <c r="G43" s="3">
        <v>2</v>
      </c>
      <c r="H43" s="3">
        <v>0</v>
      </c>
      <c r="I43" s="3" t="s">
        <v>19</v>
      </c>
      <c r="J43" s="3">
        <v>4</v>
      </c>
      <c r="K43" s="3">
        <v>2</v>
      </c>
      <c r="L43" s="3">
        <v>5</v>
      </c>
      <c r="M43" s="3">
        <v>4</v>
      </c>
      <c r="N43" s="3" t="s">
        <v>21</v>
      </c>
      <c r="O43" s="3" t="s">
        <v>21</v>
      </c>
      <c r="P43" s="3">
        <v>0.91600770060500403</v>
      </c>
      <c r="Q43" s="3">
        <v>0.89909391855753396</v>
      </c>
      <c r="R43" s="3">
        <v>0.93292148265247499</v>
      </c>
      <c r="S43" s="3">
        <f t="shared" si="1"/>
        <v>1</v>
      </c>
      <c r="T43" s="3">
        <v>0</v>
      </c>
    </row>
    <row r="44" spans="1:20" x14ac:dyDescent="0.25">
      <c r="A44" s="3">
        <v>57</v>
      </c>
      <c r="B44" s="3">
        <v>17</v>
      </c>
      <c r="C44" s="3">
        <v>1</v>
      </c>
      <c r="D44" s="3">
        <v>1</v>
      </c>
      <c r="E44" s="3" t="s">
        <v>17</v>
      </c>
      <c r="F44" s="3" t="s">
        <v>25</v>
      </c>
      <c r="G44" s="3">
        <v>2</v>
      </c>
      <c r="H44" s="3">
        <v>0</v>
      </c>
      <c r="I44" s="3" t="s">
        <v>19</v>
      </c>
      <c r="J44" s="3">
        <v>5</v>
      </c>
      <c r="K44" s="3">
        <v>1</v>
      </c>
      <c r="L44" s="3">
        <v>3</v>
      </c>
      <c r="M44" s="3">
        <v>0</v>
      </c>
      <c r="N44" s="3" t="s">
        <v>21</v>
      </c>
      <c r="O44" s="3" t="s">
        <v>21</v>
      </c>
      <c r="P44" s="3">
        <v>0.82748800769406095</v>
      </c>
      <c r="Q44" s="3">
        <v>0.80741704709890405</v>
      </c>
      <c r="R44" s="3">
        <v>0.84755896828921795</v>
      </c>
      <c r="S44" s="3">
        <f t="shared" si="1"/>
        <v>1</v>
      </c>
      <c r="T44" s="3">
        <v>0</v>
      </c>
    </row>
    <row r="45" spans="1:20" x14ac:dyDescent="0.25">
      <c r="A45" s="3">
        <v>58</v>
      </c>
      <c r="B45" s="3">
        <v>17</v>
      </c>
      <c r="C45" s="3">
        <v>1</v>
      </c>
      <c r="D45" s="3">
        <v>2</v>
      </c>
      <c r="E45" s="3" t="s">
        <v>17</v>
      </c>
      <c r="F45" s="3" t="s">
        <v>18</v>
      </c>
      <c r="G45" s="3">
        <v>2</v>
      </c>
      <c r="H45" s="3">
        <v>0</v>
      </c>
      <c r="I45" s="3" t="s">
        <v>19</v>
      </c>
      <c r="J45" s="3">
        <v>4</v>
      </c>
      <c r="K45" s="3">
        <v>5</v>
      </c>
      <c r="L45" s="3">
        <v>5</v>
      </c>
      <c r="M45" s="3">
        <v>16</v>
      </c>
      <c r="N45" s="3" t="s">
        <v>21</v>
      </c>
      <c r="O45" s="3" t="s">
        <v>21</v>
      </c>
      <c r="P45" s="3">
        <v>0.78669033146923095</v>
      </c>
      <c r="Q45" s="3">
        <v>0.77703066245498498</v>
      </c>
      <c r="R45" s="3">
        <v>0.79635000048347704</v>
      </c>
      <c r="S45" s="3">
        <f t="shared" si="1"/>
        <v>1</v>
      </c>
      <c r="T45" s="3">
        <v>0</v>
      </c>
    </row>
    <row r="46" spans="1:20" x14ac:dyDescent="0.25">
      <c r="A46" s="3">
        <v>59</v>
      </c>
      <c r="B46" s="3">
        <v>17</v>
      </c>
      <c r="C46" s="3">
        <v>1</v>
      </c>
      <c r="D46" s="3">
        <v>1</v>
      </c>
      <c r="E46" s="3" t="s">
        <v>18</v>
      </c>
      <c r="F46" s="3" t="s">
        <v>23</v>
      </c>
      <c r="G46" s="3">
        <v>3</v>
      </c>
      <c r="H46" s="3">
        <v>0</v>
      </c>
      <c r="I46" s="3" t="s">
        <v>19</v>
      </c>
      <c r="J46" s="3">
        <v>4</v>
      </c>
      <c r="K46" s="3">
        <v>1</v>
      </c>
      <c r="L46" s="3">
        <v>1</v>
      </c>
      <c r="M46" s="3">
        <v>2</v>
      </c>
      <c r="N46" s="3" t="s">
        <v>21</v>
      </c>
      <c r="O46" s="3" t="s">
        <v>21</v>
      </c>
      <c r="P46" s="3">
        <v>0.87587816006479802</v>
      </c>
      <c r="Q46" s="3">
        <v>0.86359825436694904</v>
      </c>
      <c r="R46" s="3">
        <v>0.888158065762647</v>
      </c>
      <c r="S46" s="3">
        <f t="shared" si="1"/>
        <v>1</v>
      </c>
      <c r="T46" s="3">
        <v>0</v>
      </c>
    </row>
    <row r="47" spans="1:20" x14ac:dyDescent="0.25">
      <c r="A47" s="3">
        <v>60</v>
      </c>
      <c r="B47" s="3">
        <v>15</v>
      </c>
      <c r="C47" s="3">
        <v>2</v>
      </c>
      <c r="D47" s="3">
        <v>2</v>
      </c>
      <c r="E47" s="3" t="s">
        <v>18</v>
      </c>
      <c r="F47" s="3" t="s">
        <v>23</v>
      </c>
      <c r="G47" s="3">
        <v>3</v>
      </c>
      <c r="H47" s="3">
        <v>0</v>
      </c>
      <c r="I47" s="3" t="s">
        <v>19</v>
      </c>
      <c r="J47" s="3">
        <v>4</v>
      </c>
      <c r="K47" s="3">
        <v>1</v>
      </c>
      <c r="L47" s="3">
        <v>3</v>
      </c>
      <c r="M47" s="3">
        <v>0</v>
      </c>
      <c r="N47" s="3" t="s">
        <v>21</v>
      </c>
      <c r="O47" s="3" t="s">
        <v>21</v>
      </c>
      <c r="P47" s="3">
        <v>0.91787955176941205</v>
      </c>
      <c r="Q47" s="3">
        <v>0.90162974414515595</v>
      </c>
      <c r="R47" s="3">
        <v>0.93412935939366804</v>
      </c>
      <c r="S47" s="3">
        <f t="shared" si="1"/>
        <v>1</v>
      </c>
      <c r="T47" s="3">
        <v>0</v>
      </c>
    </row>
    <row r="48" spans="1:20" x14ac:dyDescent="0.25">
      <c r="A48" s="3">
        <v>61</v>
      </c>
      <c r="B48" s="3">
        <v>18</v>
      </c>
      <c r="C48" s="3">
        <v>3</v>
      </c>
      <c r="D48" s="3">
        <v>2</v>
      </c>
      <c r="E48" s="3" t="s">
        <v>18</v>
      </c>
      <c r="F48" s="3" t="s">
        <v>23</v>
      </c>
      <c r="G48" s="3">
        <v>2</v>
      </c>
      <c r="H48" s="3">
        <v>0</v>
      </c>
      <c r="I48" s="3" t="s">
        <v>19</v>
      </c>
      <c r="J48" s="3">
        <v>3</v>
      </c>
      <c r="K48" s="3">
        <v>2</v>
      </c>
      <c r="L48" s="3">
        <v>1</v>
      </c>
      <c r="M48" s="3">
        <v>4</v>
      </c>
      <c r="N48" s="3" t="s">
        <v>21</v>
      </c>
      <c r="O48" s="3" t="s">
        <v>21</v>
      </c>
      <c r="P48" s="3">
        <v>0.88787128473279797</v>
      </c>
      <c r="Q48" s="3">
        <v>0.86521492303654002</v>
      </c>
      <c r="R48" s="3">
        <v>0.91052764642905604</v>
      </c>
      <c r="S48" s="3">
        <f t="shared" si="1"/>
        <v>1</v>
      </c>
      <c r="T48" s="3">
        <v>1</v>
      </c>
    </row>
    <row r="49" spans="1:20" x14ac:dyDescent="0.25">
      <c r="A49" s="3">
        <v>63</v>
      </c>
      <c r="B49" s="3">
        <v>17</v>
      </c>
      <c r="C49" s="3">
        <v>2</v>
      </c>
      <c r="D49" s="3">
        <v>2</v>
      </c>
      <c r="E49" s="3" t="s">
        <v>22</v>
      </c>
      <c r="F49" s="3" t="s">
        <v>23</v>
      </c>
      <c r="G49" s="3">
        <v>3</v>
      </c>
      <c r="H49" s="3">
        <v>0</v>
      </c>
      <c r="I49" s="3" t="s">
        <v>19</v>
      </c>
      <c r="J49" s="3">
        <v>3</v>
      </c>
      <c r="K49" s="3">
        <v>1</v>
      </c>
      <c r="L49" s="3">
        <v>3</v>
      </c>
      <c r="M49" s="3">
        <v>8</v>
      </c>
      <c r="N49" s="3" t="s">
        <v>21</v>
      </c>
      <c r="O49" s="3" t="s">
        <v>21</v>
      </c>
      <c r="P49" s="3">
        <v>0.92526076204688201</v>
      </c>
      <c r="Q49" s="3">
        <v>0.914726701270271</v>
      </c>
      <c r="R49" s="3">
        <v>0.93579482282349302</v>
      </c>
      <c r="S49" s="3">
        <f t="shared" si="1"/>
        <v>1</v>
      </c>
      <c r="T49" s="3">
        <v>0</v>
      </c>
    </row>
    <row r="50" spans="1:20" x14ac:dyDescent="0.25">
      <c r="A50" s="3">
        <v>65</v>
      </c>
      <c r="B50" s="3">
        <v>16</v>
      </c>
      <c r="C50" s="3">
        <v>2</v>
      </c>
      <c r="D50" s="3">
        <v>1</v>
      </c>
      <c r="E50" s="3" t="s">
        <v>18</v>
      </c>
      <c r="F50" s="3" t="s">
        <v>18</v>
      </c>
      <c r="G50" s="3">
        <v>2</v>
      </c>
      <c r="H50" s="3">
        <v>0</v>
      </c>
      <c r="I50" s="3" t="s">
        <v>19</v>
      </c>
      <c r="J50" s="3">
        <v>5</v>
      </c>
      <c r="K50" s="3">
        <v>1</v>
      </c>
      <c r="L50" s="3">
        <v>2</v>
      </c>
      <c r="M50" s="3">
        <v>2</v>
      </c>
      <c r="N50" s="3" t="s">
        <v>21</v>
      </c>
      <c r="O50" s="3" t="s">
        <v>21</v>
      </c>
      <c r="P50" s="3">
        <v>0.87869725172440105</v>
      </c>
      <c r="Q50" s="3">
        <v>0.86184460824539899</v>
      </c>
      <c r="R50" s="3">
        <v>0.895549895203403</v>
      </c>
      <c r="S50" s="3">
        <f t="shared" si="1"/>
        <v>1</v>
      </c>
      <c r="T50" s="3">
        <v>0</v>
      </c>
    </row>
    <row r="51" spans="1:20" x14ac:dyDescent="0.25">
      <c r="A51" s="3">
        <v>66</v>
      </c>
      <c r="B51" s="3">
        <v>15</v>
      </c>
      <c r="C51" s="3">
        <v>4</v>
      </c>
      <c r="D51" s="3">
        <v>4</v>
      </c>
      <c r="E51" s="3" t="s">
        <v>27</v>
      </c>
      <c r="F51" s="3" t="s">
        <v>18</v>
      </c>
      <c r="G51" s="3">
        <v>2</v>
      </c>
      <c r="H51" s="3">
        <v>0</v>
      </c>
      <c r="I51" s="3" t="s">
        <v>19</v>
      </c>
      <c r="J51" s="3">
        <v>4</v>
      </c>
      <c r="K51" s="3">
        <v>1</v>
      </c>
      <c r="L51" s="3">
        <v>3</v>
      </c>
      <c r="M51" s="3">
        <v>2</v>
      </c>
      <c r="N51" s="3" t="s">
        <v>21</v>
      </c>
      <c r="O51" s="3" t="s">
        <v>21</v>
      </c>
      <c r="P51" s="3">
        <v>0.93745728259835404</v>
      </c>
      <c r="Q51" s="3">
        <v>0.92026446678776297</v>
      </c>
      <c r="R51" s="3">
        <v>0.95465009840894399</v>
      </c>
      <c r="S51" s="3">
        <f t="shared" si="1"/>
        <v>1</v>
      </c>
      <c r="T51" s="3">
        <v>0</v>
      </c>
    </row>
    <row r="52" spans="1:20" x14ac:dyDescent="0.25">
      <c r="A52" s="3">
        <v>67</v>
      </c>
      <c r="B52" s="3">
        <v>15</v>
      </c>
      <c r="C52" s="3">
        <v>4</v>
      </c>
      <c r="D52" s="3">
        <v>0</v>
      </c>
      <c r="E52" s="3" t="s">
        <v>18</v>
      </c>
      <c r="F52" s="3" t="s">
        <v>25</v>
      </c>
      <c r="G52" s="3">
        <v>4</v>
      </c>
      <c r="H52" s="3">
        <v>0</v>
      </c>
      <c r="I52" s="3" t="s">
        <v>19</v>
      </c>
      <c r="J52" s="3">
        <v>3</v>
      </c>
      <c r="K52" s="3">
        <v>1</v>
      </c>
      <c r="L52" s="3">
        <v>1</v>
      </c>
      <c r="M52" s="3">
        <v>0</v>
      </c>
      <c r="N52" s="3" t="s">
        <v>21</v>
      </c>
      <c r="O52" s="3" t="s">
        <v>21</v>
      </c>
      <c r="P52" s="3">
        <v>0.94888850250673296</v>
      </c>
      <c r="Q52" s="3">
        <v>0.93248267187892098</v>
      </c>
      <c r="R52" s="3">
        <v>0.96529433313454405</v>
      </c>
      <c r="S52" s="3">
        <f t="shared" si="1"/>
        <v>1</v>
      </c>
      <c r="T52" s="3">
        <v>0</v>
      </c>
    </row>
    <row r="53" spans="1:20" x14ac:dyDescent="0.25">
      <c r="A53" s="3">
        <v>68</v>
      </c>
      <c r="B53" s="3">
        <v>17</v>
      </c>
      <c r="C53" s="3">
        <v>4</v>
      </c>
      <c r="D53" s="3">
        <v>4</v>
      </c>
      <c r="E53" s="3" t="s">
        <v>27</v>
      </c>
      <c r="F53" s="3" t="s">
        <v>24</v>
      </c>
      <c r="G53" s="3">
        <v>2</v>
      </c>
      <c r="H53" s="3">
        <v>0</v>
      </c>
      <c r="I53" s="3" t="s">
        <v>19</v>
      </c>
      <c r="J53" s="3">
        <v>4</v>
      </c>
      <c r="K53" s="3">
        <v>3</v>
      </c>
      <c r="L53" s="3">
        <v>2</v>
      </c>
      <c r="M53" s="3">
        <v>0</v>
      </c>
      <c r="N53" s="3" t="s">
        <v>21</v>
      </c>
      <c r="O53" s="3" t="s">
        <v>21</v>
      </c>
      <c r="P53" s="3">
        <v>0.95094876690769503</v>
      </c>
      <c r="Q53" s="3">
        <v>0.93208660619425598</v>
      </c>
      <c r="R53" s="3">
        <v>0.96981092762113397</v>
      </c>
      <c r="S53" s="3">
        <f t="shared" si="1"/>
        <v>1</v>
      </c>
      <c r="T53" s="3">
        <v>0</v>
      </c>
    </row>
    <row r="54" spans="1:20" x14ac:dyDescent="0.25">
      <c r="A54" s="3">
        <v>69</v>
      </c>
      <c r="B54" s="3">
        <v>16</v>
      </c>
      <c r="C54" s="3">
        <v>1</v>
      </c>
      <c r="D54" s="3">
        <v>1</v>
      </c>
      <c r="E54" s="3" t="s">
        <v>18</v>
      </c>
      <c r="F54" s="3" t="s">
        <v>25</v>
      </c>
      <c r="G54" s="3">
        <v>4</v>
      </c>
      <c r="H54" s="3">
        <v>0</v>
      </c>
      <c r="I54" s="3" t="s">
        <v>19</v>
      </c>
      <c r="J54" s="3">
        <v>2</v>
      </c>
      <c r="K54" s="3">
        <v>1</v>
      </c>
      <c r="L54" s="3">
        <v>5</v>
      </c>
      <c r="M54" s="3">
        <v>0</v>
      </c>
      <c r="N54" s="3" t="s">
        <v>21</v>
      </c>
      <c r="O54" s="3" t="s">
        <v>21</v>
      </c>
      <c r="P54" s="3">
        <v>0.66905730891775705</v>
      </c>
      <c r="Q54" s="3">
        <v>0.65443115661027496</v>
      </c>
      <c r="R54" s="3">
        <v>0.68368346122523904</v>
      </c>
      <c r="S54" s="3">
        <f t="shared" si="1"/>
        <v>1</v>
      </c>
      <c r="T54" s="3">
        <v>0</v>
      </c>
    </row>
    <row r="55" spans="1:20" x14ac:dyDescent="0.25">
      <c r="A55" s="3">
        <v>72</v>
      </c>
      <c r="B55" s="3">
        <v>16</v>
      </c>
      <c r="C55" s="3">
        <v>4</v>
      </c>
      <c r="D55" s="3">
        <v>4</v>
      </c>
      <c r="E55" s="3" t="s">
        <v>17</v>
      </c>
      <c r="F55" s="3" t="s">
        <v>18</v>
      </c>
      <c r="G55" s="3">
        <v>1</v>
      </c>
      <c r="H55" s="3">
        <v>0</v>
      </c>
      <c r="I55" s="3" t="s">
        <v>19</v>
      </c>
      <c r="J55" s="3">
        <v>5</v>
      </c>
      <c r="K55" s="3">
        <v>2</v>
      </c>
      <c r="L55" s="3">
        <v>5</v>
      </c>
      <c r="M55" s="3">
        <v>1</v>
      </c>
      <c r="N55" s="3" t="s">
        <v>21</v>
      </c>
      <c r="O55" s="3" t="s">
        <v>21</v>
      </c>
      <c r="P55" s="3">
        <v>0.738631465993553</v>
      </c>
      <c r="Q55" s="3">
        <v>0.71507027772440401</v>
      </c>
      <c r="R55" s="3">
        <v>0.762192654262701</v>
      </c>
      <c r="S55" s="3">
        <f t="shared" si="1"/>
        <v>1</v>
      </c>
      <c r="T55" s="3">
        <v>1</v>
      </c>
    </row>
    <row r="56" spans="1:20" x14ac:dyDescent="0.25">
      <c r="A56" s="3">
        <v>73</v>
      </c>
      <c r="B56" s="3">
        <v>17</v>
      </c>
      <c r="C56" s="3">
        <v>2</v>
      </c>
      <c r="D56" s="3">
        <v>1</v>
      </c>
      <c r="E56" s="3" t="s">
        <v>17</v>
      </c>
      <c r="F56" s="3" t="s">
        <v>25</v>
      </c>
      <c r="G56" s="3">
        <v>2</v>
      </c>
      <c r="H56" s="3">
        <v>0</v>
      </c>
      <c r="I56" s="3" t="s">
        <v>19</v>
      </c>
      <c r="J56" s="3">
        <v>2</v>
      </c>
      <c r="K56" s="3">
        <v>1</v>
      </c>
      <c r="L56" s="3">
        <v>3</v>
      </c>
      <c r="M56" s="3">
        <v>2</v>
      </c>
      <c r="N56" s="3" t="s">
        <v>21</v>
      </c>
      <c r="O56" s="3" t="s">
        <v>21</v>
      </c>
      <c r="P56" s="3">
        <v>0.81784901840373003</v>
      </c>
      <c r="Q56" s="3">
        <v>0.79868349186637799</v>
      </c>
      <c r="R56" s="3">
        <v>0.83701454494108196</v>
      </c>
      <c r="S56" s="3">
        <f t="shared" si="1"/>
        <v>1</v>
      </c>
      <c r="T56" s="3">
        <v>0</v>
      </c>
    </row>
    <row r="57" spans="1:20" x14ac:dyDescent="0.25">
      <c r="A57" s="3">
        <v>74</v>
      </c>
      <c r="B57" s="3">
        <v>18</v>
      </c>
      <c r="C57" s="3">
        <v>4</v>
      </c>
      <c r="D57" s="3">
        <v>3</v>
      </c>
      <c r="E57" s="3" t="s">
        <v>18</v>
      </c>
      <c r="F57" s="3" t="s">
        <v>25</v>
      </c>
      <c r="G57" s="3">
        <v>2</v>
      </c>
      <c r="H57" s="3">
        <v>0</v>
      </c>
      <c r="I57" s="3" t="s">
        <v>19</v>
      </c>
      <c r="J57" s="3">
        <v>4</v>
      </c>
      <c r="K57" s="3">
        <v>1</v>
      </c>
      <c r="L57" s="3">
        <v>3</v>
      </c>
      <c r="M57" s="3">
        <v>2</v>
      </c>
      <c r="N57" s="3" t="s">
        <v>21</v>
      </c>
      <c r="O57" s="3" t="s">
        <v>21</v>
      </c>
      <c r="P57" s="3">
        <v>0.92726963076605895</v>
      </c>
      <c r="Q57" s="3">
        <v>0.91613328489814905</v>
      </c>
      <c r="R57" s="3">
        <v>0.93840597663396796</v>
      </c>
      <c r="S57" s="3">
        <f t="shared" si="1"/>
        <v>1</v>
      </c>
      <c r="T57" s="3">
        <v>1</v>
      </c>
    </row>
    <row r="58" spans="1:20" x14ac:dyDescent="0.25">
      <c r="A58" s="3">
        <v>75</v>
      </c>
      <c r="B58" s="3">
        <v>16</v>
      </c>
      <c r="C58" s="3">
        <v>3</v>
      </c>
      <c r="D58" s="3">
        <v>3</v>
      </c>
      <c r="E58" s="3" t="s">
        <v>18</v>
      </c>
      <c r="F58" s="3" t="s">
        <v>24</v>
      </c>
      <c r="G58" s="3">
        <v>2</v>
      </c>
      <c r="H58" s="3">
        <v>0</v>
      </c>
      <c r="I58" s="3" t="s">
        <v>19</v>
      </c>
      <c r="J58" s="3">
        <v>5</v>
      </c>
      <c r="K58" s="3">
        <v>1</v>
      </c>
      <c r="L58" s="3">
        <v>4</v>
      </c>
      <c r="M58" s="3">
        <v>2</v>
      </c>
      <c r="N58" s="3" t="s">
        <v>21</v>
      </c>
      <c r="O58" s="3" t="s">
        <v>21</v>
      </c>
      <c r="P58" s="3">
        <v>0.93985839178270703</v>
      </c>
      <c r="Q58" s="3">
        <v>0.924577128943876</v>
      </c>
      <c r="R58" s="3">
        <v>0.95513965462153905</v>
      </c>
      <c r="S58" s="3">
        <f t="shared" si="1"/>
        <v>1</v>
      </c>
      <c r="T58" s="3">
        <v>0</v>
      </c>
    </row>
    <row r="59" spans="1:20" x14ac:dyDescent="0.25">
      <c r="A59" s="3">
        <v>76</v>
      </c>
      <c r="B59" s="3">
        <v>16</v>
      </c>
      <c r="C59" s="3">
        <v>1</v>
      </c>
      <c r="D59" s="3">
        <v>3</v>
      </c>
      <c r="E59" s="3" t="s">
        <v>17</v>
      </c>
      <c r="F59" s="3" t="s">
        <v>23</v>
      </c>
      <c r="G59" s="3">
        <v>2</v>
      </c>
      <c r="H59" s="3">
        <v>0</v>
      </c>
      <c r="I59" s="3" t="s">
        <v>19</v>
      </c>
      <c r="J59" s="3">
        <v>4</v>
      </c>
      <c r="K59" s="3">
        <v>1</v>
      </c>
      <c r="L59" s="3">
        <v>3</v>
      </c>
      <c r="M59" s="3">
        <v>0</v>
      </c>
      <c r="N59" s="3" t="s">
        <v>21</v>
      </c>
      <c r="O59" s="3" t="s">
        <v>21</v>
      </c>
      <c r="P59" s="3">
        <v>0.85799735974965297</v>
      </c>
      <c r="Q59" s="3">
        <v>0.84322991780673595</v>
      </c>
      <c r="R59" s="3">
        <v>0.87276480169256898</v>
      </c>
      <c r="S59" s="3">
        <f t="shared" si="1"/>
        <v>1</v>
      </c>
      <c r="T59" s="3">
        <v>0</v>
      </c>
    </row>
    <row r="60" spans="1:20" x14ac:dyDescent="0.25">
      <c r="A60" s="3">
        <v>77</v>
      </c>
      <c r="B60" s="3">
        <v>18</v>
      </c>
      <c r="C60" s="3">
        <v>2</v>
      </c>
      <c r="D60" s="3">
        <v>2</v>
      </c>
      <c r="E60" s="3" t="s">
        <v>18</v>
      </c>
      <c r="F60" s="3" t="s">
        <v>25</v>
      </c>
      <c r="G60" s="3">
        <v>4</v>
      </c>
      <c r="H60" s="3">
        <v>0</v>
      </c>
      <c r="I60" s="3" t="s">
        <v>19</v>
      </c>
      <c r="J60" s="3">
        <v>4</v>
      </c>
      <c r="K60" s="3">
        <v>1</v>
      </c>
      <c r="L60" s="3">
        <v>4</v>
      </c>
      <c r="M60" s="3">
        <v>6</v>
      </c>
      <c r="N60" s="3" t="s">
        <v>21</v>
      </c>
      <c r="O60" s="3" t="s">
        <v>21</v>
      </c>
      <c r="P60" s="3">
        <v>0.94046195608835703</v>
      </c>
      <c r="Q60" s="3">
        <v>0.92636377744094101</v>
      </c>
      <c r="R60" s="3">
        <v>0.95456013473577195</v>
      </c>
      <c r="S60" s="3">
        <f t="shared" si="1"/>
        <v>1</v>
      </c>
      <c r="T60" s="3">
        <v>1</v>
      </c>
    </row>
    <row r="61" spans="1:20" x14ac:dyDescent="0.25">
      <c r="A61" s="3">
        <v>78</v>
      </c>
      <c r="B61" s="3">
        <v>18</v>
      </c>
      <c r="C61" s="3">
        <v>4</v>
      </c>
      <c r="D61" s="3">
        <v>4</v>
      </c>
      <c r="E61" s="3" t="s">
        <v>18</v>
      </c>
      <c r="F61" s="3" t="s">
        <v>25</v>
      </c>
      <c r="G61" s="3">
        <v>2</v>
      </c>
      <c r="H61" s="3">
        <v>0</v>
      </c>
      <c r="I61" s="3" t="s">
        <v>19</v>
      </c>
      <c r="J61" s="3">
        <v>4</v>
      </c>
      <c r="K61" s="3">
        <v>3</v>
      </c>
      <c r="L61" s="3">
        <v>5</v>
      </c>
      <c r="M61" s="3">
        <v>0</v>
      </c>
      <c r="N61" s="3" t="s">
        <v>21</v>
      </c>
      <c r="O61" s="3" t="s">
        <v>21</v>
      </c>
      <c r="P61" s="3">
        <v>0.91228889122669499</v>
      </c>
      <c r="Q61" s="3">
        <v>0.897771337781051</v>
      </c>
      <c r="R61" s="3">
        <v>0.92680644467233797</v>
      </c>
      <c r="S61" s="3">
        <f t="shared" si="1"/>
        <v>1</v>
      </c>
      <c r="T61" s="3">
        <v>0</v>
      </c>
    </row>
    <row r="62" spans="1:20" x14ac:dyDescent="0.25">
      <c r="A62" s="3">
        <v>79</v>
      </c>
      <c r="B62" s="3">
        <v>16</v>
      </c>
      <c r="C62" s="3">
        <v>4</v>
      </c>
      <c r="D62" s="3">
        <v>1</v>
      </c>
      <c r="E62" s="3" t="s">
        <v>18</v>
      </c>
      <c r="F62" s="3" t="s">
        <v>23</v>
      </c>
      <c r="G62" s="3">
        <v>2</v>
      </c>
      <c r="H62" s="3">
        <v>0</v>
      </c>
      <c r="I62" s="3" t="s">
        <v>19</v>
      </c>
      <c r="J62" s="3">
        <v>5</v>
      </c>
      <c r="K62" s="3">
        <v>2</v>
      </c>
      <c r="L62" s="3">
        <v>5</v>
      </c>
      <c r="M62" s="3">
        <v>0</v>
      </c>
      <c r="N62" s="3" t="s">
        <v>21</v>
      </c>
      <c r="O62" s="3" t="s">
        <v>21</v>
      </c>
      <c r="P62" s="3">
        <v>0.84860518327932699</v>
      </c>
      <c r="Q62" s="3">
        <v>0.83632611691830605</v>
      </c>
      <c r="R62" s="3">
        <v>0.86088424964034904</v>
      </c>
      <c r="S62" s="3">
        <f t="shared" si="1"/>
        <v>1</v>
      </c>
      <c r="T62" s="3">
        <v>0</v>
      </c>
    </row>
    <row r="63" spans="1:20" x14ac:dyDescent="0.25">
      <c r="A63" s="3">
        <v>80</v>
      </c>
      <c r="B63" s="3">
        <v>17</v>
      </c>
      <c r="C63" s="3">
        <v>2</v>
      </c>
      <c r="D63" s="3">
        <v>3</v>
      </c>
      <c r="E63" s="3" t="s">
        <v>18</v>
      </c>
      <c r="F63" s="3" t="s">
        <v>25</v>
      </c>
      <c r="G63" s="3">
        <v>1</v>
      </c>
      <c r="H63" s="3">
        <v>0</v>
      </c>
      <c r="I63" s="3" t="s">
        <v>19</v>
      </c>
      <c r="J63" s="3">
        <v>5</v>
      </c>
      <c r="K63" s="3">
        <v>1</v>
      </c>
      <c r="L63" s="3">
        <v>2</v>
      </c>
      <c r="M63" s="3">
        <v>2</v>
      </c>
      <c r="N63" s="3" t="s">
        <v>21</v>
      </c>
      <c r="O63" s="3" t="s">
        <v>21</v>
      </c>
      <c r="P63" s="3">
        <v>0.84871641412340304</v>
      </c>
      <c r="Q63" s="3">
        <v>0.83277909167238395</v>
      </c>
      <c r="R63" s="3">
        <v>0.86465373657442202</v>
      </c>
      <c r="S63" s="3">
        <f t="shared" si="1"/>
        <v>1</v>
      </c>
      <c r="T63" s="3">
        <v>0</v>
      </c>
    </row>
    <row r="64" spans="1:20" x14ac:dyDescent="0.25">
      <c r="A64" s="3">
        <v>81</v>
      </c>
      <c r="B64" s="3">
        <v>15</v>
      </c>
      <c r="C64" s="3">
        <v>4</v>
      </c>
      <c r="D64" s="3">
        <v>4</v>
      </c>
      <c r="E64" s="3" t="s">
        <v>10</v>
      </c>
      <c r="F64" s="3" t="s">
        <v>24</v>
      </c>
      <c r="G64" s="3">
        <v>2</v>
      </c>
      <c r="H64" s="3">
        <v>0</v>
      </c>
      <c r="I64" s="3" t="s">
        <v>19</v>
      </c>
      <c r="J64" s="3">
        <v>3</v>
      </c>
      <c r="K64" s="3">
        <v>2</v>
      </c>
      <c r="L64" s="3">
        <v>2</v>
      </c>
      <c r="M64" s="3">
        <v>2</v>
      </c>
      <c r="N64" s="3" t="s">
        <v>21</v>
      </c>
      <c r="O64" s="3" t="s">
        <v>21</v>
      </c>
      <c r="P64" s="3">
        <v>0.95653285266320898</v>
      </c>
      <c r="Q64" s="3">
        <v>0.93739912343625398</v>
      </c>
      <c r="R64" s="3">
        <v>0.97566658189016497</v>
      </c>
      <c r="S64" s="3">
        <f t="shared" si="1"/>
        <v>1</v>
      </c>
      <c r="T64" s="3">
        <v>0</v>
      </c>
    </row>
    <row r="65" spans="1:20" x14ac:dyDescent="0.25">
      <c r="A65" s="3">
        <v>82</v>
      </c>
      <c r="B65" s="3">
        <v>17</v>
      </c>
      <c r="C65" s="3">
        <v>2</v>
      </c>
      <c r="D65" s="3">
        <v>2</v>
      </c>
      <c r="E65" s="3" t="s">
        <v>18</v>
      </c>
      <c r="F65" s="3" t="s">
        <v>18</v>
      </c>
      <c r="G65" s="3">
        <v>2</v>
      </c>
      <c r="H65" s="3">
        <v>0</v>
      </c>
      <c r="I65" s="3" t="s">
        <v>19</v>
      </c>
      <c r="J65" s="3">
        <v>5</v>
      </c>
      <c r="K65" s="3">
        <v>1</v>
      </c>
      <c r="L65" s="3">
        <v>5</v>
      </c>
      <c r="M65" s="3">
        <v>0</v>
      </c>
      <c r="N65" s="3" t="s">
        <v>21</v>
      </c>
      <c r="O65" s="3" t="s">
        <v>21</v>
      </c>
      <c r="P65" s="3">
        <v>0.81577803313645103</v>
      </c>
      <c r="Q65" s="3">
        <v>0.79125313503833505</v>
      </c>
      <c r="R65" s="3">
        <v>0.84030293123456701</v>
      </c>
      <c r="S65" s="3">
        <f t="shared" ref="S65:S96" si="2">IF(N65=O65,1,0)</f>
        <v>1</v>
      </c>
      <c r="T65" s="3">
        <v>0</v>
      </c>
    </row>
    <row r="66" spans="1:20" x14ac:dyDescent="0.25">
      <c r="A66" s="3">
        <v>84</v>
      </c>
      <c r="B66" s="3">
        <v>16</v>
      </c>
      <c r="C66" s="3">
        <v>4</v>
      </c>
      <c r="D66" s="3">
        <v>4</v>
      </c>
      <c r="E66" s="3" t="s">
        <v>18</v>
      </c>
      <c r="F66" s="3" t="s">
        <v>24</v>
      </c>
      <c r="G66" s="3">
        <v>2</v>
      </c>
      <c r="H66" s="3">
        <v>0</v>
      </c>
      <c r="I66" s="3" t="s">
        <v>19</v>
      </c>
      <c r="J66" s="3">
        <v>4</v>
      </c>
      <c r="K66" s="3">
        <v>4</v>
      </c>
      <c r="L66" s="3">
        <v>1</v>
      </c>
      <c r="M66" s="3">
        <v>0</v>
      </c>
      <c r="N66" s="3" t="s">
        <v>21</v>
      </c>
      <c r="O66" s="3" t="s">
        <v>21</v>
      </c>
      <c r="P66" s="3">
        <v>0.93443775510204097</v>
      </c>
      <c r="Q66" s="3">
        <v>0.91986332857978004</v>
      </c>
      <c r="R66" s="3">
        <v>0.94901218162430101</v>
      </c>
      <c r="S66" s="3">
        <f t="shared" si="2"/>
        <v>1</v>
      </c>
      <c r="T66" s="3">
        <v>0</v>
      </c>
    </row>
    <row r="67" spans="1:20" x14ac:dyDescent="0.25">
      <c r="A67" s="3">
        <v>85</v>
      </c>
      <c r="B67" s="3">
        <v>18</v>
      </c>
      <c r="C67" s="3">
        <v>4</v>
      </c>
      <c r="D67" s="3">
        <v>4</v>
      </c>
      <c r="E67" s="3" t="s">
        <v>27</v>
      </c>
      <c r="F67" s="3" t="s">
        <v>23</v>
      </c>
      <c r="G67" s="3">
        <v>1</v>
      </c>
      <c r="H67" s="3">
        <v>0</v>
      </c>
      <c r="I67" s="3" t="s">
        <v>19</v>
      </c>
      <c r="J67" s="3">
        <v>1</v>
      </c>
      <c r="K67" s="3">
        <v>2</v>
      </c>
      <c r="L67" s="3">
        <v>1</v>
      </c>
      <c r="M67" s="3">
        <v>0</v>
      </c>
      <c r="N67" s="3" t="s">
        <v>21</v>
      </c>
      <c r="O67" s="3" t="s">
        <v>21</v>
      </c>
      <c r="P67" s="3">
        <v>0.92000922073957703</v>
      </c>
      <c r="Q67" s="3">
        <v>0.90373055820889403</v>
      </c>
      <c r="R67" s="3">
        <v>0.93628788327026002</v>
      </c>
      <c r="S67" s="3">
        <f t="shared" si="2"/>
        <v>1</v>
      </c>
      <c r="T67" s="3">
        <v>0</v>
      </c>
    </row>
    <row r="68" spans="1:20" x14ac:dyDescent="0.25">
      <c r="A68" s="3">
        <v>86</v>
      </c>
      <c r="B68" s="3">
        <v>17</v>
      </c>
      <c r="C68" s="3">
        <v>4</v>
      </c>
      <c r="D68" s="3">
        <v>3</v>
      </c>
      <c r="E68" s="3" t="s">
        <v>18</v>
      </c>
      <c r="F68" s="3" t="s">
        <v>25</v>
      </c>
      <c r="G68" s="3">
        <v>2</v>
      </c>
      <c r="H68" s="3">
        <v>0</v>
      </c>
      <c r="I68" s="3" t="s">
        <v>19</v>
      </c>
      <c r="J68" s="3">
        <v>5</v>
      </c>
      <c r="K68" s="3">
        <v>1</v>
      </c>
      <c r="L68" s="3">
        <v>2</v>
      </c>
      <c r="M68" s="3">
        <v>4</v>
      </c>
      <c r="N68" s="3" t="s">
        <v>21</v>
      </c>
      <c r="O68" s="3" t="s">
        <v>21</v>
      </c>
      <c r="P68" s="3">
        <v>0.95254371729460996</v>
      </c>
      <c r="Q68" s="3">
        <v>0.94045902048347696</v>
      </c>
      <c r="R68" s="3">
        <v>0.96462841410574196</v>
      </c>
      <c r="S68" s="3">
        <f t="shared" si="2"/>
        <v>1</v>
      </c>
      <c r="T68" s="3">
        <v>0</v>
      </c>
    </row>
    <row r="69" spans="1:20" x14ac:dyDescent="0.25">
      <c r="A69" s="3">
        <v>87</v>
      </c>
      <c r="B69" s="3">
        <v>15</v>
      </c>
      <c r="C69" s="3">
        <v>3</v>
      </c>
      <c r="D69" s="3">
        <v>2</v>
      </c>
      <c r="E69" s="3" t="s">
        <v>18</v>
      </c>
      <c r="F69" s="3" t="s">
        <v>23</v>
      </c>
      <c r="G69" s="3">
        <v>2</v>
      </c>
      <c r="H69" s="3">
        <v>0</v>
      </c>
      <c r="I69" s="3" t="s">
        <v>19</v>
      </c>
      <c r="J69" s="3">
        <v>4</v>
      </c>
      <c r="K69" s="3">
        <v>1</v>
      </c>
      <c r="L69" s="3">
        <v>2</v>
      </c>
      <c r="M69" s="3">
        <v>16</v>
      </c>
      <c r="N69" s="3" t="s">
        <v>21</v>
      </c>
      <c r="O69" s="3" t="s">
        <v>21</v>
      </c>
      <c r="P69" s="3">
        <v>0.81894939946928202</v>
      </c>
      <c r="Q69" s="3">
        <v>0.79605175927162397</v>
      </c>
      <c r="R69" s="3">
        <v>0.84184703966693997</v>
      </c>
      <c r="S69" s="3">
        <f t="shared" si="2"/>
        <v>1</v>
      </c>
      <c r="T69" s="3">
        <v>0</v>
      </c>
    </row>
    <row r="70" spans="1:20" x14ac:dyDescent="0.25">
      <c r="A70" s="3">
        <v>88</v>
      </c>
      <c r="B70" s="3">
        <v>16</v>
      </c>
      <c r="C70" s="3">
        <v>2</v>
      </c>
      <c r="D70" s="3">
        <v>1</v>
      </c>
      <c r="E70" s="3" t="s">
        <v>18</v>
      </c>
      <c r="F70" s="3" t="s">
        <v>25</v>
      </c>
      <c r="G70" s="3">
        <v>1</v>
      </c>
      <c r="H70" s="3">
        <v>0</v>
      </c>
      <c r="I70" s="3" t="s">
        <v>19</v>
      </c>
      <c r="J70" s="3">
        <v>3</v>
      </c>
      <c r="K70" s="3">
        <v>3</v>
      </c>
      <c r="L70" s="3">
        <v>3</v>
      </c>
      <c r="M70" s="3">
        <v>2</v>
      </c>
      <c r="N70" s="3" t="s">
        <v>21</v>
      </c>
      <c r="O70" s="3" t="s">
        <v>21</v>
      </c>
      <c r="P70" s="3">
        <v>0.78854286996983403</v>
      </c>
      <c r="Q70" s="3">
        <v>0.76657531482295305</v>
      </c>
      <c r="R70" s="3">
        <v>0.81051042511671501</v>
      </c>
      <c r="S70" s="3">
        <f t="shared" si="2"/>
        <v>1</v>
      </c>
      <c r="T70" s="3">
        <v>0</v>
      </c>
    </row>
    <row r="71" spans="1:20" x14ac:dyDescent="0.25">
      <c r="A71" s="3">
        <v>89</v>
      </c>
      <c r="B71" s="3">
        <v>16</v>
      </c>
      <c r="C71" s="3">
        <v>3</v>
      </c>
      <c r="D71" s="3">
        <v>3</v>
      </c>
      <c r="E71" s="3" t="s">
        <v>18</v>
      </c>
      <c r="F71" s="3" t="s">
        <v>24</v>
      </c>
      <c r="G71" s="3">
        <v>1</v>
      </c>
      <c r="H71" s="3">
        <v>0</v>
      </c>
      <c r="I71" s="3" t="s">
        <v>26</v>
      </c>
      <c r="J71" s="3">
        <v>4</v>
      </c>
      <c r="K71" s="3">
        <v>1</v>
      </c>
      <c r="L71" s="3">
        <v>4</v>
      </c>
      <c r="M71" s="3">
        <v>0</v>
      </c>
      <c r="N71" s="3" t="s">
        <v>21</v>
      </c>
      <c r="O71" s="3" t="s">
        <v>21</v>
      </c>
      <c r="P71" s="3">
        <v>0.57008180272108799</v>
      </c>
      <c r="Q71" s="3">
        <v>0.55241217179083102</v>
      </c>
      <c r="R71" s="3">
        <v>0.58775143365134497</v>
      </c>
      <c r="S71" s="3">
        <f t="shared" si="2"/>
        <v>1</v>
      </c>
      <c r="T71" s="3">
        <v>0</v>
      </c>
    </row>
    <row r="72" spans="1:20" x14ac:dyDescent="0.25">
      <c r="A72" s="3">
        <v>90</v>
      </c>
      <c r="B72" s="3">
        <v>16</v>
      </c>
      <c r="C72" s="3">
        <v>1</v>
      </c>
      <c r="D72" s="3">
        <v>2</v>
      </c>
      <c r="E72" s="3" t="s">
        <v>17</v>
      </c>
      <c r="F72" s="3" t="s">
        <v>24</v>
      </c>
      <c r="G72" s="3">
        <v>2</v>
      </c>
      <c r="H72" s="3">
        <v>0</v>
      </c>
      <c r="I72" s="3" t="s">
        <v>19</v>
      </c>
      <c r="J72" s="3">
        <v>4</v>
      </c>
      <c r="K72" s="3">
        <v>1</v>
      </c>
      <c r="L72" s="3">
        <v>1</v>
      </c>
      <c r="M72" s="3">
        <v>0</v>
      </c>
      <c r="N72" s="3" t="s">
        <v>21</v>
      </c>
      <c r="O72" s="3" t="s">
        <v>21</v>
      </c>
      <c r="P72" s="3">
        <v>0.85376737416183901</v>
      </c>
      <c r="Q72" s="3">
        <v>0.84023951898854299</v>
      </c>
      <c r="R72" s="3">
        <v>0.86729522933513603</v>
      </c>
      <c r="S72" s="3">
        <f t="shared" si="2"/>
        <v>1</v>
      </c>
      <c r="T72" s="3">
        <v>1</v>
      </c>
    </row>
    <row r="73" spans="1:20" x14ac:dyDescent="0.25">
      <c r="A73" s="3">
        <v>91</v>
      </c>
      <c r="B73" s="3">
        <v>18</v>
      </c>
      <c r="C73" s="3">
        <v>3</v>
      </c>
      <c r="D73" s="3">
        <v>1</v>
      </c>
      <c r="E73" s="3" t="s">
        <v>17</v>
      </c>
      <c r="F73" s="3" t="s">
        <v>25</v>
      </c>
      <c r="G73" s="3">
        <v>1</v>
      </c>
      <c r="H73" s="3">
        <v>0</v>
      </c>
      <c r="I73" s="3" t="s">
        <v>19</v>
      </c>
      <c r="J73" s="3">
        <v>3</v>
      </c>
      <c r="K73" s="3">
        <v>5</v>
      </c>
      <c r="L73" s="3">
        <v>4</v>
      </c>
      <c r="M73" s="3">
        <v>2</v>
      </c>
      <c r="N73" s="3" t="s">
        <v>21</v>
      </c>
      <c r="O73" s="3" t="s">
        <v>21</v>
      </c>
      <c r="P73" s="3">
        <v>0.71556269540715101</v>
      </c>
      <c r="Q73" s="3">
        <v>0.693797162602801</v>
      </c>
      <c r="R73" s="3">
        <v>0.73732822821150001</v>
      </c>
      <c r="S73" s="3">
        <f t="shared" si="2"/>
        <v>1</v>
      </c>
      <c r="T73" s="3">
        <v>1</v>
      </c>
    </row>
    <row r="74" spans="1:20" x14ac:dyDescent="0.25">
      <c r="A74" s="3">
        <v>92</v>
      </c>
      <c r="B74" s="3">
        <v>17</v>
      </c>
      <c r="C74" s="3">
        <v>2</v>
      </c>
      <c r="D74" s="3">
        <v>1</v>
      </c>
      <c r="E74" s="3" t="s">
        <v>18</v>
      </c>
      <c r="F74" s="3" t="s">
        <v>25</v>
      </c>
      <c r="G74" s="3">
        <v>3</v>
      </c>
      <c r="H74" s="3">
        <v>0</v>
      </c>
      <c r="I74" s="3" t="s">
        <v>19</v>
      </c>
      <c r="J74" s="3">
        <v>3</v>
      </c>
      <c r="K74" s="3">
        <v>2</v>
      </c>
      <c r="L74" s="3">
        <v>3</v>
      </c>
      <c r="M74" s="3">
        <v>0</v>
      </c>
      <c r="N74" s="3" t="s">
        <v>21</v>
      </c>
      <c r="O74" s="3" t="s">
        <v>21</v>
      </c>
      <c r="P74" s="3">
        <v>0.90845431789009401</v>
      </c>
      <c r="Q74" s="3">
        <v>0.89645625640313198</v>
      </c>
      <c r="R74" s="3">
        <v>0.92045237937705604</v>
      </c>
      <c r="S74" s="3">
        <f t="shared" si="2"/>
        <v>1</v>
      </c>
      <c r="T74" s="3">
        <v>0</v>
      </c>
    </row>
    <row r="75" spans="1:20" x14ac:dyDescent="0.25">
      <c r="A75" s="3">
        <v>93</v>
      </c>
      <c r="B75" s="3">
        <v>17</v>
      </c>
      <c r="C75" s="3">
        <v>2</v>
      </c>
      <c r="D75" s="3">
        <v>4</v>
      </c>
      <c r="E75" s="3" t="s">
        <v>17</v>
      </c>
      <c r="F75" s="3" t="s">
        <v>24</v>
      </c>
      <c r="G75" s="3">
        <v>2</v>
      </c>
      <c r="H75" s="3">
        <v>0</v>
      </c>
      <c r="I75" s="3" t="s">
        <v>19</v>
      </c>
      <c r="J75" s="3">
        <v>5</v>
      </c>
      <c r="K75" s="3">
        <v>3</v>
      </c>
      <c r="L75" s="3">
        <v>5</v>
      </c>
      <c r="M75" s="3">
        <v>0</v>
      </c>
      <c r="N75" s="3" t="s">
        <v>21</v>
      </c>
      <c r="O75" s="3" t="s">
        <v>21</v>
      </c>
      <c r="P75" s="3">
        <v>0.82792755439698695</v>
      </c>
      <c r="Q75" s="3">
        <v>0.81303370318266399</v>
      </c>
      <c r="R75" s="3">
        <v>0.84282140561130903</v>
      </c>
      <c r="S75" s="3">
        <f t="shared" si="2"/>
        <v>1</v>
      </c>
      <c r="T75" s="3">
        <v>0</v>
      </c>
    </row>
    <row r="76" spans="1:20" x14ac:dyDescent="0.25">
      <c r="A76" s="3">
        <v>94</v>
      </c>
      <c r="B76" s="3">
        <v>15</v>
      </c>
      <c r="C76" s="3">
        <v>2</v>
      </c>
      <c r="D76" s="3">
        <v>1</v>
      </c>
      <c r="E76" s="3" t="s">
        <v>18</v>
      </c>
      <c r="F76" s="3" t="s">
        <v>25</v>
      </c>
      <c r="G76" s="3">
        <v>1</v>
      </c>
      <c r="H76" s="3">
        <v>0</v>
      </c>
      <c r="I76" s="3" t="s">
        <v>19</v>
      </c>
      <c r="J76" s="3">
        <v>4</v>
      </c>
      <c r="K76" s="3">
        <v>5</v>
      </c>
      <c r="L76" s="3">
        <v>5</v>
      </c>
      <c r="M76" s="3">
        <v>0</v>
      </c>
      <c r="N76" s="3" t="s">
        <v>21</v>
      </c>
      <c r="O76" s="3" t="s">
        <v>21</v>
      </c>
      <c r="P76" s="3">
        <v>0.69178943852277297</v>
      </c>
      <c r="Q76" s="3">
        <v>0.66251983520551605</v>
      </c>
      <c r="R76" s="3">
        <v>0.72105904184003</v>
      </c>
      <c r="S76" s="3">
        <f t="shared" si="2"/>
        <v>1</v>
      </c>
      <c r="T76" s="3">
        <v>0</v>
      </c>
    </row>
    <row r="77" spans="1:20" x14ac:dyDescent="0.25">
      <c r="A77" s="3">
        <v>97</v>
      </c>
      <c r="B77" s="3">
        <v>18</v>
      </c>
      <c r="C77" s="3">
        <v>2</v>
      </c>
      <c r="D77" s="3">
        <v>1</v>
      </c>
      <c r="E77" s="3" t="s">
        <v>18</v>
      </c>
      <c r="F77" s="3" t="s">
        <v>24</v>
      </c>
      <c r="G77" s="3">
        <v>2</v>
      </c>
      <c r="H77" s="3">
        <v>0</v>
      </c>
      <c r="I77" s="3" t="s">
        <v>19</v>
      </c>
      <c r="J77" s="3">
        <v>4</v>
      </c>
      <c r="K77" s="3">
        <v>1</v>
      </c>
      <c r="L77" s="3">
        <v>5</v>
      </c>
      <c r="M77" s="3">
        <v>10</v>
      </c>
      <c r="N77" s="3" t="s">
        <v>21</v>
      </c>
      <c r="O77" s="3" t="s">
        <v>21</v>
      </c>
      <c r="P77" s="3">
        <v>0.73548573580131504</v>
      </c>
      <c r="Q77" s="3">
        <v>0.70916560961150499</v>
      </c>
      <c r="R77" s="3">
        <v>0.76180586199112499</v>
      </c>
      <c r="S77" s="3">
        <f t="shared" si="2"/>
        <v>1</v>
      </c>
      <c r="T77" s="3">
        <v>0</v>
      </c>
    </row>
    <row r="78" spans="1:20" x14ac:dyDescent="0.25">
      <c r="A78" s="3">
        <v>98</v>
      </c>
      <c r="B78" s="3">
        <v>17</v>
      </c>
      <c r="C78" s="3">
        <v>1</v>
      </c>
      <c r="D78" s="3">
        <v>1</v>
      </c>
      <c r="E78" s="3" t="s">
        <v>18</v>
      </c>
      <c r="F78" s="3" t="s">
        <v>25</v>
      </c>
      <c r="G78" s="3">
        <v>2</v>
      </c>
      <c r="H78" s="3">
        <v>0</v>
      </c>
      <c r="I78" s="3" t="s">
        <v>19</v>
      </c>
      <c r="J78" s="3">
        <v>5</v>
      </c>
      <c r="K78" s="3">
        <v>1</v>
      </c>
      <c r="L78" s="3">
        <v>3</v>
      </c>
      <c r="M78" s="3">
        <v>2</v>
      </c>
      <c r="N78" s="3" t="s">
        <v>21</v>
      </c>
      <c r="O78" s="3" t="s">
        <v>21</v>
      </c>
      <c r="P78" s="3">
        <v>0.80979972222512797</v>
      </c>
      <c r="Q78" s="3">
        <v>0.79306264611291899</v>
      </c>
      <c r="R78" s="3">
        <v>0.82653679833733695</v>
      </c>
      <c r="S78" s="3">
        <f t="shared" si="2"/>
        <v>1</v>
      </c>
      <c r="T78" s="3">
        <v>0</v>
      </c>
    </row>
    <row r="79" spans="1:20" x14ac:dyDescent="0.25">
      <c r="A79" s="3">
        <v>99</v>
      </c>
      <c r="B79" s="3">
        <v>16</v>
      </c>
      <c r="C79" s="3">
        <v>4</v>
      </c>
      <c r="D79" s="3">
        <v>4</v>
      </c>
      <c r="E79" s="3" t="s">
        <v>27</v>
      </c>
      <c r="F79" s="3" t="s">
        <v>24</v>
      </c>
      <c r="G79" s="3">
        <v>3</v>
      </c>
      <c r="H79" s="3">
        <v>0</v>
      </c>
      <c r="I79" s="3" t="s">
        <v>19</v>
      </c>
      <c r="J79" s="3">
        <v>2</v>
      </c>
      <c r="K79" s="3">
        <v>1</v>
      </c>
      <c r="L79" s="3">
        <v>5</v>
      </c>
      <c r="M79" s="3">
        <v>4</v>
      </c>
      <c r="N79" s="3" t="s">
        <v>21</v>
      </c>
      <c r="O79" s="3" t="s">
        <v>21</v>
      </c>
      <c r="P79" s="3">
        <v>0.94549910368886403</v>
      </c>
      <c r="Q79" s="3">
        <v>0.93340039403178199</v>
      </c>
      <c r="R79" s="3">
        <v>0.95759781334594696</v>
      </c>
      <c r="S79" s="3">
        <f t="shared" si="2"/>
        <v>1</v>
      </c>
      <c r="T79" s="3">
        <v>1</v>
      </c>
    </row>
    <row r="80" spans="1:20" x14ac:dyDescent="0.25">
      <c r="A80" s="3">
        <v>100</v>
      </c>
      <c r="B80" s="3">
        <v>18</v>
      </c>
      <c r="C80" s="3">
        <v>3</v>
      </c>
      <c r="D80" s="3">
        <v>4</v>
      </c>
      <c r="E80" s="3" t="s">
        <v>18</v>
      </c>
      <c r="F80" s="3" t="s">
        <v>24</v>
      </c>
      <c r="G80" s="3">
        <v>2</v>
      </c>
      <c r="H80" s="3">
        <v>0</v>
      </c>
      <c r="I80" s="3" t="s">
        <v>19</v>
      </c>
      <c r="J80" s="3">
        <v>4</v>
      </c>
      <c r="K80" s="3">
        <v>4</v>
      </c>
      <c r="L80" s="3">
        <v>2</v>
      </c>
      <c r="M80" s="3">
        <v>9</v>
      </c>
      <c r="N80" s="3" t="s">
        <v>21</v>
      </c>
      <c r="O80" s="3" t="s">
        <v>21</v>
      </c>
      <c r="P80" s="3">
        <v>0.91278782946550796</v>
      </c>
      <c r="Q80" s="3">
        <v>0.89550422276029795</v>
      </c>
      <c r="R80" s="3">
        <v>0.93007143617071697</v>
      </c>
      <c r="S80" s="3">
        <f t="shared" si="2"/>
        <v>1</v>
      </c>
      <c r="T80" s="3">
        <v>0</v>
      </c>
    </row>
    <row r="81" spans="1:20" x14ac:dyDescent="0.25">
      <c r="A81" s="3">
        <v>101</v>
      </c>
      <c r="B81" s="3">
        <v>17</v>
      </c>
      <c r="C81" s="3">
        <v>2</v>
      </c>
      <c r="D81" s="3">
        <v>1</v>
      </c>
      <c r="E81" s="3" t="s">
        <v>18</v>
      </c>
      <c r="F81" s="3" t="s">
        <v>23</v>
      </c>
      <c r="G81" s="3">
        <v>2</v>
      </c>
      <c r="H81" s="3">
        <v>0</v>
      </c>
      <c r="I81" s="3" t="s">
        <v>19</v>
      </c>
      <c r="J81" s="3">
        <v>4</v>
      </c>
      <c r="K81" s="3">
        <v>2</v>
      </c>
      <c r="L81" s="3">
        <v>2</v>
      </c>
      <c r="M81" s="3">
        <v>2</v>
      </c>
      <c r="N81" s="3" t="s">
        <v>21</v>
      </c>
      <c r="O81" s="3" t="s">
        <v>21</v>
      </c>
      <c r="P81" s="3">
        <v>0.87519829502077995</v>
      </c>
      <c r="Q81" s="3">
        <v>0.86101963019948802</v>
      </c>
      <c r="R81" s="3">
        <v>0.88937695984207099</v>
      </c>
      <c r="S81" s="3">
        <f t="shared" si="2"/>
        <v>1</v>
      </c>
      <c r="T81" s="3">
        <v>0</v>
      </c>
    </row>
    <row r="82" spans="1:20" x14ac:dyDescent="0.25">
      <c r="A82" s="3">
        <v>104</v>
      </c>
      <c r="B82" s="3">
        <v>15</v>
      </c>
      <c r="C82" s="3">
        <v>4</v>
      </c>
      <c r="D82" s="3">
        <v>3</v>
      </c>
      <c r="E82" s="3" t="s">
        <v>18</v>
      </c>
      <c r="F82" s="3" t="s">
        <v>25</v>
      </c>
      <c r="G82" s="3">
        <v>2</v>
      </c>
      <c r="H82" s="3">
        <v>0</v>
      </c>
      <c r="I82" s="3" t="s">
        <v>19</v>
      </c>
      <c r="J82" s="3">
        <v>5</v>
      </c>
      <c r="K82" s="3">
        <v>1</v>
      </c>
      <c r="L82" s="3">
        <v>5</v>
      </c>
      <c r="M82" s="3">
        <v>4</v>
      </c>
      <c r="N82" s="3" t="s">
        <v>21</v>
      </c>
      <c r="O82" s="3" t="s">
        <v>21</v>
      </c>
      <c r="P82" s="3">
        <v>0.92857133772171696</v>
      </c>
      <c r="Q82" s="3">
        <v>0.91045667837048805</v>
      </c>
      <c r="R82" s="3">
        <v>0.94668599707294598</v>
      </c>
      <c r="S82" s="3">
        <f t="shared" si="2"/>
        <v>1</v>
      </c>
      <c r="T82" s="3">
        <v>0</v>
      </c>
    </row>
    <row r="83" spans="1:20" x14ac:dyDescent="0.25">
      <c r="A83" s="3">
        <v>107</v>
      </c>
      <c r="B83" s="3">
        <v>15</v>
      </c>
      <c r="C83" s="3">
        <v>3</v>
      </c>
      <c r="D83" s="3">
        <v>2</v>
      </c>
      <c r="E83" s="3" t="s">
        <v>18</v>
      </c>
      <c r="F83" s="3" t="s">
        <v>23</v>
      </c>
      <c r="G83" s="3">
        <v>2</v>
      </c>
      <c r="H83" s="3">
        <v>0</v>
      </c>
      <c r="I83" s="3" t="s">
        <v>19</v>
      </c>
      <c r="J83" s="3">
        <v>4</v>
      </c>
      <c r="K83" s="3">
        <v>1</v>
      </c>
      <c r="L83" s="3">
        <v>1</v>
      </c>
      <c r="M83" s="3">
        <v>0</v>
      </c>
      <c r="N83" s="3" t="s">
        <v>21</v>
      </c>
      <c r="O83" s="3" t="s">
        <v>21</v>
      </c>
      <c r="P83" s="3">
        <v>0.94451495446234202</v>
      </c>
      <c r="Q83" s="3">
        <v>0.92557077285370704</v>
      </c>
      <c r="R83" s="3">
        <v>0.963459136070977</v>
      </c>
      <c r="S83" s="3">
        <f t="shared" si="2"/>
        <v>1</v>
      </c>
      <c r="T83" s="3">
        <v>0</v>
      </c>
    </row>
    <row r="84" spans="1:20" x14ac:dyDescent="0.25">
      <c r="A84" s="3">
        <v>108</v>
      </c>
      <c r="B84" s="3">
        <v>17</v>
      </c>
      <c r="C84" s="3">
        <v>1</v>
      </c>
      <c r="D84" s="3">
        <v>2</v>
      </c>
      <c r="E84" s="3" t="s">
        <v>17</v>
      </c>
      <c r="F84" s="3" t="s">
        <v>24</v>
      </c>
      <c r="G84" s="3">
        <v>1</v>
      </c>
      <c r="H84" s="3">
        <v>0</v>
      </c>
      <c r="I84" s="3" t="s">
        <v>19</v>
      </c>
      <c r="J84" s="3">
        <v>5</v>
      </c>
      <c r="K84" s="3">
        <v>5</v>
      </c>
      <c r="L84" s="3">
        <v>3</v>
      </c>
      <c r="M84" s="3">
        <v>4</v>
      </c>
      <c r="N84" s="3" t="s">
        <v>21</v>
      </c>
      <c r="O84" s="3" t="s">
        <v>21</v>
      </c>
      <c r="P84" s="3">
        <v>0.66934321626447502</v>
      </c>
      <c r="Q84" s="3">
        <v>0.64425442119329202</v>
      </c>
      <c r="R84" s="3">
        <v>0.69443201133565902</v>
      </c>
      <c r="S84" s="3">
        <f t="shared" si="2"/>
        <v>1</v>
      </c>
      <c r="T84" s="3">
        <v>1</v>
      </c>
    </row>
    <row r="85" spans="1:20" x14ac:dyDescent="0.25">
      <c r="A85" s="3">
        <v>110</v>
      </c>
      <c r="B85" s="3">
        <v>15</v>
      </c>
      <c r="C85" s="3">
        <v>4</v>
      </c>
      <c r="D85" s="3">
        <v>4</v>
      </c>
      <c r="E85" s="3" t="s">
        <v>17</v>
      </c>
      <c r="F85" s="3" t="s">
        <v>24</v>
      </c>
      <c r="G85" s="3">
        <v>2</v>
      </c>
      <c r="H85" s="3">
        <v>0</v>
      </c>
      <c r="I85" s="3" t="s">
        <v>19</v>
      </c>
      <c r="J85" s="3">
        <v>4</v>
      </c>
      <c r="K85" s="3">
        <v>1</v>
      </c>
      <c r="L85" s="3">
        <v>5</v>
      </c>
      <c r="M85" s="3">
        <v>2</v>
      </c>
      <c r="N85" s="3" t="s">
        <v>21</v>
      </c>
      <c r="O85" s="3" t="s">
        <v>21</v>
      </c>
      <c r="P85" s="3">
        <v>0.87975452536142196</v>
      </c>
      <c r="Q85" s="3">
        <v>0.86111930505103995</v>
      </c>
      <c r="R85" s="3">
        <v>0.89838974567180296</v>
      </c>
      <c r="S85" s="3">
        <f t="shared" si="2"/>
        <v>1</v>
      </c>
      <c r="T85" s="3">
        <v>0</v>
      </c>
    </row>
    <row r="86" spans="1:20" x14ac:dyDescent="0.25">
      <c r="A86" s="3">
        <v>111</v>
      </c>
      <c r="B86" s="3">
        <v>15</v>
      </c>
      <c r="C86" s="3">
        <v>4</v>
      </c>
      <c r="D86" s="3">
        <v>4</v>
      </c>
      <c r="E86" s="3" t="s">
        <v>10</v>
      </c>
      <c r="F86" s="3" t="s">
        <v>18</v>
      </c>
      <c r="G86" s="3">
        <v>1</v>
      </c>
      <c r="H86" s="3">
        <v>0</v>
      </c>
      <c r="I86" s="3" t="s">
        <v>19</v>
      </c>
      <c r="J86" s="3">
        <v>5</v>
      </c>
      <c r="K86" s="3">
        <v>1</v>
      </c>
      <c r="L86" s="3">
        <v>5</v>
      </c>
      <c r="M86" s="3">
        <v>0</v>
      </c>
      <c r="N86" s="3" t="s">
        <v>21</v>
      </c>
      <c r="O86" s="3" t="s">
        <v>21</v>
      </c>
      <c r="P86" s="3">
        <v>0.71378597134459598</v>
      </c>
      <c r="Q86" s="3">
        <v>0.69224850902541302</v>
      </c>
      <c r="R86" s="3">
        <v>0.73532343366377795</v>
      </c>
      <c r="S86" s="3">
        <f t="shared" si="2"/>
        <v>1</v>
      </c>
      <c r="T86" s="3">
        <v>0</v>
      </c>
    </row>
    <row r="87" spans="1:20" x14ac:dyDescent="0.25">
      <c r="A87" s="3">
        <v>112</v>
      </c>
      <c r="B87" s="3">
        <v>16</v>
      </c>
      <c r="C87" s="3">
        <v>2</v>
      </c>
      <c r="D87" s="3">
        <v>2</v>
      </c>
      <c r="E87" s="3" t="s">
        <v>18</v>
      </c>
      <c r="F87" s="3" t="s">
        <v>24</v>
      </c>
      <c r="G87" s="3">
        <v>4</v>
      </c>
      <c r="H87" s="3">
        <v>0</v>
      </c>
      <c r="I87" s="3" t="s">
        <v>19</v>
      </c>
      <c r="J87" s="3">
        <v>5</v>
      </c>
      <c r="K87" s="3">
        <v>3</v>
      </c>
      <c r="L87" s="3">
        <v>3</v>
      </c>
      <c r="M87" s="3">
        <v>1</v>
      </c>
      <c r="N87" s="3" t="s">
        <v>21</v>
      </c>
      <c r="O87" s="3" t="s">
        <v>21</v>
      </c>
      <c r="P87" s="3">
        <v>0.93100937834074804</v>
      </c>
      <c r="Q87" s="3">
        <v>0.91417091824390795</v>
      </c>
      <c r="R87" s="3">
        <v>0.94784783843758702</v>
      </c>
      <c r="S87" s="3">
        <f t="shared" si="2"/>
        <v>1</v>
      </c>
      <c r="T87" s="3">
        <v>0</v>
      </c>
    </row>
    <row r="88" spans="1:20" x14ac:dyDescent="0.25">
      <c r="A88" s="3">
        <v>113</v>
      </c>
      <c r="B88" s="3">
        <v>18</v>
      </c>
      <c r="C88" s="3">
        <v>4</v>
      </c>
      <c r="D88" s="3">
        <v>3</v>
      </c>
      <c r="E88" s="3" t="s">
        <v>18</v>
      </c>
      <c r="F88" s="3" t="s">
        <v>23</v>
      </c>
      <c r="G88" s="3">
        <v>2</v>
      </c>
      <c r="H88" s="3">
        <v>0</v>
      </c>
      <c r="I88" s="3" t="s">
        <v>19</v>
      </c>
      <c r="J88" s="3">
        <v>4</v>
      </c>
      <c r="K88" s="3">
        <v>2</v>
      </c>
      <c r="L88" s="3">
        <v>2</v>
      </c>
      <c r="M88" s="3">
        <v>0</v>
      </c>
      <c r="N88" s="3" t="s">
        <v>21</v>
      </c>
      <c r="O88" s="3" t="s">
        <v>21</v>
      </c>
      <c r="P88" s="3">
        <v>0.951044171007563</v>
      </c>
      <c r="Q88" s="3">
        <v>0.94080472082078304</v>
      </c>
      <c r="R88" s="3">
        <v>0.96128362119434396</v>
      </c>
      <c r="S88" s="3">
        <f t="shared" si="2"/>
        <v>1</v>
      </c>
      <c r="T88" s="3">
        <v>1</v>
      </c>
    </row>
    <row r="89" spans="1:20" x14ac:dyDescent="0.25">
      <c r="A89" s="3">
        <v>114</v>
      </c>
      <c r="B89" s="3">
        <v>17</v>
      </c>
      <c r="C89" s="3">
        <v>3</v>
      </c>
      <c r="D89" s="3">
        <v>4</v>
      </c>
      <c r="E89" s="3" t="s">
        <v>18</v>
      </c>
      <c r="F89" s="3" t="s">
        <v>25</v>
      </c>
      <c r="G89" s="3">
        <v>3</v>
      </c>
      <c r="H89" s="3">
        <v>0</v>
      </c>
      <c r="I89" s="3" t="s">
        <v>19</v>
      </c>
      <c r="J89" s="3">
        <v>4</v>
      </c>
      <c r="K89" s="3">
        <v>3</v>
      </c>
      <c r="L89" s="3">
        <v>5</v>
      </c>
      <c r="M89" s="3">
        <v>8</v>
      </c>
      <c r="N89" s="3" t="s">
        <v>21</v>
      </c>
      <c r="O89" s="3" t="s">
        <v>21</v>
      </c>
      <c r="P89" s="3">
        <v>0.953119818056957</v>
      </c>
      <c r="Q89" s="3">
        <v>0.93934812450537597</v>
      </c>
      <c r="R89" s="3">
        <v>0.96689151160853803</v>
      </c>
      <c r="S89" s="3">
        <f t="shared" si="2"/>
        <v>1</v>
      </c>
      <c r="T89" s="3">
        <v>0</v>
      </c>
    </row>
    <row r="90" spans="1:20" x14ac:dyDescent="0.25">
      <c r="A90" s="3">
        <v>115</v>
      </c>
      <c r="B90" s="3">
        <v>17</v>
      </c>
      <c r="C90" s="3">
        <v>2</v>
      </c>
      <c r="D90" s="3">
        <v>2</v>
      </c>
      <c r="E90" s="3" t="s">
        <v>17</v>
      </c>
      <c r="F90" s="3" t="s">
        <v>25</v>
      </c>
      <c r="G90" s="3">
        <v>4</v>
      </c>
      <c r="H90" s="3">
        <v>0</v>
      </c>
      <c r="I90" s="3" t="s">
        <v>19</v>
      </c>
      <c r="J90" s="3">
        <v>3</v>
      </c>
      <c r="K90" s="3">
        <v>1</v>
      </c>
      <c r="L90" s="3">
        <v>2</v>
      </c>
      <c r="M90" s="3">
        <v>2</v>
      </c>
      <c r="N90" s="3" t="s">
        <v>21</v>
      </c>
      <c r="O90" s="3" t="s">
        <v>21</v>
      </c>
      <c r="P90" s="3">
        <v>0.92036312871988901</v>
      </c>
      <c r="Q90" s="3">
        <v>0.90884232501382001</v>
      </c>
      <c r="R90" s="3">
        <v>0.93188393242595802</v>
      </c>
      <c r="S90" s="3">
        <f t="shared" si="2"/>
        <v>1</v>
      </c>
      <c r="T90" s="3">
        <v>0</v>
      </c>
    </row>
    <row r="91" spans="1:20" x14ac:dyDescent="0.25">
      <c r="A91" s="3">
        <v>117</v>
      </c>
      <c r="B91" s="3">
        <v>18</v>
      </c>
      <c r="C91" s="3">
        <v>1</v>
      </c>
      <c r="D91" s="3">
        <v>2</v>
      </c>
      <c r="E91" s="3" t="s">
        <v>18</v>
      </c>
      <c r="F91" s="3" t="s">
        <v>25</v>
      </c>
      <c r="G91" s="3">
        <v>2</v>
      </c>
      <c r="H91" s="3">
        <v>0</v>
      </c>
      <c r="I91" s="3" t="s">
        <v>19</v>
      </c>
      <c r="J91" s="3">
        <v>4</v>
      </c>
      <c r="K91" s="3">
        <v>4</v>
      </c>
      <c r="L91" s="3">
        <v>5</v>
      </c>
      <c r="M91" s="3">
        <v>0</v>
      </c>
      <c r="N91" s="3" t="s">
        <v>21</v>
      </c>
      <c r="O91" s="3" t="s">
        <v>21</v>
      </c>
      <c r="P91" s="3">
        <v>0.73399476914706197</v>
      </c>
      <c r="Q91" s="3">
        <v>0.71772295846105105</v>
      </c>
      <c r="R91" s="3">
        <v>0.75026657983307199</v>
      </c>
      <c r="S91" s="3">
        <f t="shared" si="2"/>
        <v>1</v>
      </c>
      <c r="T91" s="3">
        <v>1</v>
      </c>
    </row>
    <row r="92" spans="1:20" x14ac:dyDescent="0.25">
      <c r="A92" s="3">
        <v>118</v>
      </c>
      <c r="B92" s="3">
        <v>16</v>
      </c>
      <c r="C92" s="3">
        <v>4</v>
      </c>
      <c r="D92" s="3">
        <v>4</v>
      </c>
      <c r="E92" s="3" t="s">
        <v>27</v>
      </c>
      <c r="F92" s="3" t="s">
        <v>18</v>
      </c>
      <c r="G92" s="3">
        <v>3</v>
      </c>
      <c r="H92" s="3">
        <v>0</v>
      </c>
      <c r="I92" s="3" t="s">
        <v>19</v>
      </c>
      <c r="J92" s="3">
        <v>4</v>
      </c>
      <c r="K92" s="3">
        <v>1</v>
      </c>
      <c r="L92" s="3">
        <v>4</v>
      </c>
      <c r="M92" s="3">
        <v>0</v>
      </c>
      <c r="N92" s="3" t="s">
        <v>21</v>
      </c>
      <c r="O92" s="3" t="s">
        <v>21</v>
      </c>
      <c r="P92" s="3">
        <v>0.84487036675330696</v>
      </c>
      <c r="Q92" s="3">
        <v>0.82492855392905995</v>
      </c>
      <c r="R92" s="3">
        <v>0.86481217957755496</v>
      </c>
      <c r="S92" s="3">
        <f t="shared" si="2"/>
        <v>1</v>
      </c>
      <c r="T92" s="3">
        <v>0</v>
      </c>
    </row>
    <row r="93" spans="1:20" x14ac:dyDescent="0.25">
      <c r="A93" s="3">
        <v>120</v>
      </c>
      <c r="B93" s="3">
        <v>16</v>
      </c>
      <c r="C93" s="3">
        <v>3</v>
      </c>
      <c r="D93" s="3">
        <v>3</v>
      </c>
      <c r="E93" s="3" t="s">
        <v>18</v>
      </c>
      <c r="F93" s="3" t="s">
        <v>23</v>
      </c>
      <c r="G93" s="3">
        <v>1</v>
      </c>
      <c r="H93" s="3">
        <v>0</v>
      </c>
      <c r="I93" s="3" t="s">
        <v>19</v>
      </c>
      <c r="J93" s="3">
        <v>3</v>
      </c>
      <c r="K93" s="3">
        <v>5</v>
      </c>
      <c r="L93" s="3">
        <v>3</v>
      </c>
      <c r="M93" s="3">
        <v>16</v>
      </c>
      <c r="N93" s="3" t="s">
        <v>21</v>
      </c>
      <c r="O93" s="3" t="s">
        <v>21</v>
      </c>
      <c r="P93" s="3">
        <v>0.85504459706959601</v>
      </c>
      <c r="Q93" s="3">
        <v>0.83747641751686996</v>
      </c>
      <c r="R93" s="3">
        <v>0.87261277662232295</v>
      </c>
      <c r="S93" s="3">
        <f t="shared" si="2"/>
        <v>1</v>
      </c>
      <c r="T93" s="3">
        <v>0</v>
      </c>
    </row>
    <row r="94" spans="1:20" x14ac:dyDescent="0.25">
      <c r="A94" s="3">
        <v>122</v>
      </c>
      <c r="B94" s="3">
        <v>17</v>
      </c>
      <c r="C94" s="3">
        <v>2</v>
      </c>
      <c r="D94" s="3">
        <v>2</v>
      </c>
      <c r="E94" s="3" t="s">
        <v>18</v>
      </c>
      <c r="F94" s="3" t="s">
        <v>25</v>
      </c>
      <c r="G94" s="3">
        <v>2</v>
      </c>
      <c r="H94" s="3">
        <v>0</v>
      </c>
      <c r="I94" s="3" t="s">
        <v>19</v>
      </c>
      <c r="J94" s="3">
        <v>4</v>
      </c>
      <c r="K94" s="3">
        <v>2</v>
      </c>
      <c r="L94" s="3">
        <v>4</v>
      </c>
      <c r="M94" s="3">
        <v>0</v>
      </c>
      <c r="N94" s="3" t="s">
        <v>21</v>
      </c>
      <c r="O94" s="3" t="s">
        <v>21</v>
      </c>
      <c r="P94" s="3">
        <v>0.88916605743618804</v>
      </c>
      <c r="Q94" s="3">
        <v>0.87258166888198996</v>
      </c>
      <c r="R94" s="3">
        <v>0.90575044599038601</v>
      </c>
      <c r="S94" s="3">
        <f t="shared" si="2"/>
        <v>1</v>
      </c>
      <c r="T94" s="3">
        <v>0</v>
      </c>
    </row>
    <row r="95" spans="1:20" x14ac:dyDescent="0.25">
      <c r="A95" s="3">
        <v>123</v>
      </c>
      <c r="B95" s="3">
        <v>19</v>
      </c>
      <c r="C95" s="3">
        <v>3</v>
      </c>
      <c r="D95" s="3">
        <v>3</v>
      </c>
      <c r="E95" s="3" t="s">
        <v>17</v>
      </c>
      <c r="F95" s="3" t="s">
        <v>24</v>
      </c>
      <c r="G95" s="3">
        <v>2</v>
      </c>
      <c r="H95" s="3">
        <v>0</v>
      </c>
      <c r="I95" s="3" t="s">
        <v>19</v>
      </c>
      <c r="J95" s="3">
        <v>4</v>
      </c>
      <c r="K95" s="3">
        <v>2</v>
      </c>
      <c r="L95" s="3">
        <v>5</v>
      </c>
      <c r="M95" s="3">
        <v>0</v>
      </c>
      <c r="N95" s="3" t="s">
        <v>21</v>
      </c>
      <c r="O95" s="3" t="s">
        <v>21</v>
      </c>
      <c r="P95" s="3">
        <v>0.80616643763554696</v>
      </c>
      <c r="Q95" s="3">
        <v>0.787401610827414</v>
      </c>
      <c r="R95" s="3">
        <v>0.82493126444368003</v>
      </c>
      <c r="S95" s="3">
        <f t="shared" si="2"/>
        <v>1</v>
      </c>
      <c r="T95" s="3">
        <v>0</v>
      </c>
    </row>
    <row r="96" spans="1:20" x14ac:dyDescent="0.25">
      <c r="A96" s="3">
        <v>125</v>
      </c>
      <c r="B96" s="3">
        <v>16</v>
      </c>
      <c r="C96" s="3">
        <v>2</v>
      </c>
      <c r="D96" s="3">
        <v>3</v>
      </c>
      <c r="E96" s="3" t="s">
        <v>27</v>
      </c>
      <c r="F96" s="3" t="s">
        <v>18</v>
      </c>
      <c r="G96" s="3">
        <v>2</v>
      </c>
      <c r="H96" s="3">
        <v>0</v>
      </c>
      <c r="I96" s="3" t="s">
        <v>19</v>
      </c>
      <c r="J96" s="3">
        <v>2</v>
      </c>
      <c r="K96" s="3">
        <v>1</v>
      </c>
      <c r="L96" s="3">
        <v>3</v>
      </c>
      <c r="M96" s="3">
        <v>0</v>
      </c>
      <c r="N96" s="3" t="s">
        <v>21</v>
      </c>
      <c r="O96" s="3" t="s">
        <v>21</v>
      </c>
      <c r="P96" s="3">
        <v>0.86875340776066301</v>
      </c>
      <c r="Q96" s="3">
        <v>0.84415924674907505</v>
      </c>
      <c r="R96" s="3">
        <v>0.89334756877224997</v>
      </c>
      <c r="S96" s="3">
        <f t="shared" si="2"/>
        <v>1</v>
      </c>
      <c r="T96" s="3">
        <v>0</v>
      </c>
    </row>
    <row r="97" spans="1:20" x14ac:dyDescent="0.25">
      <c r="A97" s="3">
        <v>126</v>
      </c>
      <c r="B97" s="3">
        <v>17</v>
      </c>
      <c r="C97" s="3">
        <v>2</v>
      </c>
      <c r="D97" s="3">
        <v>1</v>
      </c>
      <c r="E97" s="3" t="s">
        <v>18</v>
      </c>
      <c r="F97" s="3" t="s">
        <v>25</v>
      </c>
      <c r="G97" s="3">
        <v>2</v>
      </c>
      <c r="H97" s="3">
        <v>0</v>
      </c>
      <c r="I97" s="3" t="s">
        <v>19</v>
      </c>
      <c r="J97" s="3">
        <v>4</v>
      </c>
      <c r="K97" s="3">
        <v>2</v>
      </c>
      <c r="L97" s="3">
        <v>1</v>
      </c>
      <c r="M97" s="3">
        <v>10</v>
      </c>
      <c r="N97" s="3" t="s">
        <v>21</v>
      </c>
      <c r="O97" s="3" t="s">
        <v>21</v>
      </c>
      <c r="P97" s="3">
        <v>0.72191207638349597</v>
      </c>
      <c r="Q97" s="3">
        <v>0.69758035706643196</v>
      </c>
      <c r="R97" s="3">
        <v>0.74624379570055899</v>
      </c>
      <c r="S97" s="3">
        <f t="shared" ref="S97:S128" si="3">IF(N97=O97,1,0)</f>
        <v>1</v>
      </c>
      <c r="T97" s="3">
        <v>0</v>
      </c>
    </row>
    <row r="98" spans="1:20" x14ac:dyDescent="0.25">
      <c r="A98" s="3">
        <v>127</v>
      </c>
      <c r="B98" s="3">
        <v>17</v>
      </c>
      <c r="C98" s="3">
        <v>4</v>
      </c>
      <c r="D98" s="3">
        <v>2</v>
      </c>
      <c r="E98" s="3" t="s">
        <v>18</v>
      </c>
      <c r="F98" s="3" t="s">
        <v>25</v>
      </c>
      <c r="G98" s="3">
        <v>2</v>
      </c>
      <c r="H98" s="3">
        <v>0</v>
      </c>
      <c r="I98" s="3" t="s">
        <v>19</v>
      </c>
      <c r="J98" s="3">
        <v>4</v>
      </c>
      <c r="K98" s="3">
        <v>1</v>
      </c>
      <c r="L98" s="3">
        <v>4</v>
      </c>
      <c r="M98" s="3">
        <v>4</v>
      </c>
      <c r="N98" s="3" t="s">
        <v>21</v>
      </c>
      <c r="O98" s="3" t="s">
        <v>21</v>
      </c>
      <c r="P98" s="3">
        <v>0.90472819317588404</v>
      </c>
      <c r="Q98" s="3">
        <v>0.88520268799040602</v>
      </c>
      <c r="R98" s="3">
        <v>0.92425369836136195</v>
      </c>
      <c r="S98" s="3">
        <f t="shared" si="3"/>
        <v>1</v>
      </c>
      <c r="T98" s="3">
        <v>0</v>
      </c>
    </row>
    <row r="99" spans="1:20" x14ac:dyDescent="0.25">
      <c r="A99" s="3">
        <v>128</v>
      </c>
      <c r="B99" s="3">
        <v>18</v>
      </c>
      <c r="C99" s="3">
        <v>2</v>
      </c>
      <c r="D99" s="3">
        <v>2</v>
      </c>
      <c r="E99" s="3" t="s">
        <v>18</v>
      </c>
      <c r="F99" s="3" t="s">
        <v>18</v>
      </c>
      <c r="G99" s="3">
        <v>3</v>
      </c>
      <c r="H99" s="3">
        <v>0</v>
      </c>
      <c r="I99" s="3" t="s">
        <v>19</v>
      </c>
      <c r="J99" s="3">
        <v>5</v>
      </c>
      <c r="K99" s="3">
        <v>3</v>
      </c>
      <c r="L99" s="3">
        <v>4</v>
      </c>
      <c r="M99" s="3">
        <v>0</v>
      </c>
      <c r="N99" s="3" t="s">
        <v>21</v>
      </c>
      <c r="O99" s="3" t="s">
        <v>21</v>
      </c>
      <c r="P99" s="3">
        <v>0.84464170973312802</v>
      </c>
      <c r="Q99" s="3">
        <v>0.82805549820332203</v>
      </c>
      <c r="R99" s="3">
        <v>0.86122792126293402</v>
      </c>
      <c r="S99" s="3">
        <f t="shared" si="3"/>
        <v>1</v>
      </c>
      <c r="T99" s="3">
        <v>1</v>
      </c>
    </row>
    <row r="100" spans="1:20" x14ac:dyDescent="0.25">
      <c r="A100" s="3">
        <v>129</v>
      </c>
      <c r="B100" s="3">
        <v>17</v>
      </c>
      <c r="C100" s="3">
        <v>2</v>
      </c>
      <c r="D100" s="3">
        <v>2</v>
      </c>
      <c r="E100" s="3" t="s">
        <v>18</v>
      </c>
      <c r="F100" s="3" t="s">
        <v>25</v>
      </c>
      <c r="G100" s="3">
        <v>1</v>
      </c>
      <c r="H100" s="3">
        <v>0</v>
      </c>
      <c r="I100" s="3" t="s">
        <v>26</v>
      </c>
      <c r="J100" s="3">
        <v>5</v>
      </c>
      <c r="K100" s="3">
        <v>5</v>
      </c>
      <c r="L100" s="3">
        <v>5</v>
      </c>
      <c r="M100" s="3">
        <v>0</v>
      </c>
      <c r="N100" s="3" t="s">
        <v>21</v>
      </c>
      <c r="O100" s="3" t="s">
        <v>21</v>
      </c>
      <c r="P100" s="3">
        <v>0.60834871794871703</v>
      </c>
      <c r="Q100" s="3">
        <v>0.586546511866752</v>
      </c>
      <c r="R100" s="3">
        <v>0.63015092403068296</v>
      </c>
      <c r="S100" s="3">
        <f t="shared" si="3"/>
        <v>1</v>
      </c>
      <c r="T100" s="3">
        <v>0</v>
      </c>
    </row>
    <row r="101" spans="1:20" x14ac:dyDescent="0.25">
      <c r="A101" s="3">
        <v>130</v>
      </c>
      <c r="B101" s="3">
        <v>18</v>
      </c>
      <c r="C101" s="3">
        <v>2</v>
      </c>
      <c r="D101" s="3">
        <v>1</v>
      </c>
      <c r="E101" s="3" t="s">
        <v>18</v>
      </c>
      <c r="F101" s="3" t="s">
        <v>25</v>
      </c>
      <c r="G101" s="3">
        <v>2</v>
      </c>
      <c r="H101" s="3">
        <v>0</v>
      </c>
      <c r="I101" s="3" t="s">
        <v>19</v>
      </c>
      <c r="J101" s="3">
        <v>4</v>
      </c>
      <c r="K101" s="3">
        <v>5</v>
      </c>
      <c r="L101" s="3">
        <v>3</v>
      </c>
      <c r="M101" s="3">
        <v>2</v>
      </c>
      <c r="N101" s="3" t="s">
        <v>21</v>
      </c>
      <c r="O101" s="3" t="s">
        <v>21</v>
      </c>
      <c r="P101" s="3">
        <v>0.78525370084221002</v>
      </c>
      <c r="Q101" s="3">
        <v>0.76297969106700403</v>
      </c>
      <c r="R101" s="3">
        <v>0.80752771061741602</v>
      </c>
      <c r="S101" s="3">
        <f t="shared" si="3"/>
        <v>1</v>
      </c>
      <c r="T101" s="3">
        <v>0</v>
      </c>
    </row>
    <row r="102" spans="1:20" x14ac:dyDescent="0.25">
      <c r="A102" s="3">
        <v>131</v>
      </c>
      <c r="B102" s="3">
        <v>16</v>
      </c>
      <c r="C102" s="3">
        <v>3</v>
      </c>
      <c r="D102" s="3">
        <v>2</v>
      </c>
      <c r="E102" s="3" t="s">
        <v>18</v>
      </c>
      <c r="F102" s="3" t="s">
        <v>23</v>
      </c>
      <c r="G102" s="3">
        <v>1</v>
      </c>
      <c r="H102" s="3">
        <v>0</v>
      </c>
      <c r="I102" s="3" t="s">
        <v>19</v>
      </c>
      <c r="J102" s="3">
        <v>5</v>
      </c>
      <c r="K102" s="3">
        <v>1</v>
      </c>
      <c r="L102" s="3">
        <v>5</v>
      </c>
      <c r="M102" s="3">
        <v>4</v>
      </c>
      <c r="N102" s="3" t="s">
        <v>21</v>
      </c>
      <c r="O102" s="3" t="s">
        <v>21</v>
      </c>
      <c r="P102" s="3">
        <v>0.79135935904305699</v>
      </c>
      <c r="Q102" s="3">
        <v>0.76820841357237302</v>
      </c>
      <c r="R102" s="3">
        <v>0.81451030451373996</v>
      </c>
      <c r="S102" s="3">
        <f t="shared" si="3"/>
        <v>1</v>
      </c>
      <c r="T102" s="3">
        <v>1</v>
      </c>
    </row>
    <row r="103" spans="1:20" x14ac:dyDescent="0.25">
      <c r="A103" s="3">
        <v>133</v>
      </c>
      <c r="B103" s="3">
        <v>18</v>
      </c>
      <c r="C103" s="3">
        <v>3</v>
      </c>
      <c r="D103" s="3">
        <v>2</v>
      </c>
      <c r="E103" s="3" t="s">
        <v>17</v>
      </c>
      <c r="F103" s="3" t="s">
        <v>18</v>
      </c>
      <c r="G103" s="3">
        <v>3</v>
      </c>
      <c r="H103" s="3">
        <v>0</v>
      </c>
      <c r="I103" s="3" t="s">
        <v>19</v>
      </c>
      <c r="J103" s="3">
        <v>5</v>
      </c>
      <c r="K103" s="3">
        <v>3</v>
      </c>
      <c r="L103" s="3">
        <v>1</v>
      </c>
      <c r="M103" s="3">
        <v>4</v>
      </c>
      <c r="N103" s="3" t="s">
        <v>21</v>
      </c>
      <c r="O103" s="3" t="s">
        <v>21</v>
      </c>
      <c r="P103" s="3">
        <v>0.82867714717475405</v>
      </c>
      <c r="Q103" s="3">
        <v>0.80697321496184204</v>
      </c>
      <c r="R103" s="3">
        <v>0.85038107938766605</v>
      </c>
      <c r="S103" s="3">
        <f t="shared" si="3"/>
        <v>1</v>
      </c>
      <c r="T103" s="3">
        <v>1</v>
      </c>
    </row>
    <row r="104" spans="1:20" x14ac:dyDescent="0.25">
      <c r="A104" s="3">
        <v>134</v>
      </c>
      <c r="B104" s="3">
        <v>17</v>
      </c>
      <c r="C104" s="3">
        <v>4</v>
      </c>
      <c r="D104" s="3">
        <v>4</v>
      </c>
      <c r="E104" s="3" t="s">
        <v>27</v>
      </c>
      <c r="F104" s="3" t="s">
        <v>23</v>
      </c>
      <c r="G104" s="3">
        <v>1</v>
      </c>
      <c r="H104" s="3">
        <v>0</v>
      </c>
      <c r="I104" s="3" t="s">
        <v>19</v>
      </c>
      <c r="J104" s="3">
        <v>4</v>
      </c>
      <c r="K104" s="3">
        <v>2</v>
      </c>
      <c r="L104" s="3">
        <v>5</v>
      </c>
      <c r="M104" s="3">
        <v>0</v>
      </c>
      <c r="N104" s="3" t="s">
        <v>21</v>
      </c>
      <c r="O104" s="3" t="s">
        <v>21</v>
      </c>
      <c r="P104" s="3">
        <v>0.80943450087357705</v>
      </c>
      <c r="Q104" s="3">
        <v>0.79554021679221099</v>
      </c>
      <c r="R104" s="3">
        <v>0.82332878495494399</v>
      </c>
      <c r="S104" s="3">
        <f t="shared" si="3"/>
        <v>1</v>
      </c>
      <c r="T104" s="3">
        <v>0</v>
      </c>
    </row>
    <row r="105" spans="1:20" x14ac:dyDescent="0.25">
      <c r="A105" s="3">
        <v>135</v>
      </c>
      <c r="B105" s="3">
        <v>16</v>
      </c>
      <c r="C105" s="3">
        <v>4</v>
      </c>
      <c r="D105" s="3">
        <v>4</v>
      </c>
      <c r="E105" s="3" t="s">
        <v>17</v>
      </c>
      <c r="F105" s="3" t="s">
        <v>25</v>
      </c>
      <c r="G105" s="3">
        <v>3</v>
      </c>
      <c r="H105" s="3">
        <v>0</v>
      </c>
      <c r="I105" s="3" t="s">
        <v>19</v>
      </c>
      <c r="J105" s="3">
        <v>5</v>
      </c>
      <c r="K105" s="3">
        <v>4</v>
      </c>
      <c r="L105" s="3">
        <v>5</v>
      </c>
      <c r="M105" s="3">
        <v>1</v>
      </c>
      <c r="N105" s="3" t="s">
        <v>21</v>
      </c>
      <c r="O105" s="3" t="s">
        <v>21</v>
      </c>
      <c r="P105" s="3">
        <v>0.91095864679455896</v>
      </c>
      <c r="Q105" s="3">
        <v>0.89711614497055503</v>
      </c>
      <c r="R105" s="3">
        <v>0.924801148618563</v>
      </c>
      <c r="S105" s="3">
        <f t="shared" si="3"/>
        <v>1</v>
      </c>
      <c r="T105" s="3">
        <v>0</v>
      </c>
    </row>
    <row r="106" spans="1:20" x14ac:dyDescent="0.25">
      <c r="A106" s="3">
        <v>139</v>
      </c>
      <c r="B106" s="3">
        <v>15</v>
      </c>
      <c r="C106" s="3">
        <v>4</v>
      </c>
      <c r="D106" s="3">
        <v>4</v>
      </c>
      <c r="E106" s="3" t="s">
        <v>17</v>
      </c>
      <c r="F106" s="3" t="s">
        <v>25</v>
      </c>
      <c r="G106" s="3">
        <v>1</v>
      </c>
      <c r="H106" s="3">
        <v>0</v>
      </c>
      <c r="I106" s="3" t="s">
        <v>19</v>
      </c>
      <c r="J106" s="3">
        <v>4</v>
      </c>
      <c r="K106" s="3">
        <v>3</v>
      </c>
      <c r="L106" s="3">
        <v>5</v>
      </c>
      <c r="M106" s="3">
        <v>0</v>
      </c>
      <c r="N106" s="3" t="s">
        <v>21</v>
      </c>
      <c r="O106" s="3" t="s">
        <v>21</v>
      </c>
      <c r="P106" s="3">
        <v>0.83115523809178904</v>
      </c>
      <c r="Q106" s="3">
        <v>0.81590295640028099</v>
      </c>
      <c r="R106" s="3">
        <v>0.84640751978329598</v>
      </c>
      <c r="S106" s="3">
        <f t="shared" si="3"/>
        <v>1</v>
      </c>
      <c r="T106" s="3">
        <v>1</v>
      </c>
    </row>
    <row r="107" spans="1:20" x14ac:dyDescent="0.25">
      <c r="A107" s="3">
        <v>140</v>
      </c>
      <c r="B107" s="3">
        <v>16</v>
      </c>
      <c r="C107" s="3">
        <v>1</v>
      </c>
      <c r="D107" s="3">
        <v>1</v>
      </c>
      <c r="E107" s="3" t="s">
        <v>17</v>
      </c>
      <c r="F107" s="3" t="s">
        <v>24</v>
      </c>
      <c r="G107" s="3">
        <v>1</v>
      </c>
      <c r="H107" s="3">
        <v>0</v>
      </c>
      <c r="I107" s="3" t="s">
        <v>19</v>
      </c>
      <c r="J107" s="3">
        <v>3</v>
      </c>
      <c r="K107" s="3">
        <v>2</v>
      </c>
      <c r="L107" s="3">
        <v>1</v>
      </c>
      <c r="M107" s="3">
        <v>8</v>
      </c>
      <c r="N107" s="3" t="s">
        <v>21</v>
      </c>
      <c r="O107" s="3" t="s">
        <v>21</v>
      </c>
      <c r="P107" s="3">
        <v>0.69719623337538705</v>
      </c>
      <c r="Q107" s="3">
        <v>0.68103240074123905</v>
      </c>
      <c r="R107" s="3">
        <v>0.71336006600953406</v>
      </c>
      <c r="S107" s="3">
        <f t="shared" si="3"/>
        <v>1</v>
      </c>
      <c r="T107" s="3">
        <v>0</v>
      </c>
    </row>
    <row r="108" spans="1:20" x14ac:dyDescent="0.25">
      <c r="A108" s="3">
        <v>141</v>
      </c>
      <c r="B108" s="3">
        <v>17</v>
      </c>
      <c r="C108" s="3">
        <v>3</v>
      </c>
      <c r="D108" s="3">
        <v>2</v>
      </c>
      <c r="E108" s="3" t="s">
        <v>18</v>
      </c>
      <c r="F108" s="3" t="s">
        <v>24</v>
      </c>
      <c r="G108" s="3">
        <v>2</v>
      </c>
      <c r="H108" s="3">
        <v>0</v>
      </c>
      <c r="I108" s="3" t="s">
        <v>19</v>
      </c>
      <c r="J108" s="3">
        <v>4</v>
      </c>
      <c r="K108" s="3">
        <v>3</v>
      </c>
      <c r="L108" s="3">
        <v>1</v>
      </c>
      <c r="M108" s="3">
        <v>2</v>
      </c>
      <c r="N108" s="3" t="s">
        <v>21</v>
      </c>
      <c r="O108" s="3" t="s">
        <v>21</v>
      </c>
      <c r="P108" s="3">
        <v>0.93532960306790203</v>
      </c>
      <c r="Q108" s="3">
        <v>0.92143426147518903</v>
      </c>
      <c r="R108" s="3">
        <v>0.94922494466061502</v>
      </c>
      <c r="S108" s="3">
        <f t="shared" si="3"/>
        <v>1</v>
      </c>
      <c r="T108" s="3">
        <v>0</v>
      </c>
    </row>
    <row r="109" spans="1:20" x14ac:dyDescent="0.25">
      <c r="A109" s="3">
        <v>142</v>
      </c>
      <c r="B109" s="3">
        <v>16</v>
      </c>
      <c r="C109" s="3">
        <v>3</v>
      </c>
      <c r="D109" s="3">
        <v>3</v>
      </c>
      <c r="E109" s="3" t="s">
        <v>18</v>
      </c>
      <c r="F109" s="3" t="s">
        <v>24</v>
      </c>
      <c r="G109" s="3">
        <v>2</v>
      </c>
      <c r="H109" s="3">
        <v>1</v>
      </c>
      <c r="I109" s="3" t="s">
        <v>19</v>
      </c>
      <c r="J109" s="3">
        <v>5</v>
      </c>
      <c r="K109" s="3">
        <v>3</v>
      </c>
      <c r="L109" s="3">
        <v>2</v>
      </c>
      <c r="M109" s="3">
        <v>4</v>
      </c>
      <c r="N109" s="3" t="s">
        <v>21</v>
      </c>
      <c r="O109" s="3" t="s">
        <v>21</v>
      </c>
      <c r="P109" s="3">
        <v>0.619247741048633</v>
      </c>
      <c r="Q109" s="3">
        <v>0.59341668059876695</v>
      </c>
      <c r="R109" s="3">
        <v>0.64507880149850005</v>
      </c>
      <c r="S109" s="3">
        <f t="shared" si="3"/>
        <v>1</v>
      </c>
      <c r="T109" s="3">
        <v>0</v>
      </c>
    </row>
    <row r="110" spans="1:20" x14ac:dyDescent="0.25">
      <c r="A110" s="3">
        <v>144</v>
      </c>
      <c r="B110" s="3">
        <v>16</v>
      </c>
      <c r="C110" s="3">
        <v>3</v>
      </c>
      <c r="D110" s="3">
        <v>1</v>
      </c>
      <c r="E110" s="3" t="s">
        <v>18</v>
      </c>
      <c r="F110" s="3" t="s">
        <v>23</v>
      </c>
      <c r="G110" s="3">
        <v>2</v>
      </c>
      <c r="H110" s="3">
        <v>0</v>
      </c>
      <c r="I110" s="3" t="s">
        <v>19</v>
      </c>
      <c r="J110" s="3">
        <v>3</v>
      </c>
      <c r="K110" s="3">
        <v>3</v>
      </c>
      <c r="L110" s="3">
        <v>2</v>
      </c>
      <c r="M110" s="3">
        <v>0</v>
      </c>
      <c r="N110" s="3" t="s">
        <v>21</v>
      </c>
      <c r="O110" s="3" t="s">
        <v>21</v>
      </c>
      <c r="P110" s="3">
        <v>0.91983417719007998</v>
      </c>
      <c r="Q110" s="3">
        <v>0.908440142678553</v>
      </c>
      <c r="R110" s="3">
        <v>0.93122821170160797</v>
      </c>
      <c r="S110" s="3">
        <f t="shared" si="3"/>
        <v>1</v>
      </c>
      <c r="T110" s="3">
        <v>0</v>
      </c>
    </row>
    <row r="111" spans="1:20" x14ac:dyDescent="0.25">
      <c r="A111" s="3">
        <v>145</v>
      </c>
      <c r="B111" s="3">
        <v>17</v>
      </c>
      <c r="C111" s="3">
        <v>2</v>
      </c>
      <c r="D111" s="3">
        <v>1</v>
      </c>
      <c r="E111" s="3" t="s">
        <v>18</v>
      </c>
      <c r="F111" s="3" t="s">
        <v>24</v>
      </c>
      <c r="G111" s="3">
        <v>2</v>
      </c>
      <c r="H111" s="3">
        <v>0</v>
      </c>
      <c r="I111" s="3" t="s">
        <v>19</v>
      </c>
      <c r="J111" s="3">
        <v>4</v>
      </c>
      <c r="K111" s="3">
        <v>4</v>
      </c>
      <c r="L111" s="3">
        <v>4</v>
      </c>
      <c r="M111" s="3">
        <v>4</v>
      </c>
      <c r="N111" s="3" t="s">
        <v>21</v>
      </c>
      <c r="O111" s="3" t="s">
        <v>21</v>
      </c>
      <c r="P111" s="3">
        <v>0.82947034148146503</v>
      </c>
      <c r="Q111" s="3">
        <v>0.81091923257685605</v>
      </c>
      <c r="R111" s="3">
        <v>0.84802145038607302</v>
      </c>
      <c r="S111" s="3">
        <f t="shared" si="3"/>
        <v>1</v>
      </c>
      <c r="T111" s="3">
        <v>0</v>
      </c>
    </row>
    <row r="112" spans="1:20" x14ac:dyDescent="0.25">
      <c r="A112" s="3">
        <v>146</v>
      </c>
      <c r="B112" s="3">
        <v>15</v>
      </c>
      <c r="C112" s="3">
        <v>4</v>
      </c>
      <c r="D112" s="3">
        <v>4</v>
      </c>
      <c r="E112" s="3" t="s">
        <v>17</v>
      </c>
      <c r="F112" s="3" t="s">
        <v>24</v>
      </c>
      <c r="G112" s="3">
        <v>4</v>
      </c>
      <c r="H112" s="3">
        <v>0</v>
      </c>
      <c r="I112" s="3" t="s">
        <v>19</v>
      </c>
      <c r="J112" s="3">
        <v>1</v>
      </c>
      <c r="K112" s="3">
        <v>5</v>
      </c>
      <c r="L112" s="3">
        <v>3</v>
      </c>
      <c r="M112" s="3">
        <v>0</v>
      </c>
      <c r="N112" s="3" t="s">
        <v>21</v>
      </c>
      <c r="O112" s="3" t="s">
        <v>21</v>
      </c>
      <c r="P112" s="3">
        <v>0.87959618108340898</v>
      </c>
      <c r="Q112" s="3">
        <v>0.86599152843038596</v>
      </c>
      <c r="R112" s="3">
        <v>0.893200833736432</v>
      </c>
      <c r="S112" s="3">
        <f t="shared" si="3"/>
        <v>1</v>
      </c>
      <c r="T112" s="3">
        <v>1</v>
      </c>
    </row>
    <row r="113" spans="1:20" x14ac:dyDescent="0.25">
      <c r="A113" s="3">
        <v>148</v>
      </c>
      <c r="B113" s="3">
        <v>17</v>
      </c>
      <c r="C113" s="3">
        <v>2</v>
      </c>
      <c r="D113" s="3">
        <v>2</v>
      </c>
      <c r="E113" s="3" t="s">
        <v>22</v>
      </c>
      <c r="F113" s="3" t="s">
        <v>23</v>
      </c>
      <c r="G113" s="3">
        <v>2</v>
      </c>
      <c r="H113" s="3">
        <v>0</v>
      </c>
      <c r="I113" s="3" t="s">
        <v>19</v>
      </c>
      <c r="J113" s="3">
        <v>3</v>
      </c>
      <c r="K113" s="3">
        <v>2</v>
      </c>
      <c r="L113" s="3">
        <v>4</v>
      </c>
      <c r="M113" s="3">
        <v>18</v>
      </c>
      <c r="N113" s="3" t="s">
        <v>21</v>
      </c>
      <c r="O113" s="3" t="s">
        <v>21</v>
      </c>
      <c r="P113" s="3">
        <v>0.80931066866344703</v>
      </c>
      <c r="Q113" s="3">
        <v>0.79033927359577705</v>
      </c>
      <c r="R113" s="3">
        <v>0.82828206373111801</v>
      </c>
      <c r="S113" s="3">
        <f t="shared" si="3"/>
        <v>1</v>
      </c>
      <c r="T113" s="3">
        <v>1</v>
      </c>
    </row>
    <row r="114" spans="1:20" x14ac:dyDescent="0.25">
      <c r="A114" s="3">
        <v>149</v>
      </c>
      <c r="B114" s="3">
        <v>18</v>
      </c>
      <c r="C114" s="3">
        <v>4</v>
      </c>
      <c r="D114" s="3">
        <v>4</v>
      </c>
      <c r="E114" s="3" t="s">
        <v>18</v>
      </c>
      <c r="F114" s="3" t="s">
        <v>24</v>
      </c>
      <c r="G114" s="3">
        <v>1</v>
      </c>
      <c r="H114" s="3">
        <v>0</v>
      </c>
      <c r="I114" s="3" t="s">
        <v>19</v>
      </c>
      <c r="J114" s="3">
        <v>5</v>
      </c>
      <c r="K114" s="3">
        <v>1</v>
      </c>
      <c r="L114" s="3">
        <v>5</v>
      </c>
      <c r="M114" s="3">
        <v>3</v>
      </c>
      <c r="N114" s="3" t="s">
        <v>21</v>
      </c>
      <c r="O114" s="3" t="s">
        <v>21</v>
      </c>
      <c r="P114" s="3">
        <v>0.81681098484426695</v>
      </c>
      <c r="Q114" s="3">
        <v>0.80187826465411505</v>
      </c>
      <c r="R114" s="3">
        <v>0.83174370503441997</v>
      </c>
      <c r="S114" s="3">
        <f t="shared" si="3"/>
        <v>1</v>
      </c>
      <c r="T114" s="3">
        <v>0</v>
      </c>
    </row>
    <row r="115" spans="1:20" x14ac:dyDescent="0.25">
      <c r="A115" s="3">
        <v>150</v>
      </c>
      <c r="B115" s="3">
        <v>18</v>
      </c>
      <c r="C115" s="3">
        <v>1</v>
      </c>
      <c r="D115" s="3">
        <v>1</v>
      </c>
      <c r="E115" s="3" t="s">
        <v>18</v>
      </c>
      <c r="F115" s="3" t="s">
        <v>23</v>
      </c>
      <c r="G115" s="3">
        <v>2</v>
      </c>
      <c r="H115" s="3">
        <v>0</v>
      </c>
      <c r="I115" s="3" t="s">
        <v>19</v>
      </c>
      <c r="J115" s="3">
        <v>4</v>
      </c>
      <c r="K115" s="3">
        <v>1</v>
      </c>
      <c r="L115" s="3">
        <v>3</v>
      </c>
      <c r="M115" s="3">
        <v>2</v>
      </c>
      <c r="N115" s="3" t="s">
        <v>21</v>
      </c>
      <c r="O115" s="3" t="s">
        <v>21</v>
      </c>
      <c r="P115" s="3">
        <v>0.784250560274108</v>
      </c>
      <c r="Q115" s="3">
        <v>0.76558406493614295</v>
      </c>
      <c r="R115" s="3">
        <v>0.80291705561207205</v>
      </c>
      <c r="S115" s="3">
        <f t="shared" si="3"/>
        <v>1</v>
      </c>
      <c r="T115" s="3">
        <v>0</v>
      </c>
    </row>
    <row r="116" spans="1:20" x14ac:dyDescent="0.25">
      <c r="A116" s="3">
        <v>151</v>
      </c>
      <c r="B116" s="3">
        <v>16</v>
      </c>
      <c r="C116" s="3">
        <v>4</v>
      </c>
      <c r="D116" s="3">
        <v>4</v>
      </c>
      <c r="E116" s="3" t="s">
        <v>18</v>
      </c>
      <c r="F116" s="3" t="s">
        <v>23</v>
      </c>
      <c r="G116" s="3">
        <v>1</v>
      </c>
      <c r="H116" s="3">
        <v>0</v>
      </c>
      <c r="I116" s="3" t="s">
        <v>19</v>
      </c>
      <c r="J116" s="3">
        <v>4</v>
      </c>
      <c r="K116" s="3">
        <v>2</v>
      </c>
      <c r="L116" s="3">
        <v>2</v>
      </c>
      <c r="M116" s="3">
        <v>6</v>
      </c>
      <c r="N116" s="3" t="s">
        <v>21</v>
      </c>
      <c r="O116" s="3" t="s">
        <v>21</v>
      </c>
      <c r="P116" s="3">
        <v>0.92307933445522705</v>
      </c>
      <c r="Q116" s="3">
        <v>0.90998401153203501</v>
      </c>
      <c r="R116" s="3">
        <v>0.93617465737841798</v>
      </c>
      <c r="S116" s="3">
        <f t="shared" si="3"/>
        <v>1</v>
      </c>
      <c r="T116" s="3">
        <v>1</v>
      </c>
    </row>
    <row r="117" spans="1:20" x14ac:dyDescent="0.25">
      <c r="A117" s="3">
        <v>152</v>
      </c>
      <c r="B117" s="3">
        <v>16</v>
      </c>
      <c r="C117" s="3">
        <v>2</v>
      </c>
      <c r="D117" s="3">
        <v>2</v>
      </c>
      <c r="E117" s="3" t="s">
        <v>18</v>
      </c>
      <c r="F117" s="3" t="s">
        <v>23</v>
      </c>
      <c r="G117" s="3">
        <v>2</v>
      </c>
      <c r="H117" s="3">
        <v>0</v>
      </c>
      <c r="I117" s="3" t="s">
        <v>19</v>
      </c>
      <c r="J117" s="3">
        <v>4</v>
      </c>
      <c r="K117" s="3">
        <v>1</v>
      </c>
      <c r="L117" s="3">
        <v>3</v>
      </c>
      <c r="M117" s="3">
        <v>0</v>
      </c>
      <c r="N117" s="3" t="s">
        <v>21</v>
      </c>
      <c r="O117" s="3" t="s">
        <v>21</v>
      </c>
      <c r="P117" s="3">
        <v>0.91683795698450798</v>
      </c>
      <c r="Q117" s="3">
        <v>0.90266500882862499</v>
      </c>
      <c r="R117" s="3">
        <v>0.93101090514039098</v>
      </c>
      <c r="S117" s="3">
        <f t="shared" si="3"/>
        <v>1</v>
      </c>
      <c r="T117" s="3">
        <v>0</v>
      </c>
    </row>
    <row r="118" spans="1:20" x14ac:dyDescent="0.25">
      <c r="A118" s="3">
        <v>153</v>
      </c>
      <c r="B118" s="3">
        <v>17</v>
      </c>
      <c r="C118" s="3">
        <v>2</v>
      </c>
      <c r="D118" s="3">
        <v>2</v>
      </c>
      <c r="E118" s="3" t="s">
        <v>22</v>
      </c>
      <c r="F118" s="3" t="s">
        <v>25</v>
      </c>
      <c r="G118" s="3">
        <v>3</v>
      </c>
      <c r="H118" s="3">
        <v>0</v>
      </c>
      <c r="I118" s="3" t="s">
        <v>19</v>
      </c>
      <c r="J118" s="3">
        <v>4</v>
      </c>
      <c r="K118" s="3">
        <v>1</v>
      </c>
      <c r="L118" s="3">
        <v>4</v>
      </c>
      <c r="M118" s="3">
        <v>0</v>
      </c>
      <c r="N118" s="3" t="s">
        <v>21</v>
      </c>
      <c r="O118" s="3" t="s">
        <v>21</v>
      </c>
      <c r="P118" s="3">
        <v>0.93226403522603996</v>
      </c>
      <c r="Q118" s="3">
        <v>0.919158450000233</v>
      </c>
      <c r="R118" s="3">
        <v>0.94536962045184703</v>
      </c>
      <c r="S118" s="3">
        <f t="shared" si="3"/>
        <v>1</v>
      </c>
      <c r="T118" s="3">
        <v>1</v>
      </c>
    </row>
    <row r="119" spans="1:20" x14ac:dyDescent="0.25">
      <c r="A119" s="3">
        <v>154</v>
      </c>
      <c r="B119" s="3">
        <v>16</v>
      </c>
      <c r="C119" s="3">
        <v>2</v>
      </c>
      <c r="D119" s="3">
        <v>2</v>
      </c>
      <c r="E119" s="3" t="s">
        <v>18</v>
      </c>
      <c r="F119" s="3" t="s">
        <v>25</v>
      </c>
      <c r="G119" s="3">
        <v>2</v>
      </c>
      <c r="H119" s="3">
        <v>0</v>
      </c>
      <c r="I119" s="3" t="s">
        <v>26</v>
      </c>
      <c r="J119" s="3">
        <v>3</v>
      </c>
      <c r="K119" s="3">
        <v>2</v>
      </c>
      <c r="L119" s="3">
        <v>1</v>
      </c>
      <c r="M119" s="3">
        <v>1</v>
      </c>
      <c r="N119" s="3" t="s">
        <v>21</v>
      </c>
      <c r="O119" s="3" t="s">
        <v>21</v>
      </c>
      <c r="P119" s="3">
        <v>0.51859676434676405</v>
      </c>
      <c r="Q119" s="3">
        <v>0.50195081061760205</v>
      </c>
      <c r="R119" s="3">
        <v>0.53524271807592605</v>
      </c>
      <c r="S119" s="3">
        <f t="shared" si="3"/>
        <v>1</v>
      </c>
      <c r="T119" s="3">
        <v>0</v>
      </c>
    </row>
    <row r="120" spans="1:20" x14ac:dyDescent="0.25">
      <c r="A120" s="3">
        <v>155</v>
      </c>
      <c r="B120" s="3">
        <v>17</v>
      </c>
      <c r="C120" s="3">
        <v>1</v>
      </c>
      <c r="D120" s="3">
        <v>1</v>
      </c>
      <c r="E120" s="3" t="s">
        <v>18</v>
      </c>
      <c r="F120" s="3" t="s">
        <v>24</v>
      </c>
      <c r="G120" s="3">
        <v>2</v>
      </c>
      <c r="H120" s="3">
        <v>0</v>
      </c>
      <c r="I120" s="3" t="s">
        <v>19</v>
      </c>
      <c r="J120" s="3">
        <v>4</v>
      </c>
      <c r="K120" s="3">
        <v>2</v>
      </c>
      <c r="L120" s="3">
        <v>4</v>
      </c>
      <c r="M120" s="3">
        <v>0</v>
      </c>
      <c r="N120" s="3" t="s">
        <v>21</v>
      </c>
      <c r="O120" s="3" t="s">
        <v>21</v>
      </c>
      <c r="P120" s="3">
        <v>0.81935345709057705</v>
      </c>
      <c r="Q120" s="3">
        <v>0.80414960158869297</v>
      </c>
      <c r="R120" s="3">
        <v>0.83455731259246102</v>
      </c>
      <c r="S120" s="3">
        <f t="shared" si="3"/>
        <v>1</v>
      </c>
      <c r="T120" s="3">
        <v>0</v>
      </c>
    </row>
    <row r="121" spans="1:20" x14ac:dyDescent="0.25">
      <c r="A121" s="3">
        <v>156</v>
      </c>
      <c r="B121" s="3">
        <v>18</v>
      </c>
      <c r="C121" s="3">
        <v>1</v>
      </c>
      <c r="D121" s="3">
        <v>1</v>
      </c>
      <c r="E121" s="3" t="s">
        <v>22</v>
      </c>
      <c r="F121" s="3" t="s">
        <v>23</v>
      </c>
      <c r="G121" s="3">
        <v>3</v>
      </c>
      <c r="H121" s="3">
        <v>0</v>
      </c>
      <c r="I121" s="3" t="s">
        <v>19</v>
      </c>
      <c r="J121" s="3">
        <v>4</v>
      </c>
      <c r="K121" s="3">
        <v>3</v>
      </c>
      <c r="L121" s="3">
        <v>3</v>
      </c>
      <c r="M121" s="3">
        <v>4</v>
      </c>
      <c r="N121" s="3" t="s">
        <v>21</v>
      </c>
      <c r="O121" s="3" t="s">
        <v>21</v>
      </c>
      <c r="P121" s="3">
        <v>0.80593769042949603</v>
      </c>
      <c r="Q121" s="3">
        <v>0.78475783136631505</v>
      </c>
      <c r="R121" s="3">
        <v>0.82711754949267802</v>
      </c>
      <c r="S121" s="3">
        <f t="shared" si="3"/>
        <v>1</v>
      </c>
      <c r="T121" s="3">
        <v>0</v>
      </c>
    </row>
    <row r="122" spans="1:20" x14ac:dyDescent="0.25">
      <c r="A122" s="3">
        <v>157</v>
      </c>
      <c r="B122" s="3">
        <v>17</v>
      </c>
      <c r="C122" s="3">
        <v>2</v>
      </c>
      <c r="D122" s="3">
        <v>2</v>
      </c>
      <c r="E122" s="3" t="s">
        <v>18</v>
      </c>
      <c r="F122" s="3" t="s">
        <v>23</v>
      </c>
      <c r="G122" s="3">
        <v>2</v>
      </c>
      <c r="H122" s="3">
        <v>0</v>
      </c>
      <c r="I122" s="3" t="s">
        <v>19</v>
      </c>
      <c r="J122" s="3">
        <v>4</v>
      </c>
      <c r="K122" s="3">
        <v>5</v>
      </c>
      <c r="L122" s="3">
        <v>4</v>
      </c>
      <c r="M122" s="3">
        <v>0</v>
      </c>
      <c r="N122" s="3" t="s">
        <v>21</v>
      </c>
      <c r="O122" s="3" t="s">
        <v>21</v>
      </c>
      <c r="P122" s="3">
        <v>0.88035482734857695</v>
      </c>
      <c r="Q122" s="3">
        <v>0.85925611938573299</v>
      </c>
      <c r="R122" s="3">
        <v>0.90145353531142103</v>
      </c>
      <c r="S122" s="3">
        <f t="shared" si="3"/>
        <v>1</v>
      </c>
      <c r="T122" s="3">
        <v>0</v>
      </c>
    </row>
    <row r="123" spans="1:20" x14ac:dyDescent="0.25">
      <c r="A123" s="3">
        <v>158</v>
      </c>
      <c r="B123" s="3">
        <v>16</v>
      </c>
      <c r="C123" s="3">
        <v>1</v>
      </c>
      <c r="D123" s="3">
        <v>2</v>
      </c>
      <c r="E123" s="3" t="s">
        <v>17</v>
      </c>
      <c r="F123" s="3" t="s">
        <v>18</v>
      </c>
      <c r="G123" s="3">
        <v>1</v>
      </c>
      <c r="H123" s="3">
        <v>0</v>
      </c>
      <c r="I123" s="3" t="s">
        <v>19</v>
      </c>
      <c r="J123" s="3">
        <v>3</v>
      </c>
      <c r="K123" s="3">
        <v>2</v>
      </c>
      <c r="L123" s="3">
        <v>3</v>
      </c>
      <c r="M123" s="3">
        <v>0</v>
      </c>
      <c r="N123" s="3" t="s">
        <v>21</v>
      </c>
      <c r="O123" s="3" t="s">
        <v>21</v>
      </c>
      <c r="P123" s="3">
        <v>0.72224406737345204</v>
      </c>
      <c r="Q123" s="3">
        <v>0.70201738043575101</v>
      </c>
      <c r="R123" s="3">
        <v>0.74247075431115395</v>
      </c>
      <c r="S123" s="3">
        <f t="shared" si="3"/>
        <v>1</v>
      </c>
      <c r="T123" s="3">
        <v>0</v>
      </c>
    </row>
    <row r="124" spans="1:20" x14ac:dyDescent="0.25">
      <c r="A124" s="3">
        <v>160</v>
      </c>
      <c r="B124" s="3">
        <v>18</v>
      </c>
      <c r="C124" s="3">
        <v>2</v>
      </c>
      <c r="D124" s="3">
        <v>2</v>
      </c>
      <c r="E124" s="3" t="s">
        <v>22</v>
      </c>
      <c r="F124" s="3" t="s">
        <v>18</v>
      </c>
      <c r="G124" s="3">
        <v>3</v>
      </c>
      <c r="H124" s="3">
        <v>0</v>
      </c>
      <c r="I124" s="3" t="s">
        <v>19</v>
      </c>
      <c r="J124" s="3">
        <v>4</v>
      </c>
      <c r="K124" s="3">
        <v>2</v>
      </c>
      <c r="L124" s="3">
        <v>2</v>
      </c>
      <c r="M124" s="3">
        <v>0</v>
      </c>
      <c r="N124" s="3" t="s">
        <v>21</v>
      </c>
      <c r="O124" s="3" t="s">
        <v>21</v>
      </c>
      <c r="P124" s="3">
        <v>0.84712740086481597</v>
      </c>
      <c r="Q124" s="3">
        <v>0.83445158994378599</v>
      </c>
      <c r="R124" s="3">
        <v>0.85980321178584596</v>
      </c>
      <c r="S124" s="3">
        <f t="shared" si="3"/>
        <v>1</v>
      </c>
      <c r="T124" s="3">
        <v>0</v>
      </c>
    </row>
    <row r="125" spans="1:20" x14ac:dyDescent="0.25">
      <c r="A125" s="3">
        <v>161</v>
      </c>
      <c r="B125" s="3">
        <v>17</v>
      </c>
      <c r="C125" s="3">
        <v>3</v>
      </c>
      <c r="D125" s="3">
        <v>3</v>
      </c>
      <c r="E125" s="3" t="s">
        <v>18</v>
      </c>
      <c r="F125" s="3" t="s">
        <v>24</v>
      </c>
      <c r="G125" s="3">
        <v>2</v>
      </c>
      <c r="H125" s="3">
        <v>0</v>
      </c>
      <c r="I125" s="3" t="s">
        <v>19</v>
      </c>
      <c r="J125" s="3">
        <v>3</v>
      </c>
      <c r="K125" s="3">
        <v>3</v>
      </c>
      <c r="L125" s="3">
        <v>3</v>
      </c>
      <c r="M125" s="3">
        <v>10</v>
      </c>
      <c r="N125" s="3" t="s">
        <v>21</v>
      </c>
      <c r="O125" s="3" t="s">
        <v>21</v>
      </c>
      <c r="P125" s="3">
        <v>0.90500816699834497</v>
      </c>
      <c r="Q125" s="3">
        <v>0.89325740481558502</v>
      </c>
      <c r="R125" s="3">
        <v>0.91675892918110502</v>
      </c>
      <c r="S125" s="3">
        <f t="shared" si="3"/>
        <v>1</v>
      </c>
      <c r="T125" s="3">
        <v>0</v>
      </c>
    </row>
    <row r="126" spans="1:20" x14ac:dyDescent="0.25">
      <c r="A126" s="3">
        <v>162</v>
      </c>
      <c r="B126" s="3">
        <v>17</v>
      </c>
      <c r="C126" s="3">
        <v>2</v>
      </c>
      <c r="D126" s="3">
        <v>4</v>
      </c>
      <c r="E126" s="3" t="s">
        <v>10</v>
      </c>
      <c r="F126" s="3" t="s">
        <v>24</v>
      </c>
      <c r="G126" s="3">
        <v>2</v>
      </c>
      <c r="H126" s="3">
        <v>0</v>
      </c>
      <c r="I126" s="3" t="s">
        <v>19</v>
      </c>
      <c r="J126" s="3">
        <v>4</v>
      </c>
      <c r="K126" s="3">
        <v>1</v>
      </c>
      <c r="L126" s="3">
        <v>1</v>
      </c>
      <c r="M126" s="3">
        <v>6</v>
      </c>
      <c r="N126" s="3" t="s">
        <v>21</v>
      </c>
      <c r="O126" s="3" t="s">
        <v>21</v>
      </c>
      <c r="P126" s="3">
        <v>0.90334236562667602</v>
      </c>
      <c r="Q126" s="3">
        <v>0.88641634156189297</v>
      </c>
      <c r="R126" s="3">
        <v>0.92026838969145897</v>
      </c>
      <c r="S126" s="3">
        <f t="shared" si="3"/>
        <v>1</v>
      </c>
      <c r="T126" s="3">
        <v>0</v>
      </c>
    </row>
    <row r="127" spans="1:20" x14ac:dyDescent="0.25">
      <c r="A127" s="3">
        <v>163</v>
      </c>
      <c r="B127" s="3">
        <v>16</v>
      </c>
      <c r="C127" s="3">
        <v>3</v>
      </c>
      <c r="D127" s="3">
        <v>3</v>
      </c>
      <c r="E127" s="3" t="s">
        <v>18</v>
      </c>
      <c r="F127" s="3" t="s">
        <v>23</v>
      </c>
      <c r="G127" s="3">
        <v>3</v>
      </c>
      <c r="H127" s="3">
        <v>0</v>
      </c>
      <c r="I127" s="3" t="s">
        <v>19</v>
      </c>
      <c r="J127" s="3">
        <v>4</v>
      </c>
      <c r="K127" s="3">
        <v>3</v>
      </c>
      <c r="L127" s="3">
        <v>4</v>
      </c>
      <c r="M127" s="3">
        <v>2</v>
      </c>
      <c r="N127" s="3" t="s">
        <v>21</v>
      </c>
      <c r="O127" s="3" t="s">
        <v>21</v>
      </c>
      <c r="P127" s="3">
        <v>0.94378189839261195</v>
      </c>
      <c r="Q127" s="3">
        <v>0.92615531677726903</v>
      </c>
      <c r="R127" s="3">
        <v>0.96140848000795498</v>
      </c>
      <c r="S127" s="3">
        <f t="shared" si="3"/>
        <v>1</v>
      </c>
      <c r="T127" s="3">
        <v>0</v>
      </c>
    </row>
    <row r="128" spans="1:20" x14ac:dyDescent="0.25">
      <c r="A128" s="3">
        <v>164</v>
      </c>
      <c r="B128" s="3">
        <v>16</v>
      </c>
      <c r="C128" s="3">
        <v>2</v>
      </c>
      <c r="D128" s="3">
        <v>2</v>
      </c>
      <c r="E128" s="3" t="s">
        <v>17</v>
      </c>
      <c r="F128" s="3" t="s">
        <v>25</v>
      </c>
      <c r="G128" s="3">
        <v>2</v>
      </c>
      <c r="H128" s="3">
        <v>0</v>
      </c>
      <c r="I128" s="3" t="s">
        <v>19</v>
      </c>
      <c r="J128" s="3">
        <v>5</v>
      </c>
      <c r="K128" s="3">
        <v>1</v>
      </c>
      <c r="L128" s="3">
        <v>1</v>
      </c>
      <c r="M128" s="3">
        <v>0</v>
      </c>
      <c r="N128" s="3" t="s">
        <v>21</v>
      </c>
      <c r="O128" s="3" t="s">
        <v>21</v>
      </c>
      <c r="P128" s="3">
        <v>0.86473374227311095</v>
      </c>
      <c r="Q128" s="3">
        <v>0.84399057267512201</v>
      </c>
      <c r="R128" s="3">
        <v>0.8854769118711</v>
      </c>
      <c r="S128" s="3">
        <f t="shared" si="3"/>
        <v>1</v>
      </c>
      <c r="T128" s="3">
        <v>1</v>
      </c>
    </row>
    <row r="129" spans="1:20" x14ac:dyDescent="0.25">
      <c r="A129" s="3">
        <v>165</v>
      </c>
      <c r="B129" s="3">
        <v>18</v>
      </c>
      <c r="C129" s="3">
        <v>2</v>
      </c>
      <c r="D129" s="3">
        <v>2</v>
      </c>
      <c r="E129" s="3" t="s">
        <v>18</v>
      </c>
      <c r="F129" s="3" t="s">
        <v>23</v>
      </c>
      <c r="G129" s="3">
        <v>2</v>
      </c>
      <c r="H129" s="3">
        <v>0</v>
      </c>
      <c r="I129" s="3" t="s">
        <v>19</v>
      </c>
      <c r="J129" s="3">
        <v>3</v>
      </c>
      <c r="K129" s="3">
        <v>1</v>
      </c>
      <c r="L129" s="3">
        <v>5</v>
      </c>
      <c r="M129" s="3">
        <v>4</v>
      </c>
      <c r="N129" s="3" t="s">
        <v>21</v>
      </c>
      <c r="O129" s="3" t="s">
        <v>21</v>
      </c>
      <c r="P129" s="3">
        <v>0.78707611342964101</v>
      </c>
      <c r="Q129" s="3">
        <v>0.76714787033014897</v>
      </c>
      <c r="R129" s="3">
        <v>0.80700435652913305</v>
      </c>
      <c r="S129" s="3">
        <f t="shared" ref="S129:S147" si="4">IF(N129=O129,1,0)</f>
        <v>1</v>
      </c>
      <c r="T129" s="3">
        <v>0</v>
      </c>
    </row>
    <row r="130" spans="1:20" x14ac:dyDescent="0.25">
      <c r="A130" s="3">
        <v>166</v>
      </c>
      <c r="B130" s="3">
        <v>17</v>
      </c>
      <c r="C130" s="3">
        <v>1</v>
      </c>
      <c r="D130" s="3">
        <v>3</v>
      </c>
      <c r="E130" s="3" t="s">
        <v>18</v>
      </c>
      <c r="F130" s="3" t="s">
        <v>25</v>
      </c>
      <c r="G130" s="3">
        <v>2</v>
      </c>
      <c r="H130" s="3">
        <v>1</v>
      </c>
      <c r="I130" s="3" t="s">
        <v>19</v>
      </c>
      <c r="J130" s="3">
        <v>5</v>
      </c>
      <c r="K130" s="3">
        <v>4</v>
      </c>
      <c r="L130" s="3">
        <v>5</v>
      </c>
      <c r="M130" s="3">
        <v>14</v>
      </c>
      <c r="N130" s="3" t="s">
        <v>21</v>
      </c>
      <c r="O130" s="3" t="s">
        <v>21</v>
      </c>
      <c r="P130" s="3">
        <v>0.51011163243074997</v>
      </c>
      <c r="Q130" s="3">
        <v>0.487487193499688</v>
      </c>
      <c r="R130" s="3">
        <v>0.532736071361811</v>
      </c>
      <c r="S130" s="3">
        <f t="shared" si="4"/>
        <v>1</v>
      </c>
      <c r="T130" s="3">
        <v>1</v>
      </c>
    </row>
    <row r="131" spans="1:20" x14ac:dyDescent="0.25">
      <c r="A131" s="3">
        <v>167</v>
      </c>
      <c r="B131" s="3">
        <v>19</v>
      </c>
      <c r="C131" s="3">
        <v>4</v>
      </c>
      <c r="D131" s="3">
        <v>2</v>
      </c>
      <c r="E131" s="3" t="s">
        <v>18</v>
      </c>
      <c r="F131" s="3" t="s">
        <v>25</v>
      </c>
      <c r="G131" s="3">
        <v>2</v>
      </c>
      <c r="H131" s="3">
        <v>0</v>
      </c>
      <c r="I131" s="3" t="s">
        <v>19</v>
      </c>
      <c r="J131" s="3">
        <v>5</v>
      </c>
      <c r="K131" s="3">
        <v>1</v>
      </c>
      <c r="L131" s="3">
        <v>1</v>
      </c>
      <c r="M131" s="3">
        <v>9</v>
      </c>
      <c r="N131" s="3" t="s">
        <v>21</v>
      </c>
      <c r="O131" s="3" t="s">
        <v>21</v>
      </c>
      <c r="P131" s="3">
        <v>0.81104548552608202</v>
      </c>
      <c r="Q131" s="3">
        <v>0.78663813934394999</v>
      </c>
      <c r="R131" s="3">
        <v>0.83545283170821405</v>
      </c>
      <c r="S131" s="3">
        <f t="shared" si="4"/>
        <v>1</v>
      </c>
      <c r="T131" s="3">
        <v>0</v>
      </c>
    </row>
    <row r="132" spans="1:20" x14ac:dyDescent="0.25">
      <c r="A132" s="3">
        <v>170</v>
      </c>
      <c r="B132" s="3">
        <v>16</v>
      </c>
      <c r="C132" s="3">
        <v>4</v>
      </c>
      <c r="D132" s="3">
        <v>3</v>
      </c>
      <c r="E132" s="3" t="s">
        <v>18</v>
      </c>
      <c r="F132" s="3" t="s">
        <v>23</v>
      </c>
      <c r="G132" s="3">
        <v>2</v>
      </c>
      <c r="H132" s="3">
        <v>0</v>
      </c>
      <c r="I132" s="3" t="s">
        <v>19</v>
      </c>
      <c r="J132" s="3">
        <v>3</v>
      </c>
      <c r="K132" s="3">
        <v>3</v>
      </c>
      <c r="L132" s="3">
        <v>3</v>
      </c>
      <c r="M132" s="3">
        <v>4</v>
      </c>
      <c r="N132" s="3" t="s">
        <v>21</v>
      </c>
      <c r="O132" s="3" t="s">
        <v>21</v>
      </c>
      <c r="P132" s="3">
        <v>0.93135314556475202</v>
      </c>
      <c r="Q132" s="3">
        <v>0.91442801006574104</v>
      </c>
      <c r="R132" s="3">
        <v>0.948278281063763</v>
      </c>
      <c r="S132" s="3">
        <f t="shared" si="4"/>
        <v>1</v>
      </c>
      <c r="T132" s="3">
        <v>0</v>
      </c>
    </row>
    <row r="133" spans="1:20" x14ac:dyDescent="0.25">
      <c r="A133" s="3">
        <v>172</v>
      </c>
      <c r="B133" s="3">
        <v>16</v>
      </c>
      <c r="C133" s="3">
        <v>1</v>
      </c>
      <c r="D133" s="3">
        <v>1</v>
      </c>
      <c r="E133" s="3" t="s">
        <v>18</v>
      </c>
      <c r="F133" s="3" t="s">
        <v>25</v>
      </c>
      <c r="G133" s="3">
        <v>2</v>
      </c>
      <c r="H133" s="3">
        <v>0</v>
      </c>
      <c r="I133" s="3" t="s">
        <v>19</v>
      </c>
      <c r="J133" s="3">
        <v>5</v>
      </c>
      <c r="K133" s="3">
        <v>1</v>
      </c>
      <c r="L133" s="3">
        <v>2</v>
      </c>
      <c r="M133" s="3">
        <v>0</v>
      </c>
      <c r="N133" s="3" t="s">
        <v>21</v>
      </c>
      <c r="O133" s="3" t="s">
        <v>21</v>
      </c>
      <c r="P133" s="3">
        <v>0.841826540190457</v>
      </c>
      <c r="Q133" s="3">
        <v>0.82207176999687903</v>
      </c>
      <c r="R133" s="3">
        <v>0.86158131038403496</v>
      </c>
      <c r="S133" s="3">
        <f t="shared" si="4"/>
        <v>1</v>
      </c>
      <c r="T133" s="3">
        <v>0</v>
      </c>
    </row>
    <row r="134" spans="1:20" x14ac:dyDescent="0.25">
      <c r="A134" s="3">
        <v>173</v>
      </c>
      <c r="B134" s="3">
        <v>18</v>
      </c>
      <c r="C134" s="3">
        <v>3</v>
      </c>
      <c r="D134" s="3">
        <v>2</v>
      </c>
      <c r="E134" s="3" t="s">
        <v>18</v>
      </c>
      <c r="F134" s="3" t="s">
        <v>24</v>
      </c>
      <c r="G134" s="3">
        <v>3</v>
      </c>
      <c r="H134" s="3">
        <v>0</v>
      </c>
      <c r="I134" s="3" t="s">
        <v>19</v>
      </c>
      <c r="J134" s="3">
        <v>5</v>
      </c>
      <c r="K134" s="3">
        <v>1</v>
      </c>
      <c r="L134" s="3">
        <v>4</v>
      </c>
      <c r="M134" s="3">
        <v>0</v>
      </c>
      <c r="N134" s="3" t="s">
        <v>21</v>
      </c>
      <c r="O134" s="3" t="s">
        <v>21</v>
      </c>
      <c r="P134" s="3">
        <v>0.95348850425827703</v>
      </c>
      <c r="Q134" s="3">
        <v>0.943158284435613</v>
      </c>
      <c r="R134" s="3">
        <v>0.96381872408094205</v>
      </c>
      <c r="S134" s="3">
        <f t="shared" si="4"/>
        <v>1</v>
      </c>
      <c r="T134" s="3">
        <v>0</v>
      </c>
    </row>
    <row r="135" spans="1:20" x14ac:dyDescent="0.25">
      <c r="A135" s="3">
        <v>174</v>
      </c>
      <c r="B135" s="3">
        <v>18</v>
      </c>
      <c r="C135" s="3">
        <v>2</v>
      </c>
      <c r="D135" s="3">
        <v>3</v>
      </c>
      <c r="E135" s="3" t="s">
        <v>17</v>
      </c>
      <c r="F135" s="3" t="s">
        <v>24</v>
      </c>
      <c r="G135" s="3">
        <v>4</v>
      </c>
      <c r="H135" s="3">
        <v>0</v>
      </c>
      <c r="I135" s="3" t="s">
        <v>19</v>
      </c>
      <c r="J135" s="3">
        <v>4</v>
      </c>
      <c r="K135" s="3">
        <v>3</v>
      </c>
      <c r="L135" s="3">
        <v>2</v>
      </c>
      <c r="M135" s="3">
        <v>10</v>
      </c>
      <c r="N135" s="3" t="s">
        <v>21</v>
      </c>
      <c r="O135" s="3" t="s">
        <v>21</v>
      </c>
      <c r="P135" s="3">
        <v>0.85914543852506398</v>
      </c>
      <c r="Q135" s="3">
        <v>0.84528298558417303</v>
      </c>
      <c r="R135" s="3">
        <v>0.87300789146595603</v>
      </c>
      <c r="S135" s="3">
        <f t="shared" si="4"/>
        <v>1</v>
      </c>
      <c r="T135" s="3">
        <v>0</v>
      </c>
    </row>
    <row r="136" spans="1:20" x14ac:dyDescent="0.25">
      <c r="A136" s="3">
        <v>175</v>
      </c>
      <c r="B136" s="3">
        <v>17</v>
      </c>
      <c r="C136" s="3">
        <v>4</v>
      </c>
      <c r="D136" s="3">
        <v>3</v>
      </c>
      <c r="E136" s="3" t="s">
        <v>17</v>
      </c>
      <c r="F136" s="3" t="s">
        <v>25</v>
      </c>
      <c r="G136" s="3">
        <v>2</v>
      </c>
      <c r="H136" s="3">
        <v>0</v>
      </c>
      <c r="I136" s="3" t="s">
        <v>19</v>
      </c>
      <c r="J136" s="3">
        <v>5</v>
      </c>
      <c r="K136" s="3">
        <v>2</v>
      </c>
      <c r="L136" s="3">
        <v>5</v>
      </c>
      <c r="M136" s="3">
        <v>14</v>
      </c>
      <c r="N136" s="3" t="s">
        <v>21</v>
      </c>
      <c r="O136" s="3" t="s">
        <v>21</v>
      </c>
      <c r="P136" s="3">
        <v>0.78377418798331</v>
      </c>
      <c r="Q136" s="3">
        <v>0.77062544110918396</v>
      </c>
      <c r="R136" s="3">
        <v>0.79692293485743704</v>
      </c>
      <c r="S136" s="3">
        <f t="shared" si="4"/>
        <v>1</v>
      </c>
      <c r="T136" s="3">
        <v>0</v>
      </c>
    </row>
    <row r="137" spans="1:20" x14ac:dyDescent="0.25">
      <c r="A137" s="3">
        <v>177</v>
      </c>
      <c r="B137" s="3">
        <v>17</v>
      </c>
      <c r="C137" s="3">
        <v>4</v>
      </c>
      <c r="D137" s="3">
        <v>4</v>
      </c>
      <c r="E137" s="3" t="s">
        <v>17</v>
      </c>
      <c r="F137" s="3" t="s">
        <v>18</v>
      </c>
      <c r="G137" s="3">
        <v>2</v>
      </c>
      <c r="H137" s="3">
        <v>0</v>
      </c>
      <c r="I137" s="3" t="s">
        <v>19</v>
      </c>
      <c r="J137" s="3">
        <v>4</v>
      </c>
      <c r="K137" s="3">
        <v>2</v>
      </c>
      <c r="L137" s="3">
        <v>5</v>
      </c>
      <c r="M137" s="3">
        <v>2</v>
      </c>
      <c r="N137" s="3" t="s">
        <v>21</v>
      </c>
      <c r="O137" s="3" t="s">
        <v>21</v>
      </c>
      <c r="P137" s="3">
        <v>0.83559877356915002</v>
      </c>
      <c r="Q137" s="3">
        <v>0.80857756556234095</v>
      </c>
      <c r="R137" s="3">
        <v>0.86261998157595998</v>
      </c>
      <c r="S137" s="3">
        <f t="shared" si="4"/>
        <v>1</v>
      </c>
      <c r="T137" s="3">
        <v>0</v>
      </c>
    </row>
    <row r="138" spans="1:20" x14ac:dyDescent="0.25">
      <c r="A138" s="3">
        <v>178</v>
      </c>
      <c r="B138" s="3">
        <v>17</v>
      </c>
      <c r="C138" s="3">
        <v>2</v>
      </c>
      <c r="D138" s="3">
        <v>3</v>
      </c>
      <c r="E138" s="3" t="s">
        <v>17</v>
      </c>
      <c r="F138" s="3" t="s">
        <v>23</v>
      </c>
      <c r="G138" s="3">
        <v>2</v>
      </c>
      <c r="H138" s="3">
        <v>0</v>
      </c>
      <c r="I138" s="3" t="s">
        <v>19</v>
      </c>
      <c r="J138" s="3">
        <v>4</v>
      </c>
      <c r="K138" s="3">
        <v>1</v>
      </c>
      <c r="L138" s="3">
        <v>3</v>
      </c>
      <c r="M138" s="3">
        <v>4</v>
      </c>
      <c r="N138" s="3" t="s">
        <v>21</v>
      </c>
      <c r="O138" s="3" t="s">
        <v>21</v>
      </c>
      <c r="P138" s="3">
        <v>0.86194451401202399</v>
      </c>
      <c r="Q138" s="3">
        <v>0.84403898553193502</v>
      </c>
      <c r="R138" s="3">
        <v>0.87985004249211196</v>
      </c>
      <c r="S138" s="3">
        <f t="shared" si="4"/>
        <v>1</v>
      </c>
      <c r="T138" s="3">
        <v>0</v>
      </c>
    </row>
    <row r="139" spans="1:20" x14ac:dyDescent="0.25">
      <c r="A139" s="3">
        <v>181</v>
      </c>
      <c r="B139" s="3">
        <v>17</v>
      </c>
      <c r="C139" s="3">
        <v>4</v>
      </c>
      <c r="D139" s="3">
        <v>4</v>
      </c>
      <c r="E139" s="3" t="s">
        <v>27</v>
      </c>
      <c r="F139" s="3" t="s">
        <v>23</v>
      </c>
      <c r="G139" s="3">
        <v>1</v>
      </c>
      <c r="H139" s="3">
        <v>0</v>
      </c>
      <c r="I139" s="3" t="s">
        <v>19</v>
      </c>
      <c r="J139" s="3">
        <v>5</v>
      </c>
      <c r="K139" s="3">
        <v>2</v>
      </c>
      <c r="L139" s="3">
        <v>5</v>
      </c>
      <c r="M139" s="3">
        <v>4</v>
      </c>
      <c r="N139" s="3" t="s">
        <v>21</v>
      </c>
      <c r="O139" s="3" t="s">
        <v>21</v>
      </c>
      <c r="P139" s="3">
        <v>0.81332385978594102</v>
      </c>
      <c r="Q139" s="3">
        <v>0.79448028456685105</v>
      </c>
      <c r="R139" s="3">
        <v>0.83216743500503099</v>
      </c>
      <c r="S139" s="3">
        <f t="shared" si="4"/>
        <v>1</v>
      </c>
      <c r="T139" s="3">
        <v>0</v>
      </c>
    </row>
    <row r="140" spans="1:20" x14ac:dyDescent="0.25">
      <c r="A140" s="3">
        <v>182</v>
      </c>
      <c r="B140" s="3">
        <v>17</v>
      </c>
      <c r="C140" s="3">
        <v>4</v>
      </c>
      <c r="D140" s="3">
        <v>4</v>
      </c>
      <c r="E140" s="3" t="s">
        <v>27</v>
      </c>
      <c r="F140" s="3" t="s">
        <v>25</v>
      </c>
      <c r="G140" s="3">
        <v>1</v>
      </c>
      <c r="H140" s="3">
        <v>0</v>
      </c>
      <c r="I140" s="3" t="s">
        <v>19</v>
      </c>
      <c r="J140" s="3">
        <v>4</v>
      </c>
      <c r="K140" s="3">
        <v>1</v>
      </c>
      <c r="L140" s="3">
        <v>5</v>
      </c>
      <c r="M140" s="3">
        <v>2</v>
      </c>
      <c r="N140" s="3" t="s">
        <v>21</v>
      </c>
      <c r="O140" s="3" t="s">
        <v>21</v>
      </c>
      <c r="P140" s="3">
        <v>0.80968346349909703</v>
      </c>
      <c r="Q140" s="3">
        <v>0.79709816039332704</v>
      </c>
      <c r="R140" s="3">
        <v>0.82226876660486703</v>
      </c>
      <c r="S140" s="3">
        <f t="shared" si="4"/>
        <v>1</v>
      </c>
      <c r="T140" s="3">
        <v>0</v>
      </c>
    </row>
    <row r="141" spans="1:20" x14ac:dyDescent="0.25">
      <c r="A141" s="3">
        <v>183</v>
      </c>
      <c r="B141" s="3">
        <v>17</v>
      </c>
      <c r="C141" s="3">
        <v>2</v>
      </c>
      <c r="D141" s="3">
        <v>1</v>
      </c>
      <c r="E141" s="3" t="s">
        <v>18</v>
      </c>
      <c r="F141" s="3" t="s">
        <v>25</v>
      </c>
      <c r="G141" s="3">
        <v>1</v>
      </c>
      <c r="H141" s="3">
        <v>0</v>
      </c>
      <c r="I141" s="3" t="s">
        <v>19</v>
      </c>
      <c r="J141" s="3">
        <v>3</v>
      </c>
      <c r="K141" s="3">
        <v>2</v>
      </c>
      <c r="L141" s="3">
        <v>5</v>
      </c>
      <c r="M141" s="3">
        <v>8</v>
      </c>
      <c r="N141" s="3" t="s">
        <v>21</v>
      </c>
      <c r="O141" s="3" t="s">
        <v>21</v>
      </c>
      <c r="P141" s="3">
        <v>0.64596951126149005</v>
      </c>
      <c r="Q141" s="3">
        <v>0.61240904042536803</v>
      </c>
      <c r="R141" s="3">
        <v>0.67952998209761195</v>
      </c>
      <c r="S141" s="3">
        <f t="shared" si="4"/>
        <v>1</v>
      </c>
      <c r="T141" s="3">
        <v>0</v>
      </c>
    </row>
    <row r="142" spans="1:20" x14ac:dyDescent="0.25">
      <c r="A142" s="3">
        <v>187</v>
      </c>
      <c r="B142" s="3">
        <v>18</v>
      </c>
      <c r="C142" s="3">
        <v>2</v>
      </c>
      <c r="D142" s="3">
        <v>2</v>
      </c>
      <c r="E142" s="3" t="s">
        <v>18</v>
      </c>
      <c r="F142" s="3" t="s">
        <v>23</v>
      </c>
      <c r="G142" s="3">
        <v>2</v>
      </c>
      <c r="H142" s="3">
        <v>0</v>
      </c>
      <c r="I142" s="3" t="s">
        <v>19</v>
      </c>
      <c r="J142" s="3">
        <v>4</v>
      </c>
      <c r="K142" s="3">
        <v>1</v>
      </c>
      <c r="L142" s="3">
        <v>2</v>
      </c>
      <c r="M142" s="3">
        <v>0</v>
      </c>
      <c r="N142" s="3" t="s">
        <v>21</v>
      </c>
      <c r="O142" s="3" t="s">
        <v>21</v>
      </c>
      <c r="P142" s="3">
        <v>0.88332826717218604</v>
      </c>
      <c r="Q142" s="3">
        <v>0.86888521227402704</v>
      </c>
      <c r="R142" s="3">
        <v>0.89777132207034505</v>
      </c>
      <c r="S142" s="3">
        <f t="shared" si="4"/>
        <v>1</v>
      </c>
      <c r="T142" s="3">
        <v>1</v>
      </c>
    </row>
    <row r="143" spans="1:20" x14ac:dyDescent="0.25">
      <c r="A143" s="3">
        <v>189</v>
      </c>
      <c r="B143" s="3">
        <v>16</v>
      </c>
      <c r="C143" s="3">
        <v>2</v>
      </c>
      <c r="D143" s="3">
        <v>1</v>
      </c>
      <c r="E143" s="3" t="s">
        <v>18</v>
      </c>
      <c r="F143" s="3" t="s">
        <v>25</v>
      </c>
      <c r="G143" s="3">
        <v>2</v>
      </c>
      <c r="H143" s="3">
        <v>0</v>
      </c>
      <c r="I143" s="3" t="s">
        <v>19</v>
      </c>
      <c r="J143" s="3">
        <v>4</v>
      </c>
      <c r="K143" s="3">
        <v>1</v>
      </c>
      <c r="L143" s="3">
        <v>5</v>
      </c>
      <c r="M143" s="3">
        <v>0</v>
      </c>
      <c r="N143" s="3" t="s">
        <v>21</v>
      </c>
      <c r="O143" s="3" t="s">
        <v>21</v>
      </c>
      <c r="P143" s="3">
        <v>0.80483433579621</v>
      </c>
      <c r="Q143" s="3">
        <v>0.78783231393706799</v>
      </c>
      <c r="R143" s="3">
        <v>0.82183635765535201</v>
      </c>
      <c r="S143" s="3">
        <f t="shared" si="4"/>
        <v>1</v>
      </c>
      <c r="T143" s="3">
        <v>0</v>
      </c>
    </row>
    <row r="144" spans="1:20" x14ac:dyDescent="0.25">
      <c r="A144" s="3">
        <v>190</v>
      </c>
      <c r="B144" s="3">
        <v>17</v>
      </c>
      <c r="C144" s="3">
        <v>3</v>
      </c>
      <c r="D144" s="3">
        <v>1</v>
      </c>
      <c r="E144" s="3" t="s">
        <v>17</v>
      </c>
      <c r="F144" s="3" t="s">
        <v>25</v>
      </c>
      <c r="G144" s="3">
        <v>1</v>
      </c>
      <c r="H144" s="3">
        <v>0</v>
      </c>
      <c r="I144" s="3" t="s">
        <v>19</v>
      </c>
      <c r="J144" s="3">
        <v>2</v>
      </c>
      <c r="K144" s="3">
        <v>4</v>
      </c>
      <c r="L144" s="3">
        <v>2</v>
      </c>
      <c r="M144" s="3">
        <v>6</v>
      </c>
      <c r="N144" s="3" t="s">
        <v>21</v>
      </c>
      <c r="O144" s="3" t="s">
        <v>21</v>
      </c>
      <c r="P144" s="3">
        <v>0.71019481546269303</v>
      </c>
      <c r="Q144" s="3">
        <v>0.68779445523098204</v>
      </c>
      <c r="R144" s="3">
        <v>0.73259517569440402</v>
      </c>
      <c r="S144" s="3">
        <f t="shared" si="4"/>
        <v>1</v>
      </c>
      <c r="T144" s="3">
        <v>0</v>
      </c>
    </row>
    <row r="145" spans="1:20" x14ac:dyDescent="0.25">
      <c r="A145" s="3">
        <v>192</v>
      </c>
      <c r="B145" s="3">
        <v>18</v>
      </c>
      <c r="C145" s="3">
        <v>4</v>
      </c>
      <c r="D145" s="3">
        <v>4</v>
      </c>
      <c r="E145" s="3" t="s">
        <v>27</v>
      </c>
      <c r="F145" s="3" t="s">
        <v>23</v>
      </c>
      <c r="G145" s="3">
        <v>2</v>
      </c>
      <c r="H145" s="3">
        <v>0</v>
      </c>
      <c r="I145" s="3" t="s">
        <v>19</v>
      </c>
      <c r="J145" s="3">
        <v>3</v>
      </c>
      <c r="K145" s="3">
        <v>4</v>
      </c>
      <c r="L145" s="3">
        <v>2</v>
      </c>
      <c r="M145" s="3">
        <v>4</v>
      </c>
      <c r="N145" s="3" t="s">
        <v>21</v>
      </c>
      <c r="O145" s="3" t="s">
        <v>21</v>
      </c>
      <c r="P145" s="3">
        <v>0.960136415766772</v>
      </c>
      <c r="Q145" s="3">
        <v>0.94838098964109097</v>
      </c>
      <c r="R145" s="3">
        <v>0.97189184189245403</v>
      </c>
      <c r="S145" s="3">
        <f t="shared" si="4"/>
        <v>1</v>
      </c>
      <c r="T145" s="3">
        <v>0</v>
      </c>
    </row>
    <row r="146" spans="1:20" x14ac:dyDescent="0.25">
      <c r="A146" s="3">
        <v>194</v>
      </c>
      <c r="B146" s="3">
        <v>16</v>
      </c>
      <c r="C146" s="3">
        <v>4</v>
      </c>
      <c r="D146" s="3">
        <v>3</v>
      </c>
      <c r="E146" s="3" t="s">
        <v>18</v>
      </c>
      <c r="F146" s="3" t="s">
        <v>24</v>
      </c>
      <c r="G146" s="3">
        <v>1</v>
      </c>
      <c r="H146" s="3">
        <v>0</v>
      </c>
      <c r="I146" s="3" t="s">
        <v>19</v>
      </c>
      <c r="J146" s="3">
        <v>3</v>
      </c>
      <c r="K146" s="3">
        <v>1</v>
      </c>
      <c r="L146" s="3">
        <v>4</v>
      </c>
      <c r="M146" s="3">
        <v>6</v>
      </c>
      <c r="N146" s="3" t="s">
        <v>21</v>
      </c>
      <c r="O146" s="3" t="s">
        <v>21</v>
      </c>
      <c r="P146" s="3">
        <v>0.89687629620463905</v>
      </c>
      <c r="Q146" s="3">
        <v>0.88096698020827502</v>
      </c>
      <c r="R146" s="3">
        <v>0.91278561220100396</v>
      </c>
      <c r="S146" s="3">
        <f t="shared" si="4"/>
        <v>1</v>
      </c>
      <c r="T146" s="3">
        <v>1</v>
      </c>
    </row>
    <row r="147" spans="1:20" x14ac:dyDescent="0.25">
      <c r="A147" s="3">
        <v>195</v>
      </c>
      <c r="B147" s="3">
        <v>19</v>
      </c>
      <c r="C147" s="3">
        <v>2</v>
      </c>
      <c r="D147" s="3">
        <v>1</v>
      </c>
      <c r="E147" s="3" t="s">
        <v>17</v>
      </c>
      <c r="F147" s="3" t="s">
        <v>25</v>
      </c>
      <c r="G147" s="3">
        <v>3</v>
      </c>
      <c r="H147" s="3">
        <v>1</v>
      </c>
      <c r="I147" s="3" t="s">
        <v>19</v>
      </c>
      <c r="J147" s="3">
        <v>4</v>
      </c>
      <c r="K147" s="3">
        <v>1</v>
      </c>
      <c r="L147" s="3">
        <v>5</v>
      </c>
      <c r="M147" s="3">
        <v>0</v>
      </c>
      <c r="N147" s="3" t="s">
        <v>21</v>
      </c>
      <c r="O147" s="3" t="s">
        <v>21</v>
      </c>
      <c r="P147" s="3">
        <v>0.60988843324231501</v>
      </c>
      <c r="Q147" s="3">
        <v>0.592534427722192</v>
      </c>
      <c r="R147" s="3">
        <v>0.62724243876243801</v>
      </c>
      <c r="S147" s="3">
        <f t="shared" si="4"/>
        <v>1</v>
      </c>
      <c r="T147" s="3">
        <v>0</v>
      </c>
    </row>
    <row r="150" spans="1:20" x14ac:dyDescent="0.25">
      <c r="A150" t="s">
        <v>56</v>
      </c>
      <c r="T150" t="s">
        <v>49</v>
      </c>
    </row>
    <row r="151" spans="1:20" x14ac:dyDescent="0.25">
      <c r="A151" s="3">
        <v>7</v>
      </c>
      <c r="B151" s="3">
        <v>17</v>
      </c>
      <c r="C151" s="3">
        <v>3</v>
      </c>
      <c r="D151" s="3">
        <v>3</v>
      </c>
      <c r="E151" s="3" t="s">
        <v>18</v>
      </c>
      <c r="F151" s="3" t="s">
        <v>23</v>
      </c>
      <c r="G151" s="3">
        <v>3</v>
      </c>
      <c r="H151" s="3">
        <v>0</v>
      </c>
      <c r="I151" s="3" t="s">
        <v>19</v>
      </c>
      <c r="J151" s="3">
        <v>3</v>
      </c>
      <c r="K151" s="3">
        <v>1</v>
      </c>
      <c r="L151" s="3">
        <v>4</v>
      </c>
      <c r="M151" s="3">
        <v>2</v>
      </c>
      <c r="N151" s="3" t="s">
        <v>21</v>
      </c>
      <c r="O151" s="3" t="s">
        <v>21</v>
      </c>
      <c r="P151" s="3">
        <v>0.95974444375420798</v>
      </c>
      <c r="Q151" s="3">
        <v>0.94982023721563602</v>
      </c>
      <c r="R151" s="3">
        <v>0.96966865029277904</v>
      </c>
      <c r="S151" s="3">
        <f t="shared" ref="S151:S179" si="5">IF(N151=O151,1,0)</f>
        <v>1</v>
      </c>
      <c r="T151" s="3">
        <v>0</v>
      </c>
    </row>
    <row r="152" spans="1:20" x14ac:dyDescent="0.25">
      <c r="A152" s="3">
        <v>21</v>
      </c>
      <c r="B152" s="3">
        <v>15</v>
      </c>
      <c r="C152" s="3">
        <v>4</v>
      </c>
      <c r="D152" s="3">
        <v>3</v>
      </c>
      <c r="E152" s="3" t="s">
        <v>17</v>
      </c>
      <c r="F152" s="3" t="s">
        <v>24</v>
      </c>
      <c r="G152" s="3">
        <v>2</v>
      </c>
      <c r="H152" s="3">
        <v>0</v>
      </c>
      <c r="I152" s="3" t="s">
        <v>19</v>
      </c>
      <c r="J152" s="3">
        <v>4</v>
      </c>
      <c r="K152" s="3">
        <v>4</v>
      </c>
      <c r="L152" s="3">
        <v>2</v>
      </c>
      <c r="M152" s="3">
        <v>0</v>
      </c>
      <c r="N152" s="3" t="s">
        <v>21</v>
      </c>
      <c r="O152" s="3" t="s">
        <v>21</v>
      </c>
      <c r="P152" s="3">
        <v>0.91231823120337097</v>
      </c>
      <c r="Q152" s="3">
        <v>0.89112327039579498</v>
      </c>
      <c r="R152" s="3">
        <v>0.93351319201094696</v>
      </c>
      <c r="S152" s="3">
        <f t="shared" si="5"/>
        <v>1</v>
      </c>
      <c r="T152" s="3">
        <v>0</v>
      </c>
    </row>
    <row r="153" spans="1:20" x14ac:dyDescent="0.25">
      <c r="A153" s="3">
        <v>30</v>
      </c>
      <c r="B153" s="3">
        <v>18</v>
      </c>
      <c r="C153" s="3">
        <v>1</v>
      </c>
      <c r="D153" s="3">
        <v>1</v>
      </c>
      <c r="E153" s="3" t="s">
        <v>18</v>
      </c>
      <c r="F153" s="3" t="s">
        <v>25</v>
      </c>
      <c r="G153" s="3">
        <v>2</v>
      </c>
      <c r="H153" s="3">
        <v>0</v>
      </c>
      <c r="I153" s="3" t="s">
        <v>19</v>
      </c>
      <c r="J153" s="3">
        <v>1</v>
      </c>
      <c r="K153" s="3">
        <v>1</v>
      </c>
      <c r="L153" s="3">
        <v>5</v>
      </c>
      <c r="M153" s="3">
        <v>6</v>
      </c>
      <c r="N153" s="3" t="s">
        <v>21</v>
      </c>
      <c r="O153" s="3" t="s">
        <v>21</v>
      </c>
      <c r="P153" s="3">
        <v>0.55905192134964099</v>
      </c>
      <c r="Q153" s="3">
        <v>0.539860226905858</v>
      </c>
      <c r="R153" s="3">
        <v>0.57824361579342298</v>
      </c>
      <c r="S153" s="3">
        <f t="shared" si="5"/>
        <v>1</v>
      </c>
      <c r="T153" s="3">
        <v>0</v>
      </c>
    </row>
    <row r="154" spans="1:20" x14ac:dyDescent="0.25">
      <c r="A154" s="3">
        <v>31</v>
      </c>
      <c r="B154" s="3">
        <v>16</v>
      </c>
      <c r="C154" s="3">
        <v>2</v>
      </c>
      <c r="D154" s="3">
        <v>2</v>
      </c>
      <c r="E154" s="3" t="s">
        <v>17</v>
      </c>
      <c r="F154" s="3" t="s">
        <v>25</v>
      </c>
      <c r="G154" s="3">
        <v>2</v>
      </c>
      <c r="H154" s="3">
        <v>0</v>
      </c>
      <c r="I154" s="3" t="s">
        <v>19</v>
      </c>
      <c r="J154" s="3">
        <v>4</v>
      </c>
      <c r="K154" s="3">
        <v>3</v>
      </c>
      <c r="L154" s="3">
        <v>4</v>
      </c>
      <c r="M154" s="3">
        <v>0</v>
      </c>
      <c r="N154" s="3" t="s">
        <v>21</v>
      </c>
      <c r="O154" s="3" t="s">
        <v>21</v>
      </c>
      <c r="P154" s="3">
        <v>0.88732863126460704</v>
      </c>
      <c r="Q154" s="3">
        <v>0.86934752588823805</v>
      </c>
      <c r="R154" s="3">
        <v>0.90530973664097503</v>
      </c>
      <c r="S154" s="3">
        <f t="shared" si="5"/>
        <v>1</v>
      </c>
      <c r="T154" s="3">
        <v>0</v>
      </c>
    </row>
    <row r="155" spans="1:20" x14ac:dyDescent="0.25">
      <c r="A155" s="3">
        <v>32</v>
      </c>
      <c r="B155" s="3">
        <v>16</v>
      </c>
      <c r="C155" s="3">
        <v>2</v>
      </c>
      <c r="D155" s="3">
        <v>2</v>
      </c>
      <c r="E155" s="3" t="s">
        <v>18</v>
      </c>
      <c r="F155" s="3" t="s">
        <v>25</v>
      </c>
      <c r="G155" s="3">
        <v>1</v>
      </c>
      <c r="H155" s="3">
        <v>0</v>
      </c>
      <c r="I155" s="3" t="s">
        <v>19</v>
      </c>
      <c r="J155" s="3">
        <v>4</v>
      </c>
      <c r="K155" s="3">
        <v>2</v>
      </c>
      <c r="L155" s="3">
        <v>5</v>
      </c>
      <c r="M155" s="3">
        <v>0</v>
      </c>
      <c r="N155" s="3" t="s">
        <v>21</v>
      </c>
      <c r="O155" s="3" t="s">
        <v>21</v>
      </c>
      <c r="P155" s="3">
        <v>0.78277411377598305</v>
      </c>
      <c r="Q155" s="3">
        <v>0.76017096674680695</v>
      </c>
      <c r="R155" s="3">
        <v>0.80537726080515903</v>
      </c>
      <c r="S155" s="3">
        <f t="shared" si="5"/>
        <v>1</v>
      </c>
      <c r="T155" s="3">
        <v>0</v>
      </c>
    </row>
    <row r="156" spans="1:20" x14ac:dyDescent="0.25">
      <c r="A156" s="3">
        <v>46</v>
      </c>
      <c r="B156" s="3">
        <v>16</v>
      </c>
      <c r="C156" s="3">
        <v>3</v>
      </c>
      <c r="D156" s="3">
        <v>2</v>
      </c>
      <c r="E156" s="3" t="s">
        <v>18</v>
      </c>
      <c r="F156" s="3" t="s">
        <v>25</v>
      </c>
      <c r="G156" s="3">
        <v>1</v>
      </c>
      <c r="H156" s="3">
        <v>0</v>
      </c>
      <c r="I156" s="3" t="s">
        <v>19</v>
      </c>
      <c r="J156" s="3">
        <v>4</v>
      </c>
      <c r="K156" s="3">
        <v>3</v>
      </c>
      <c r="L156" s="3">
        <v>5</v>
      </c>
      <c r="M156" s="3">
        <v>2</v>
      </c>
      <c r="N156" s="3" t="s">
        <v>21</v>
      </c>
      <c r="O156" s="3" t="s">
        <v>21</v>
      </c>
      <c r="P156" s="3">
        <v>0.84958490049539903</v>
      </c>
      <c r="Q156" s="3">
        <v>0.82071519804906001</v>
      </c>
      <c r="R156" s="3">
        <v>0.87845460294173905</v>
      </c>
      <c r="S156" s="3">
        <f t="shared" si="5"/>
        <v>1</v>
      </c>
      <c r="T156" s="3">
        <v>1</v>
      </c>
    </row>
    <row r="157" spans="1:20" x14ac:dyDescent="0.25">
      <c r="A157" s="3">
        <v>47</v>
      </c>
      <c r="B157" s="3">
        <v>16</v>
      </c>
      <c r="C157" s="3">
        <v>2</v>
      </c>
      <c r="D157" s="3">
        <v>2</v>
      </c>
      <c r="E157" s="3" t="s">
        <v>18</v>
      </c>
      <c r="F157" s="3" t="s">
        <v>24</v>
      </c>
      <c r="G157" s="3">
        <v>2</v>
      </c>
      <c r="H157" s="3">
        <v>0</v>
      </c>
      <c r="I157" s="3" t="s">
        <v>19</v>
      </c>
      <c r="J157" s="3">
        <v>3</v>
      </c>
      <c r="K157" s="3">
        <v>4</v>
      </c>
      <c r="L157" s="3">
        <v>5</v>
      </c>
      <c r="M157" s="3">
        <v>0</v>
      </c>
      <c r="N157" s="3" t="s">
        <v>21</v>
      </c>
      <c r="O157" s="3" t="s">
        <v>21</v>
      </c>
      <c r="P157" s="3">
        <v>0.898468082977256</v>
      </c>
      <c r="Q157" s="3">
        <v>0.873197937035886</v>
      </c>
      <c r="R157" s="3">
        <v>0.923738228918625</v>
      </c>
      <c r="S157" s="3">
        <f t="shared" si="5"/>
        <v>1</v>
      </c>
      <c r="T157" s="3">
        <v>0</v>
      </c>
    </row>
    <row r="158" spans="1:20" x14ac:dyDescent="0.25">
      <c r="A158" s="3">
        <v>61</v>
      </c>
      <c r="B158" s="3">
        <v>18</v>
      </c>
      <c r="C158" s="3">
        <v>3</v>
      </c>
      <c r="D158" s="3">
        <v>2</v>
      </c>
      <c r="E158" s="3" t="s">
        <v>18</v>
      </c>
      <c r="F158" s="3" t="s">
        <v>23</v>
      </c>
      <c r="G158" s="3">
        <v>2</v>
      </c>
      <c r="H158" s="3">
        <v>0</v>
      </c>
      <c r="I158" s="3" t="s">
        <v>19</v>
      </c>
      <c r="J158" s="3">
        <v>3</v>
      </c>
      <c r="K158" s="3">
        <v>2</v>
      </c>
      <c r="L158" s="3">
        <v>1</v>
      </c>
      <c r="M158" s="3">
        <v>4</v>
      </c>
      <c r="N158" s="3" t="s">
        <v>21</v>
      </c>
      <c r="O158" s="3" t="s">
        <v>21</v>
      </c>
      <c r="P158" s="3">
        <v>0.88787128473279797</v>
      </c>
      <c r="Q158" s="3">
        <v>0.86521492303654002</v>
      </c>
      <c r="R158" s="3">
        <v>0.91052764642905604</v>
      </c>
      <c r="S158" s="3">
        <f t="shared" si="5"/>
        <v>1</v>
      </c>
      <c r="T158" s="3">
        <v>0</v>
      </c>
    </row>
    <row r="159" spans="1:20" x14ac:dyDescent="0.25">
      <c r="A159" s="3">
        <v>72</v>
      </c>
      <c r="B159" s="3">
        <v>16</v>
      </c>
      <c r="C159" s="3">
        <v>4</v>
      </c>
      <c r="D159" s="3">
        <v>4</v>
      </c>
      <c r="E159" s="3" t="s">
        <v>17</v>
      </c>
      <c r="F159" s="3" t="s">
        <v>18</v>
      </c>
      <c r="G159" s="3">
        <v>1</v>
      </c>
      <c r="H159" s="3">
        <v>0</v>
      </c>
      <c r="I159" s="3" t="s">
        <v>19</v>
      </c>
      <c r="J159" s="3">
        <v>5</v>
      </c>
      <c r="K159" s="3">
        <v>2</v>
      </c>
      <c r="L159" s="3">
        <v>5</v>
      </c>
      <c r="M159" s="3">
        <v>1</v>
      </c>
      <c r="N159" s="3" t="s">
        <v>21</v>
      </c>
      <c r="O159" s="3" t="s">
        <v>21</v>
      </c>
      <c r="P159" s="3">
        <v>0.738631465993553</v>
      </c>
      <c r="Q159" s="3">
        <v>0.71507027772440401</v>
      </c>
      <c r="R159" s="3">
        <v>0.762192654262701</v>
      </c>
      <c r="S159" s="3">
        <f t="shared" si="5"/>
        <v>1</v>
      </c>
      <c r="T159" s="3">
        <v>0</v>
      </c>
    </row>
    <row r="160" spans="1:20" x14ac:dyDescent="0.25">
      <c r="A160" s="3">
        <v>74</v>
      </c>
      <c r="B160" s="3">
        <v>18</v>
      </c>
      <c r="C160" s="3">
        <v>4</v>
      </c>
      <c r="D160" s="3">
        <v>3</v>
      </c>
      <c r="E160" s="3" t="s">
        <v>18</v>
      </c>
      <c r="F160" s="3" t="s">
        <v>25</v>
      </c>
      <c r="G160" s="3">
        <v>2</v>
      </c>
      <c r="H160" s="3">
        <v>0</v>
      </c>
      <c r="I160" s="3" t="s">
        <v>19</v>
      </c>
      <c r="J160" s="3">
        <v>4</v>
      </c>
      <c r="K160" s="3">
        <v>1</v>
      </c>
      <c r="L160" s="3">
        <v>3</v>
      </c>
      <c r="M160" s="3">
        <v>2</v>
      </c>
      <c r="N160" s="3" t="s">
        <v>21</v>
      </c>
      <c r="O160" s="3" t="s">
        <v>21</v>
      </c>
      <c r="P160" s="3">
        <v>0.92726963076605895</v>
      </c>
      <c r="Q160" s="3">
        <v>0.91613328489814905</v>
      </c>
      <c r="R160" s="3">
        <v>0.93840597663396796</v>
      </c>
      <c r="S160" s="3">
        <f t="shared" si="5"/>
        <v>1</v>
      </c>
      <c r="T160" s="3">
        <v>0</v>
      </c>
    </row>
    <row r="161" spans="1:20" x14ac:dyDescent="0.25">
      <c r="A161" s="3">
        <v>77</v>
      </c>
      <c r="B161" s="3">
        <v>18</v>
      </c>
      <c r="C161" s="3">
        <v>2</v>
      </c>
      <c r="D161" s="3">
        <v>2</v>
      </c>
      <c r="E161" s="3" t="s">
        <v>18</v>
      </c>
      <c r="F161" s="3" t="s">
        <v>25</v>
      </c>
      <c r="G161" s="3">
        <v>4</v>
      </c>
      <c r="H161" s="3">
        <v>0</v>
      </c>
      <c r="I161" s="3" t="s">
        <v>19</v>
      </c>
      <c r="J161" s="3">
        <v>4</v>
      </c>
      <c r="K161" s="3">
        <v>1</v>
      </c>
      <c r="L161" s="3">
        <v>4</v>
      </c>
      <c r="M161" s="3">
        <v>6</v>
      </c>
      <c r="N161" s="3" t="s">
        <v>21</v>
      </c>
      <c r="O161" s="3" t="s">
        <v>21</v>
      </c>
      <c r="P161" s="3">
        <v>0.94046195608835703</v>
      </c>
      <c r="Q161" s="3">
        <v>0.92636377744094101</v>
      </c>
      <c r="R161" s="3">
        <v>0.95456013473577195</v>
      </c>
      <c r="S161" s="3">
        <f t="shared" si="5"/>
        <v>1</v>
      </c>
      <c r="T161" s="3">
        <v>0</v>
      </c>
    </row>
    <row r="162" spans="1:20" x14ac:dyDescent="0.25">
      <c r="A162" s="3">
        <v>90</v>
      </c>
      <c r="B162" s="3">
        <v>16</v>
      </c>
      <c r="C162" s="3">
        <v>1</v>
      </c>
      <c r="D162" s="3">
        <v>2</v>
      </c>
      <c r="E162" s="3" t="s">
        <v>17</v>
      </c>
      <c r="F162" s="3" t="s">
        <v>24</v>
      </c>
      <c r="G162" s="3">
        <v>2</v>
      </c>
      <c r="H162" s="3">
        <v>0</v>
      </c>
      <c r="I162" s="3" t="s">
        <v>19</v>
      </c>
      <c r="J162" s="3">
        <v>4</v>
      </c>
      <c r="K162" s="3">
        <v>1</v>
      </c>
      <c r="L162" s="3">
        <v>1</v>
      </c>
      <c r="M162" s="3">
        <v>0</v>
      </c>
      <c r="N162" s="3" t="s">
        <v>21</v>
      </c>
      <c r="O162" s="3" t="s">
        <v>21</v>
      </c>
      <c r="P162" s="3">
        <v>0.85376737416183901</v>
      </c>
      <c r="Q162" s="3">
        <v>0.84023951898854299</v>
      </c>
      <c r="R162" s="3">
        <v>0.86729522933513603</v>
      </c>
      <c r="S162" s="3">
        <f t="shared" si="5"/>
        <v>1</v>
      </c>
      <c r="T162" s="3">
        <v>0</v>
      </c>
    </row>
    <row r="163" spans="1:20" x14ac:dyDescent="0.25">
      <c r="A163" s="3">
        <v>91</v>
      </c>
      <c r="B163" s="3">
        <v>18</v>
      </c>
      <c r="C163" s="3">
        <v>3</v>
      </c>
      <c r="D163" s="3">
        <v>1</v>
      </c>
      <c r="E163" s="3" t="s">
        <v>17</v>
      </c>
      <c r="F163" s="3" t="s">
        <v>25</v>
      </c>
      <c r="G163" s="3">
        <v>1</v>
      </c>
      <c r="H163" s="3">
        <v>0</v>
      </c>
      <c r="I163" s="3" t="s">
        <v>19</v>
      </c>
      <c r="J163" s="3">
        <v>3</v>
      </c>
      <c r="K163" s="3">
        <v>5</v>
      </c>
      <c r="L163" s="3">
        <v>4</v>
      </c>
      <c r="M163" s="3">
        <v>2</v>
      </c>
      <c r="N163" s="3" t="s">
        <v>21</v>
      </c>
      <c r="O163" s="3" t="s">
        <v>21</v>
      </c>
      <c r="P163" s="3">
        <v>0.71556269540715101</v>
      </c>
      <c r="Q163" s="3">
        <v>0.693797162602801</v>
      </c>
      <c r="R163" s="3">
        <v>0.73732822821150001</v>
      </c>
      <c r="S163" s="3">
        <f t="shared" si="5"/>
        <v>1</v>
      </c>
      <c r="T163" s="3">
        <v>1</v>
      </c>
    </row>
    <row r="164" spans="1:20" x14ac:dyDescent="0.25">
      <c r="A164" s="3">
        <v>99</v>
      </c>
      <c r="B164" s="3">
        <v>16</v>
      </c>
      <c r="C164" s="3">
        <v>4</v>
      </c>
      <c r="D164" s="3">
        <v>4</v>
      </c>
      <c r="E164" s="3" t="s">
        <v>27</v>
      </c>
      <c r="F164" s="3" t="s">
        <v>24</v>
      </c>
      <c r="G164" s="3">
        <v>3</v>
      </c>
      <c r="H164" s="3">
        <v>0</v>
      </c>
      <c r="I164" s="3" t="s">
        <v>19</v>
      </c>
      <c r="J164" s="3">
        <v>2</v>
      </c>
      <c r="K164" s="3">
        <v>1</v>
      </c>
      <c r="L164" s="3">
        <v>5</v>
      </c>
      <c r="M164" s="3">
        <v>4</v>
      </c>
      <c r="N164" s="3" t="s">
        <v>21</v>
      </c>
      <c r="O164" s="3" t="s">
        <v>21</v>
      </c>
      <c r="P164" s="3">
        <v>0.94549910368886403</v>
      </c>
      <c r="Q164" s="3">
        <v>0.93340039403178199</v>
      </c>
      <c r="R164" s="3">
        <v>0.95759781334594696</v>
      </c>
      <c r="S164" s="3">
        <f t="shared" si="5"/>
        <v>1</v>
      </c>
      <c r="T164" s="3">
        <v>0</v>
      </c>
    </row>
    <row r="165" spans="1:20" x14ac:dyDescent="0.25">
      <c r="A165" s="3">
        <v>108</v>
      </c>
      <c r="B165" s="3">
        <v>17</v>
      </c>
      <c r="C165" s="3">
        <v>1</v>
      </c>
      <c r="D165" s="3">
        <v>2</v>
      </c>
      <c r="E165" s="3" t="s">
        <v>17</v>
      </c>
      <c r="F165" s="3" t="s">
        <v>24</v>
      </c>
      <c r="G165" s="3">
        <v>1</v>
      </c>
      <c r="H165" s="3">
        <v>0</v>
      </c>
      <c r="I165" s="3" t="s">
        <v>19</v>
      </c>
      <c r="J165" s="3">
        <v>5</v>
      </c>
      <c r="K165" s="3">
        <v>5</v>
      </c>
      <c r="L165" s="3">
        <v>3</v>
      </c>
      <c r="M165" s="3">
        <v>4</v>
      </c>
      <c r="N165" s="3" t="s">
        <v>21</v>
      </c>
      <c r="O165" s="3" t="s">
        <v>21</v>
      </c>
      <c r="P165" s="3">
        <v>0.66934321626447502</v>
      </c>
      <c r="Q165" s="3">
        <v>0.64425442119329202</v>
      </c>
      <c r="R165" s="3">
        <v>0.69443201133565902</v>
      </c>
      <c r="S165" s="3">
        <f t="shared" si="5"/>
        <v>1</v>
      </c>
      <c r="T165" s="3">
        <v>0</v>
      </c>
    </row>
    <row r="166" spans="1:20" x14ac:dyDescent="0.25">
      <c r="A166" s="3">
        <v>113</v>
      </c>
      <c r="B166" s="3">
        <v>18</v>
      </c>
      <c r="C166" s="3">
        <v>4</v>
      </c>
      <c r="D166" s="3">
        <v>3</v>
      </c>
      <c r="E166" s="3" t="s">
        <v>18</v>
      </c>
      <c r="F166" s="3" t="s">
        <v>23</v>
      </c>
      <c r="G166" s="3">
        <v>2</v>
      </c>
      <c r="H166" s="3">
        <v>0</v>
      </c>
      <c r="I166" s="3" t="s">
        <v>19</v>
      </c>
      <c r="J166" s="3">
        <v>4</v>
      </c>
      <c r="K166" s="3">
        <v>2</v>
      </c>
      <c r="L166" s="3">
        <v>2</v>
      </c>
      <c r="M166" s="3">
        <v>0</v>
      </c>
      <c r="N166" s="3" t="s">
        <v>21</v>
      </c>
      <c r="O166" s="3" t="s">
        <v>21</v>
      </c>
      <c r="P166" s="3">
        <v>0.951044171007563</v>
      </c>
      <c r="Q166" s="3">
        <v>0.94080472082078304</v>
      </c>
      <c r="R166" s="3">
        <v>0.96128362119434396</v>
      </c>
      <c r="S166" s="3">
        <f t="shared" si="5"/>
        <v>1</v>
      </c>
      <c r="T166" s="3">
        <v>0</v>
      </c>
    </row>
    <row r="167" spans="1:20" x14ac:dyDescent="0.25">
      <c r="A167" s="3">
        <v>117</v>
      </c>
      <c r="B167" s="3">
        <v>18</v>
      </c>
      <c r="C167" s="3">
        <v>1</v>
      </c>
      <c r="D167" s="3">
        <v>2</v>
      </c>
      <c r="E167" s="3" t="s">
        <v>18</v>
      </c>
      <c r="F167" s="3" t="s">
        <v>25</v>
      </c>
      <c r="G167" s="3">
        <v>2</v>
      </c>
      <c r="H167" s="3">
        <v>0</v>
      </c>
      <c r="I167" s="3" t="s">
        <v>19</v>
      </c>
      <c r="J167" s="3">
        <v>4</v>
      </c>
      <c r="K167" s="3">
        <v>4</v>
      </c>
      <c r="L167" s="3">
        <v>5</v>
      </c>
      <c r="M167" s="3">
        <v>0</v>
      </c>
      <c r="N167" s="3" t="s">
        <v>21</v>
      </c>
      <c r="O167" s="3" t="s">
        <v>21</v>
      </c>
      <c r="P167" s="3">
        <v>0.73399476914706197</v>
      </c>
      <c r="Q167" s="3">
        <v>0.71772295846105105</v>
      </c>
      <c r="R167" s="3">
        <v>0.75026657983307199</v>
      </c>
      <c r="S167" s="3">
        <f t="shared" si="5"/>
        <v>1</v>
      </c>
      <c r="T167" s="3">
        <v>1</v>
      </c>
    </row>
    <row r="168" spans="1:20" x14ac:dyDescent="0.25">
      <c r="A168" s="3">
        <v>128</v>
      </c>
      <c r="B168" s="3">
        <v>18</v>
      </c>
      <c r="C168" s="3">
        <v>2</v>
      </c>
      <c r="D168" s="3">
        <v>2</v>
      </c>
      <c r="E168" s="3" t="s">
        <v>18</v>
      </c>
      <c r="F168" s="3" t="s">
        <v>18</v>
      </c>
      <c r="G168" s="3">
        <v>3</v>
      </c>
      <c r="H168" s="3">
        <v>0</v>
      </c>
      <c r="I168" s="3" t="s">
        <v>19</v>
      </c>
      <c r="J168" s="3">
        <v>5</v>
      </c>
      <c r="K168" s="3">
        <v>3</v>
      </c>
      <c r="L168" s="3">
        <v>4</v>
      </c>
      <c r="M168" s="3">
        <v>0</v>
      </c>
      <c r="N168" s="3" t="s">
        <v>21</v>
      </c>
      <c r="O168" s="3" t="s">
        <v>21</v>
      </c>
      <c r="P168" s="3">
        <v>0.84464170973312802</v>
      </c>
      <c r="Q168" s="3">
        <v>0.82805549820332203</v>
      </c>
      <c r="R168" s="3">
        <v>0.86122792126293402</v>
      </c>
      <c r="S168" s="3">
        <f t="shared" si="5"/>
        <v>1</v>
      </c>
      <c r="T168" s="3">
        <v>0</v>
      </c>
    </row>
    <row r="169" spans="1:20" x14ac:dyDescent="0.25">
      <c r="A169" s="3">
        <v>131</v>
      </c>
      <c r="B169" s="3">
        <v>16</v>
      </c>
      <c r="C169" s="3">
        <v>3</v>
      </c>
      <c r="D169" s="3">
        <v>2</v>
      </c>
      <c r="E169" s="3" t="s">
        <v>18</v>
      </c>
      <c r="F169" s="3" t="s">
        <v>23</v>
      </c>
      <c r="G169" s="3">
        <v>1</v>
      </c>
      <c r="H169" s="3">
        <v>0</v>
      </c>
      <c r="I169" s="3" t="s">
        <v>19</v>
      </c>
      <c r="J169" s="3">
        <v>5</v>
      </c>
      <c r="K169" s="3">
        <v>1</v>
      </c>
      <c r="L169" s="3">
        <v>5</v>
      </c>
      <c r="M169" s="3">
        <v>4</v>
      </c>
      <c r="N169" s="3" t="s">
        <v>21</v>
      </c>
      <c r="O169" s="3" t="s">
        <v>21</v>
      </c>
      <c r="P169" s="3">
        <v>0.79135935904305699</v>
      </c>
      <c r="Q169" s="3">
        <v>0.76820841357237302</v>
      </c>
      <c r="R169" s="3">
        <v>0.81451030451373996</v>
      </c>
      <c r="S169" s="3">
        <f t="shared" si="5"/>
        <v>1</v>
      </c>
      <c r="T169" s="3">
        <v>0</v>
      </c>
    </row>
    <row r="170" spans="1:20" x14ac:dyDescent="0.25">
      <c r="A170" s="3">
        <v>133</v>
      </c>
      <c r="B170" s="3">
        <v>18</v>
      </c>
      <c r="C170" s="3">
        <v>3</v>
      </c>
      <c r="D170" s="3">
        <v>2</v>
      </c>
      <c r="E170" s="3" t="s">
        <v>17</v>
      </c>
      <c r="F170" s="3" t="s">
        <v>18</v>
      </c>
      <c r="G170" s="3">
        <v>3</v>
      </c>
      <c r="H170" s="3">
        <v>0</v>
      </c>
      <c r="I170" s="3" t="s">
        <v>19</v>
      </c>
      <c r="J170" s="3">
        <v>5</v>
      </c>
      <c r="K170" s="3">
        <v>3</v>
      </c>
      <c r="L170" s="3">
        <v>1</v>
      </c>
      <c r="M170" s="3">
        <v>4</v>
      </c>
      <c r="N170" s="3" t="s">
        <v>21</v>
      </c>
      <c r="O170" s="3" t="s">
        <v>21</v>
      </c>
      <c r="P170" s="3">
        <v>0.82867714717475405</v>
      </c>
      <c r="Q170" s="3">
        <v>0.80697321496184204</v>
      </c>
      <c r="R170" s="3">
        <v>0.85038107938766605</v>
      </c>
      <c r="S170" s="3">
        <f t="shared" si="5"/>
        <v>1</v>
      </c>
      <c r="T170" s="3">
        <v>0</v>
      </c>
    </row>
    <row r="171" spans="1:20" x14ac:dyDescent="0.25">
      <c r="A171" s="3">
        <v>139</v>
      </c>
      <c r="B171" s="3">
        <v>15</v>
      </c>
      <c r="C171" s="3">
        <v>4</v>
      </c>
      <c r="D171" s="3">
        <v>4</v>
      </c>
      <c r="E171" s="3" t="s">
        <v>17</v>
      </c>
      <c r="F171" s="3" t="s">
        <v>25</v>
      </c>
      <c r="G171" s="3">
        <v>1</v>
      </c>
      <c r="H171" s="3">
        <v>0</v>
      </c>
      <c r="I171" s="3" t="s">
        <v>19</v>
      </c>
      <c r="J171" s="3">
        <v>4</v>
      </c>
      <c r="K171" s="3">
        <v>3</v>
      </c>
      <c r="L171" s="3">
        <v>5</v>
      </c>
      <c r="M171" s="3">
        <v>0</v>
      </c>
      <c r="N171" s="3" t="s">
        <v>21</v>
      </c>
      <c r="O171" s="3" t="s">
        <v>21</v>
      </c>
      <c r="P171" s="3">
        <v>0.83115523809178904</v>
      </c>
      <c r="Q171" s="3">
        <v>0.81590295640028099</v>
      </c>
      <c r="R171" s="3">
        <v>0.84640751978329598</v>
      </c>
      <c r="S171" s="3">
        <f t="shared" si="5"/>
        <v>1</v>
      </c>
      <c r="T171" s="3">
        <v>0</v>
      </c>
    </row>
    <row r="172" spans="1:20" x14ac:dyDescent="0.25">
      <c r="A172" s="3">
        <v>146</v>
      </c>
      <c r="B172" s="3">
        <v>15</v>
      </c>
      <c r="C172" s="3">
        <v>4</v>
      </c>
      <c r="D172" s="3">
        <v>4</v>
      </c>
      <c r="E172" s="3" t="s">
        <v>17</v>
      </c>
      <c r="F172" s="3" t="s">
        <v>24</v>
      </c>
      <c r="G172" s="3">
        <v>4</v>
      </c>
      <c r="H172" s="3">
        <v>0</v>
      </c>
      <c r="I172" s="3" t="s">
        <v>19</v>
      </c>
      <c r="J172" s="3">
        <v>1</v>
      </c>
      <c r="K172" s="3">
        <v>5</v>
      </c>
      <c r="L172" s="3">
        <v>3</v>
      </c>
      <c r="M172" s="3">
        <v>0</v>
      </c>
      <c r="N172" s="3" t="s">
        <v>21</v>
      </c>
      <c r="O172" s="3" t="s">
        <v>21</v>
      </c>
      <c r="P172" s="3">
        <v>0.87959618108340898</v>
      </c>
      <c r="Q172" s="3">
        <v>0.86599152843038596</v>
      </c>
      <c r="R172" s="3">
        <v>0.893200833736432</v>
      </c>
      <c r="S172" s="3">
        <f t="shared" si="5"/>
        <v>1</v>
      </c>
      <c r="T172" s="3">
        <v>0</v>
      </c>
    </row>
    <row r="173" spans="1:20" x14ac:dyDescent="0.25">
      <c r="A173" s="3">
        <v>148</v>
      </c>
      <c r="B173" s="3">
        <v>17</v>
      </c>
      <c r="C173" s="3">
        <v>2</v>
      </c>
      <c r="D173" s="3">
        <v>2</v>
      </c>
      <c r="E173" s="3" t="s">
        <v>22</v>
      </c>
      <c r="F173" s="3" t="s">
        <v>23</v>
      </c>
      <c r="G173" s="3">
        <v>2</v>
      </c>
      <c r="H173" s="3">
        <v>0</v>
      </c>
      <c r="I173" s="3" t="s">
        <v>19</v>
      </c>
      <c r="J173" s="3">
        <v>3</v>
      </c>
      <c r="K173" s="3">
        <v>2</v>
      </c>
      <c r="L173" s="3">
        <v>4</v>
      </c>
      <c r="M173" s="3">
        <v>18</v>
      </c>
      <c r="N173" s="3" t="s">
        <v>21</v>
      </c>
      <c r="O173" s="3" t="s">
        <v>21</v>
      </c>
      <c r="P173" s="3">
        <v>0.80931066866344703</v>
      </c>
      <c r="Q173" s="3">
        <v>0.79033927359577705</v>
      </c>
      <c r="R173" s="3">
        <v>0.82828206373111801</v>
      </c>
      <c r="S173" s="3">
        <f t="shared" si="5"/>
        <v>1</v>
      </c>
      <c r="T173" s="3">
        <v>1</v>
      </c>
    </row>
    <row r="174" spans="1:20" x14ac:dyDescent="0.25">
      <c r="A174" s="3">
        <v>151</v>
      </c>
      <c r="B174" s="3">
        <v>16</v>
      </c>
      <c r="C174" s="3">
        <v>4</v>
      </c>
      <c r="D174" s="3">
        <v>4</v>
      </c>
      <c r="E174" s="3" t="s">
        <v>18</v>
      </c>
      <c r="F174" s="3" t="s">
        <v>23</v>
      </c>
      <c r="G174" s="3">
        <v>1</v>
      </c>
      <c r="H174" s="3">
        <v>0</v>
      </c>
      <c r="I174" s="3" t="s">
        <v>19</v>
      </c>
      <c r="J174" s="3">
        <v>4</v>
      </c>
      <c r="K174" s="3">
        <v>2</v>
      </c>
      <c r="L174" s="3">
        <v>2</v>
      </c>
      <c r="M174" s="3">
        <v>6</v>
      </c>
      <c r="N174" s="3" t="s">
        <v>21</v>
      </c>
      <c r="O174" s="3" t="s">
        <v>21</v>
      </c>
      <c r="P174" s="3">
        <v>0.92307933445522705</v>
      </c>
      <c r="Q174" s="3">
        <v>0.90998401153203501</v>
      </c>
      <c r="R174" s="3">
        <v>0.93617465737841798</v>
      </c>
      <c r="S174" s="3">
        <f t="shared" si="5"/>
        <v>1</v>
      </c>
      <c r="T174" s="3">
        <v>0</v>
      </c>
    </row>
    <row r="175" spans="1:20" x14ac:dyDescent="0.25">
      <c r="A175" s="3">
        <v>153</v>
      </c>
      <c r="B175" s="3">
        <v>17</v>
      </c>
      <c r="C175" s="3">
        <v>2</v>
      </c>
      <c r="D175" s="3">
        <v>2</v>
      </c>
      <c r="E175" s="3" t="s">
        <v>22</v>
      </c>
      <c r="F175" s="3" t="s">
        <v>25</v>
      </c>
      <c r="G175" s="3">
        <v>3</v>
      </c>
      <c r="H175" s="3">
        <v>0</v>
      </c>
      <c r="I175" s="3" t="s">
        <v>19</v>
      </c>
      <c r="J175" s="3">
        <v>4</v>
      </c>
      <c r="K175" s="3">
        <v>1</v>
      </c>
      <c r="L175" s="3">
        <v>4</v>
      </c>
      <c r="M175" s="3">
        <v>0</v>
      </c>
      <c r="N175" s="3" t="s">
        <v>21</v>
      </c>
      <c r="O175" s="3" t="s">
        <v>21</v>
      </c>
      <c r="P175" s="3">
        <v>0.93226403522603996</v>
      </c>
      <c r="Q175" s="3">
        <v>0.919158450000233</v>
      </c>
      <c r="R175" s="3">
        <v>0.94536962045184703</v>
      </c>
      <c r="S175" s="3">
        <f t="shared" si="5"/>
        <v>1</v>
      </c>
      <c r="T175" s="3">
        <v>1</v>
      </c>
    </row>
    <row r="176" spans="1:20" x14ac:dyDescent="0.25">
      <c r="A176" s="3">
        <v>164</v>
      </c>
      <c r="B176" s="3">
        <v>16</v>
      </c>
      <c r="C176" s="3">
        <v>2</v>
      </c>
      <c r="D176" s="3">
        <v>2</v>
      </c>
      <c r="E176" s="3" t="s">
        <v>17</v>
      </c>
      <c r="F176" s="3" t="s">
        <v>25</v>
      </c>
      <c r="G176" s="3">
        <v>2</v>
      </c>
      <c r="H176" s="3">
        <v>0</v>
      </c>
      <c r="I176" s="3" t="s">
        <v>19</v>
      </c>
      <c r="J176" s="3">
        <v>5</v>
      </c>
      <c r="K176" s="3">
        <v>1</v>
      </c>
      <c r="L176" s="3">
        <v>1</v>
      </c>
      <c r="M176" s="3">
        <v>0</v>
      </c>
      <c r="N176" s="3" t="s">
        <v>21</v>
      </c>
      <c r="O176" s="3" t="s">
        <v>21</v>
      </c>
      <c r="P176" s="3">
        <v>0.86473374227311095</v>
      </c>
      <c r="Q176" s="3">
        <v>0.84399057267512201</v>
      </c>
      <c r="R176" s="3">
        <v>0.8854769118711</v>
      </c>
      <c r="S176" s="3">
        <f t="shared" si="5"/>
        <v>1</v>
      </c>
      <c r="T176" s="3">
        <v>0</v>
      </c>
    </row>
    <row r="177" spans="1:20" x14ac:dyDescent="0.25">
      <c r="A177" s="3">
        <v>166</v>
      </c>
      <c r="B177" s="3">
        <v>17</v>
      </c>
      <c r="C177" s="3">
        <v>1</v>
      </c>
      <c r="D177" s="3">
        <v>3</v>
      </c>
      <c r="E177" s="3" t="s">
        <v>18</v>
      </c>
      <c r="F177" s="3" t="s">
        <v>25</v>
      </c>
      <c r="G177" s="3">
        <v>2</v>
      </c>
      <c r="H177" s="3">
        <v>1</v>
      </c>
      <c r="I177" s="3" t="s">
        <v>19</v>
      </c>
      <c r="J177" s="3">
        <v>5</v>
      </c>
      <c r="K177" s="3">
        <v>4</v>
      </c>
      <c r="L177" s="3">
        <v>5</v>
      </c>
      <c r="M177" s="3">
        <v>14</v>
      </c>
      <c r="N177" s="3" t="s">
        <v>21</v>
      </c>
      <c r="O177" s="3" t="s">
        <v>21</v>
      </c>
      <c r="P177" s="3">
        <v>0.51011163243074997</v>
      </c>
      <c r="Q177" s="3">
        <v>0.487487193499688</v>
      </c>
      <c r="R177" s="3">
        <v>0.532736071361811</v>
      </c>
      <c r="S177" s="3">
        <f t="shared" si="5"/>
        <v>1</v>
      </c>
      <c r="T177" s="3">
        <v>0</v>
      </c>
    </row>
    <row r="178" spans="1:20" x14ac:dyDescent="0.25">
      <c r="A178" s="3">
        <v>187</v>
      </c>
      <c r="B178" s="3">
        <v>18</v>
      </c>
      <c r="C178" s="3">
        <v>2</v>
      </c>
      <c r="D178" s="3">
        <v>2</v>
      </c>
      <c r="E178" s="3" t="s">
        <v>18</v>
      </c>
      <c r="F178" s="3" t="s">
        <v>23</v>
      </c>
      <c r="G178" s="3">
        <v>2</v>
      </c>
      <c r="H178" s="3">
        <v>0</v>
      </c>
      <c r="I178" s="3" t="s">
        <v>19</v>
      </c>
      <c r="J178" s="3">
        <v>4</v>
      </c>
      <c r="K178" s="3">
        <v>1</v>
      </c>
      <c r="L178" s="3">
        <v>2</v>
      </c>
      <c r="M178" s="3">
        <v>0</v>
      </c>
      <c r="N178" s="3" t="s">
        <v>21</v>
      </c>
      <c r="O178" s="3" t="s">
        <v>21</v>
      </c>
      <c r="P178" s="3">
        <v>0.88332826717218604</v>
      </c>
      <c r="Q178" s="3">
        <v>0.86888521227402704</v>
      </c>
      <c r="R178" s="3">
        <v>0.89777132207034505</v>
      </c>
      <c r="S178" s="3">
        <f t="shared" si="5"/>
        <v>1</v>
      </c>
      <c r="T178" s="3">
        <v>0</v>
      </c>
    </row>
    <row r="179" spans="1:20" x14ac:dyDescent="0.25">
      <c r="A179" s="3">
        <v>194</v>
      </c>
      <c r="B179" s="3">
        <v>16</v>
      </c>
      <c r="C179" s="3">
        <v>4</v>
      </c>
      <c r="D179" s="3">
        <v>3</v>
      </c>
      <c r="E179" s="3" t="s">
        <v>18</v>
      </c>
      <c r="F179" s="3" t="s">
        <v>24</v>
      </c>
      <c r="G179" s="3">
        <v>1</v>
      </c>
      <c r="H179" s="3">
        <v>0</v>
      </c>
      <c r="I179" s="3" t="s">
        <v>19</v>
      </c>
      <c r="J179" s="3">
        <v>3</v>
      </c>
      <c r="K179" s="3">
        <v>1</v>
      </c>
      <c r="L179" s="3">
        <v>4</v>
      </c>
      <c r="M179" s="3">
        <v>6</v>
      </c>
      <c r="N179" s="3" t="s">
        <v>21</v>
      </c>
      <c r="O179" s="3" t="s">
        <v>21</v>
      </c>
      <c r="P179" s="3">
        <v>0.89687629620463905</v>
      </c>
      <c r="Q179" s="3">
        <v>0.88096698020827502</v>
      </c>
      <c r="R179" s="3">
        <v>0.91278561220100396</v>
      </c>
      <c r="S179" s="3">
        <f t="shared" si="5"/>
        <v>1</v>
      </c>
      <c r="T179" s="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6"/>
  <sheetViews>
    <sheetView topLeftCell="A13" workbookViewId="0">
      <selection activeCell="A20" sqref="A20:A36"/>
    </sheetView>
  </sheetViews>
  <sheetFormatPr defaultRowHeight="15" x14ac:dyDescent="0.25"/>
  <cols>
    <col min="21" max="21" width="15" customWidth="1"/>
  </cols>
  <sheetData>
    <row r="1" spans="1:21" ht="60" x14ac:dyDescent="0.25">
      <c r="A1" s="6">
        <v>5</v>
      </c>
      <c r="B1" s="6">
        <v>19</v>
      </c>
      <c r="C1" s="6">
        <v>2</v>
      </c>
      <c r="D1" s="6">
        <v>3</v>
      </c>
      <c r="E1" s="6" t="s">
        <v>17</v>
      </c>
      <c r="F1" s="6" t="s">
        <v>25</v>
      </c>
      <c r="G1" s="6">
        <v>1</v>
      </c>
      <c r="H1" s="6">
        <v>1</v>
      </c>
      <c r="I1" s="6" t="s">
        <v>26</v>
      </c>
      <c r="J1" s="6">
        <v>4</v>
      </c>
      <c r="K1" s="6">
        <v>1</v>
      </c>
      <c r="L1" s="6">
        <v>2</v>
      </c>
      <c r="M1" s="6">
        <v>0</v>
      </c>
      <c r="N1" s="6" t="s">
        <v>20</v>
      </c>
      <c r="O1" s="6" t="s">
        <v>20</v>
      </c>
      <c r="P1" s="6">
        <v>0.702739512471655</v>
      </c>
      <c r="Q1" s="6">
        <v>0.68442727652329705</v>
      </c>
      <c r="R1" s="6">
        <v>0.72105174842001296</v>
      </c>
      <c r="S1" s="6">
        <f t="shared" ref="S1:S17" si="0">IF(N1=O1,1,0)</f>
        <v>1</v>
      </c>
      <c r="T1" s="6">
        <v>1</v>
      </c>
      <c r="U1" s="1" t="s">
        <v>44</v>
      </c>
    </row>
    <row r="2" spans="1:21" x14ac:dyDescent="0.25">
      <c r="A2" s="6">
        <v>62</v>
      </c>
      <c r="B2" s="6">
        <v>17</v>
      </c>
      <c r="C2" s="6">
        <v>3</v>
      </c>
      <c r="D2" s="6">
        <v>2</v>
      </c>
      <c r="E2" s="6" t="s">
        <v>17</v>
      </c>
      <c r="F2" s="6" t="s">
        <v>25</v>
      </c>
      <c r="G2" s="6">
        <v>1</v>
      </c>
      <c r="H2" s="6">
        <v>3</v>
      </c>
      <c r="I2" s="6" t="s">
        <v>19</v>
      </c>
      <c r="J2" s="6">
        <v>5</v>
      </c>
      <c r="K2" s="6">
        <v>4</v>
      </c>
      <c r="L2" s="6">
        <v>5</v>
      </c>
      <c r="M2" s="6">
        <v>2</v>
      </c>
      <c r="N2" s="6" t="s">
        <v>20</v>
      </c>
      <c r="O2" s="6" t="s">
        <v>20</v>
      </c>
      <c r="P2" s="6">
        <v>0.69688736103078197</v>
      </c>
      <c r="Q2" s="6">
        <v>0.68104706689723804</v>
      </c>
      <c r="R2" s="6">
        <v>0.71272765516432501</v>
      </c>
      <c r="S2" s="6">
        <f t="shared" si="0"/>
        <v>1</v>
      </c>
      <c r="T2" s="6">
        <v>1</v>
      </c>
    </row>
    <row r="3" spans="1:21" x14ac:dyDescent="0.25">
      <c r="A3" s="6">
        <v>64</v>
      </c>
      <c r="B3" s="6">
        <v>19</v>
      </c>
      <c r="C3" s="6">
        <v>1</v>
      </c>
      <c r="D3" s="6">
        <v>1</v>
      </c>
      <c r="E3" s="6" t="s">
        <v>18</v>
      </c>
      <c r="F3" s="6" t="s">
        <v>23</v>
      </c>
      <c r="G3" s="6">
        <v>1</v>
      </c>
      <c r="H3" s="6">
        <v>1</v>
      </c>
      <c r="I3" s="6" t="s">
        <v>19</v>
      </c>
      <c r="J3" s="6">
        <v>4</v>
      </c>
      <c r="K3" s="6">
        <v>3</v>
      </c>
      <c r="L3" s="6">
        <v>5</v>
      </c>
      <c r="M3" s="6">
        <v>4</v>
      </c>
      <c r="N3" s="6" t="s">
        <v>20</v>
      </c>
      <c r="O3" s="6" t="s">
        <v>20</v>
      </c>
      <c r="P3" s="6">
        <v>0.71526530453673298</v>
      </c>
      <c r="Q3" s="6">
        <v>0.69200469477431703</v>
      </c>
      <c r="R3" s="6">
        <v>0.73852591429914805</v>
      </c>
      <c r="S3" s="6">
        <f t="shared" si="0"/>
        <v>1</v>
      </c>
      <c r="T3" s="6">
        <v>1</v>
      </c>
    </row>
    <row r="4" spans="1:21" x14ac:dyDescent="0.25">
      <c r="A4" s="6">
        <v>71</v>
      </c>
      <c r="B4" s="6">
        <v>15</v>
      </c>
      <c r="C4" s="6">
        <v>2</v>
      </c>
      <c r="D4" s="6">
        <v>1</v>
      </c>
      <c r="E4" s="6" t="s">
        <v>18</v>
      </c>
      <c r="F4" s="6" t="s">
        <v>23</v>
      </c>
      <c r="G4" s="6">
        <v>1</v>
      </c>
      <c r="H4" s="6">
        <v>0</v>
      </c>
      <c r="I4" s="6" t="s">
        <v>26</v>
      </c>
      <c r="J4" s="6">
        <v>1</v>
      </c>
      <c r="K4" s="6">
        <v>1</v>
      </c>
      <c r="L4" s="6">
        <v>1</v>
      </c>
      <c r="M4" s="6">
        <v>0</v>
      </c>
      <c r="N4" s="6" t="s">
        <v>20</v>
      </c>
      <c r="O4" s="6" t="s">
        <v>20</v>
      </c>
      <c r="P4" s="6">
        <v>0.56282738095238005</v>
      </c>
      <c r="Q4" s="6">
        <v>0.54785855608306899</v>
      </c>
      <c r="R4" s="6">
        <v>0.577796205821692</v>
      </c>
      <c r="S4" s="6">
        <f t="shared" si="0"/>
        <v>1</v>
      </c>
      <c r="T4" s="6">
        <v>1</v>
      </c>
    </row>
    <row r="5" spans="1:21" x14ac:dyDescent="0.25">
      <c r="A5" s="6">
        <v>83</v>
      </c>
      <c r="B5" s="6">
        <v>18</v>
      </c>
      <c r="C5" s="6">
        <v>1</v>
      </c>
      <c r="D5" s="6">
        <v>1</v>
      </c>
      <c r="E5" s="6" t="s">
        <v>17</v>
      </c>
      <c r="F5" s="6" t="s">
        <v>25</v>
      </c>
      <c r="G5" s="6">
        <v>2</v>
      </c>
      <c r="H5" s="6">
        <v>1</v>
      </c>
      <c r="I5" s="6" t="s">
        <v>26</v>
      </c>
      <c r="J5" s="6">
        <v>4</v>
      </c>
      <c r="K5" s="6">
        <v>2</v>
      </c>
      <c r="L5" s="6">
        <v>2</v>
      </c>
      <c r="M5" s="6">
        <v>2</v>
      </c>
      <c r="N5" s="6" t="s">
        <v>20</v>
      </c>
      <c r="O5" s="6" t="s">
        <v>20</v>
      </c>
      <c r="P5" s="6">
        <v>0.69394229024943299</v>
      </c>
      <c r="Q5" s="6">
        <v>0.67225508226066299</v>
      </c>
      <c r="R5" s="6">
        <v>0.71562949823820299</v>
      </c>
      <c r="S5" s="6">
        <f t="shared" si="0"/>
        <v>1</v>
      </c>
      <c r="T5" s="6">
        <v>1</v>
      </c>
    </row>
    <row r="6" spans="1:21" x14ac:dyDescent="0.25">
      <c r="A6" s="6">
        <v>121</v>
      </c>
      <c r="B6" s="6">
        <v>17</v>
      </c>
      <c r="C6" s="6">
        <v>3</v>
      </c>
      <c r="D6" s="6">
        <v>1</v>
      </c>
      <c r="E6" s="6" t="s">
        <v>22</v>
      </c>
      <c r="F6" s="6" t="s">
        <v>25</v>
      </c>
      <c r="G6" s="6">
        <v>3</v>
      </c>
      <c r="H6" s="6">
        <v>0</v>
      </c>
      <c r="I6" s="6" t="s">
        <v>26</v>
      </c>
      <c r="J6" s="6">
        <v>4</v>
      </c>
      <c r="K6" s="6">
        <v>2</v>
      </c>
      <c r="L6" s="6">
        <v>3</v>
      </c>
      <c r="M6" s="6">
        <v>5</v>
      </c>
      <c r="N6" s="6" t="s">
        <v>20</v>
      </c>
      <c r="O6" s="6" t="s">
        <v>20</v>
      </c>
      <c r="P6" s="6">
        <v>0.59929291383219896</v>
      </c>
      <c r="Q6" s="6">
        <v>0.58470707295001001</v>
      </c>
      <c r="R6" s="6">
        <v>0.61387875471438802</v>
      </c>
      <c r="S6" s="6">
        <f t="shared" si="0"/>
        <v>1</v>
      </c>
      <c r="T6" s="6">
        <v>1</v>
      </c>
    </row>
    <row r="7" spans="1:21" x14ac:dyDescent="0.25">
      <c r="A7" s="6">
        <v>132</v>
      </c>
      <c r="B7" s="6">
        <v>17</v>
      </c>
      <c r="C7" s="6">
        <v>1</v>
      </c>
      <c r="D7" s="6">
        <v>1</v>
      </c>
      <c r="E7" s="6" t="s">
        <v>18</v>
      </c>
      <c r="F7" s="6" t="s">
        <v>18</v>
      </c>
      <c r="G7" s="6">
        <v>1</v>
      </c>
      <c r="H7" s="6">
        <v>1</v>
      </c>
      <c r="I7" s="6" t="s">
        <v>26</v>
      </c>
      <c r="J7" s="6">
        <v>5</v>
      </c>
      <c r="K7" s="6">
        <v>2</v>
      </c>
      <c r="L7" s="6">
        <v>5</v>
      </c>
      <c r="M7" s="6">
        <v>0</v>
      </c>
      <c r="N7" s="6" t="s">
        <v>20</v>
      </c>
      <c r="O7" s="6" t="s">
        <v>20</v>
      </c>
      <c r="P7" s="6">
        <v>0.77097800453514698</v>
      </c>
      <c r="Q7" s="6">
        <v>0.73939951500784196</v>
      </c>
      <c r="R7" s="6">
        <v>0.802556494062452</v>
      </c>
      <c r="S7" s="6">
        <f t="shared" si="0"/>
        <v>1</v>
      </c>
      <c r="T7" s="6">
        <v>1</v>
      </c>
    </row>
    <row r="8" spans="1:21" x14ac:dyDescent="0.25">
      <c r="A8" s="6">
        <v>143</v>
      </c>
      <c r="B8" s="6">
        <v>17</v>
      </c>
      <c r="C8" s="6">
        <v>2</v>
      </c>
      <c r="D8" s="6">
        <v>1</v>
      </c>
      <c r="E8" s="6" t="s">
        <v>18</v>
      </c>
      <c r="F8" s="6" t="s">
        <v>23</v>
      </c>
      <c r="G8" s="6">
        <v>1</v>
      </c>
      <c r="H8" s="6">
        <v>3</v>
      </c>
      <c r="I8" s="6" t="s">
        <v>26</v>
      </c>
      <c r="J8" s="6">
        <v>4</v>
      </c>
      <c r="K8" s="6">
        <v>1</v>
      </c>
      <c r="L8" s="6">
        <v>3</v>
      </c>
      <c r="M8" s="6">
        <v>0</v>
      </c>
      <c r="N8" s="6" t="s">
        <v>20</v>
      </c>
      <c r="O8" s="6" t="s">
        <v>20</v>
      </c>
      <c r="P8" s="6">
        <v>0.76216666666666599</v>
      </c>
      <c r="Q8" s="6">
        <v>0.74163240403732</v>
      </c>
      <c r="R8" s="6">
        <v>0.78270092929601198</v>
      </c>
      <c r="S8" s="6">
        <f t="shared" si="0"/>
        <v>1</v>
      </c>
      <c r="T8" s="6">
        <v>1</v>
      </c>
    </row>
    <row r="9" spans="1:21" x14ac:dyDescent="0.25">
      <c r="A9" s="6">
        <v>147</v>
      </c>
      <c r="B9" s="6">
        <v>17</v>
      </c>
      <c r="C9" s="6">
        <v>1</v>
      </c>
      <c r="D9" s="6">
        <v>2</v>
      </c>
      <c r="E9" s="6" t="s">
        <v>18</v>
      </c>
      <c r="F9" s="6" t="s">
        <v>25</v>
      </c>
      <c r="G9" s="6">
        <v>1</v>
      </c>
      <c r="H9" s="6">
        <v>1</v>
      </c>
      <c r="I9" s="6" t="s">
        <v>26</v>
      </c>
      <c r="J9" s="6">
        <v>5</v>
      </c>
      <c r="K9" s="6">
        <v>5</v>
      </c>
      <c r="L9" s="6">
        <v>1</v>
      </c>
      <c r="M9" s="6">
        <v>12</v>
      </c>
      <c r="N9" s="6" t="s">
        <v>20</v>
      </c>
      <c r="O9" s="6" t="s">
        <v>20</v>
      </c>
      <c r="P9" s="6">
        <v>0.717055555555555</v>
      </c>
      <c r="Q9" s="6">
        <v>0.69643305448635695</v>
      </c>
      <c r="R9" s="6">
        <v>0.73767805662475405</v>
      </c>
      <c r="S9" s="6">
        <f t="shared" si="0"/>
        <v>1</v>
      </c>
      <c r="T9" s="6">
        <v>1</v>
      </c>
    </row>
    <row r="10" spans="1:21" x14ac:dyDescent="0.25">
      <c r="A10" s="6">
        <v>168</v>
      </c>
      <c r="B10" s="6">
        <v>16</v>
      </c>
      <c r="C10" s="6">
        <v>1</v>
      </c>
      <c r="D10" s="6">
        <v>2</v>
      </c>
      <c r="E10" s="6" t="s">
        <v>17</v>
      </c>
      <c r="F10" s="6" t="s">
        <v>25</v>
      </c>
      <c r="G10" s="6">
        <v>3</v>
      </c>
      <c r="H10" s="6">
        <v>1</v>
      </c>
      <c r="I10" s="6" t="s">
        <v>19</v>
      </c>
      <c r="J10" s="6">
        <v>1</v>
      </c>
      <c r="K10" s="6">
        <v>2</v>
      </c>
      <c r="L10" s="6">
        <v>4</v>
      </c>
      <c r="M10" s="6">
        <v>3</v>
      </c>
      <c r="N10" s="6" t="s">
        <v>20</v>
      </c>
      <c r="O10" s="6" t="s">
        <v>20</v>
      </c>
      <c r="P10" s="6">
        <v>0.65576118309241704</v>
      </c>
      <c r="Q10" s="6">
        <v>0.63071102597875806</v>
      </c>
      <c r="R10" s="6">
        <v>0.68081134020607603</v>
      </c>
      <c r="S10" s="6">
        <f t="shared" si="0"/>
        <v>1</v>
      </c>
      <c r="T10" s="6">
        <v>1</v>
      </c>
    </row>
    <row r="11" spans="1:21" x14ac:dyDescent="0.25">
      <c r="A11" s="6">
        <v>169</v>
      </c>
      <c r="B11" s="6">
        <v>17</v>
      </c>
      <c r="C11" s="6">
        <v>2</v>
      </c>
      <c r="D11" s="6">
        <v>2</v>
      </c>
      <c r="E11" s="6" t="s">
        <v>18</v>
      </c>
      <c r="F11" s="6" t="s">
        <v>25</v>
      </c>
      <c r="G11" s="6">
        <v>1</v>
      </c>
      <c r="H11" s="6">
        <v>1</v>
      </c>
      <c r="I11" s="6" t="s">
        <v>19</v>
      </c>
      <c r="J11" s="6">
        <v>4</v>
      </c>
      <c r="K11" s="6">
        <v>2</v>
      </c>
      <c r="L11" s="6">
        <v>5</v>
      </c>
      <c r="M11" s="6">
        <v>0</v>
      </c>
      <c r="N11" s="6" t="s">
        <v>20</v>
      </c>
      <c r="O11" s="6" t="s">
        <v>20</v>
      </c>
      <c r="P11" s="6">
        <v>0.61822751910072105</v>
      </c>
      <c r="Q11" s="6">
        <v>0.59091092853318705</v>
      </c>
      <c r="R11" s="6">
        <v>0.64554410966825504</v>
      </c>
      <c r="S11" s="6">
        <f t="shared" si="0"/>
        <v>1</v>
      </c>
      <c r="T11" s="6">
        <v>1</v>
      </c>
    </row>
    <row r="12" spans="1:21" x14ac:dyDescent="0.25">
      <c r="A12" s="6">
        <v>176</v>
      </c>
      <c r="B12" s="6">
        <v>22</v>
      </c>
      <c r="C12" s="6">
        <v>3</v>
      </c>
      <c r="D12" s="6">
        <v>1</v>
      </c>
      <c r="E12" s="6" t="s">
        <v>17</v>
      </c>
      <c r="F12" s="6" t="s">
        <v>18</v>
      </c>
      <c r="G12" s="6">
        <v>1</v>
      </c>
      <c r="H12" s="6">
        <v>3</v>
      </c>
      <c r="I12" s="6" t="s">
        <v>26</v>
      </c>
      <c r="J12" s="6">
        <v>5</v>
      </c>
      <c r="K12" s="6">
        <v>5</v>
      </c>
      <c r="L12" s="6">
        <v>1</v>
      </c>
      <c r="M12" s="6">
        <v>12</v>
      </c>
      <c r="N12" s="6" t="s">
        <v>20</v>
      </c>
      <c r="O12" s="6" t="s">
        <v>20</v>
      </c>
      <c r="P12" s="6">
        <v>0.89700000000000002</v>
      </c>
      <c r="Q12" s="6">
        <v>0.88844345472780595</v>
      </c>
      <c r="R12" s="6">
        <v>0.90555654527219298</v>
      </c>
      <c r="S12" s="6">
        <f t="shared" si="0"/>
        <v>1</v>
      </c>
      <c r="T12" s="6">
        <v>1</v>
      </c>
    </row>
    <row r="13" spans="1:21" x14ac:dyDescent="0.25">
      <c r="A13" s="6">
        <v>179</v>
      </c>
      <c r="B13" s="6">
        <v>18</v>
      </c>
      <c r="C13" s="6">
        <v>1</v>
      </c>
      <c r="D13" s="6">
        <v>2</v>
      </c>
      <c r="E13" s="6" t="s">
        <v>18</v>
      </c>
      <c r="F13" s="6" t="s">
        <v>25</v>
      </c>
      <c r="G13" s="6">
        <v>2</v>
      </c>
      <c r="H13" s="6">
        <v>2</v>
      </c>
      <c r="I13" s="6" t="s">
        <v>19</v>
      </c>
      <c r="J13" s="6">
        <v>4</v>
      </c>
      <c r="K13" s="6">
        <v>1</v>
      </c>
      <c r="L13" s="6">
        <v>5</v>
      </c>
      <c r="M13" s="6">
        <v>2</v>
      </c>
      <c r="N13" s="6" t="s">
        <v>20</v>
      </c>
      <c r="O13" s="6" t="s">
        <v>20</v>
      </c>
      <c r="P13" s="6">
        <v>0.52492606837606803</v>
      </c>
      <c r="Q13" s="6">
        <v>0.50196193272788103</v>
      </c>
      <c r="R13" s="6">
        <v>0.54789020402425503</v>
      </c>
      <c r="S13" s="6">
        <f t="shared" si="0"/>
        <v>1</v>
      </c>
      <c r="T13" s="6">
        <v>1</v>
      </c>
    </row>
    <row r="14" spans="1:21" x14ac:dyDescent="0.25">
      <c r="A14" s="6">
        <v>180</v>
      </c>
      <c r="B14" s="6">
        <v>18</v>
      </c>
      <c r="C14" s="6">
        <v>1</v>
      </c>
      <c r="D14" s="6">
        <v>1</v>
      </c>
      <c r="E14" s="6" t="s">
        <v>18</v>
      </c>
      <c r="F14" s="6" t="s">
        <v>25</v>
      </c>
      <c r="G14" s="6">
        <v>1</v>
      </c>
      <c r="H14" s="6">
        <v>1</v>
      </c>
      <c r="I14" s="6" t="s">
        <v>26</v>
      </c>
      <c r="J14" s="6">
        <v>5</v>
      </c>
      <c r="K14" s="6">
        <v>3</v>
      </c>
      <c r="L14" s="6">
        <v>5</v>
      </c>
      <c r="M14" s="6">
        <v>2</v>
      </c>
      <c r="N14" s="6" t="s">
        <v>20</v>
      </c>
      <c r="O14" s="6" t="s">
        <v>20</v>
      </c>
      <c r="P14" s="6">
        <v>0.78878306296877698</v>
      </c>
      <c r="Q14" s="6">
        <v>0.76217207989083902</v>
      </c>
      <c r="R14" s="6">
        <v>0.81539404604671495</v>
      </c>
      <c r="S14" s="6">
        <f t="shared" si="0"/>
        <v>1</v>
      </c>
      <c r="T14" s="6">
        <v>1</v>
      </c>
    </row>
    <row r="15" spans="1:21" x14ac:dyDescent="0.25">
      <c r="A15" s="6">
        <v>184</v>
      </c>
      <c r="B15" s="6">
        <v>16</v>
      </c>
      <c r="C15" s="6">
        <v>1</v>
      </c>
      <c r="D15" s="6">
        <v>2</v>
      </c>
      <c r="E15" s="6" t="s">
        <v>17</v>
      </c>
      <c r="F15" s="6" t="s">
        <v>25</v>
      </c>
      <c r="G15" s="6">
        <v>1</v>
      </c>
      <c r="H15" s="6">
        <v>2</v>
      </c>
      <c r="I15" s="6" t="s">
        <v>19</v>
      </c>
      <c r="J15" s="6">
        <v>4</v>
      </c>
      <c r="K15" s="6">
        <v>5</v>
      </c>
      <c r="L15" s="6">
        <v>5</v>
      </c>
      <c r="M15" s="6">
        <v>0</v>
      </c>
      <c r="N15" s="6" t="s">
        <v>20</v>
      </c>
      <c r="O15" s="6" t="s">
        <v>20</v>
      </c>
      <c r="P15" s="6">
        <v>0.70040235042735</v>
      </c>
      <c r="Q15" s="6">
        <v>0.68229548992955003</v>
      </c>
      <c r="R15" s="6">
        <v>0.71850921092514997</v>
      </c>
      <c r="S15" s="6">
        <f t="shared" si="0"/>
        <v>1</v>
      </c>
      <c r="T15" s="6">
        <v>1</v>
      </c>
    </row>
    <row r="16" spans="1:21" x14ac:dyDescent="0.25">
      <c r="A16" s="6">
        <v>191</v>
      </c>
      <c r="B16" s="6">
        <v>16</v>
      </c>
      <c r="C16" s="6">
        <v>1</v>
      </c>
      <c r="D16" s="6">
        <v>1</v>
      </c>
      <c r="E16" s="6" t="s">
        <v>18</v>
      </c>
      <c r="F16" s="6" t="s">
        <v>25</v>
      </c>
      <c r="G16" s="6">
        <v>2</v>
      </c>
      <c r="H16" s="6">
        <v>3</v>
      </c>
      <c r="I16" s="6" t="s">
        <v>19</v>
      </c>
      <c r="J16" s="6">
        <v>3</v>
      </c>
      <c r="K16" s="6">
        <v>1</v>
      </c>
      <c r="L16" s="6">
        <v>1</v>
      </c>
      <c r="M16" s="6">
        <v>0</v>
      </c>
      <c r="N16" s="6" t="s">
        <v>20</v>
      </c>
      <c r="O16" s="6" t="s">
        <v>20</v>
      </c>
      <c r="P16" s="6">
        <v>0.60215833333333302</v>
      </c>
      <c r="Q16" s="6">
        <v>0.58571576806028303</v>
      </c>
      <c r="R16" s="6">
        <v>0.61860089860638201</v>
      </c>
      <c r="S16" s="6">
        <f t="shared" si="0"/>
        <v>1</v>
      </c>
      <c r="T16" s="6">
        <v>1</v>
      </c>
    </row>
    <row r="17" spans="1:20" x14ac:dyDescent="0.25">
      <c r="A17" s="6">
        <v>193</v>
      </c>
      <c r="B17" s="6">
        <v>19</v>
      </c>
      <c r="C17" s="6">
        <v>1</v>
      </c>
      <c r="D17" s="6">
        <v>1</v>
      </c>
      <c r="E17" s="6" t="s">
        <v>18</v>
      </c>
      <c r="F17" s="6" t="s">
        <v>25</v>
      </c>
      <c r="G17" s="6">
        <v>2</v>
      </c>
      <c r="H17" s="6">
        <v>1</v>
      </c>
      <c r="I17" s="6" t="s">
        <v>19</v>
      </c>
      <c r="J17" s="6">
        <v>4</v>
      </c>
      <c r="K17" s="6">
        <v>1</v>
      </c>
      <c r="L17" s="6">
        <v>3</v>
      </c>
      <c r="M17" s="6">
        <v>4</v>
      </c>
      <c r="N17" s="6" t="s">
        <v>20</v>
      </c>
      <c r="O17" s="6" t="s">
        <v>20</v>
      </c>
      <c r="P17" s="6">
        <v>0.51436467107987405</v>
      </c>
      <c r="Q17" s="6">
        <v>0.49291660956647099</v>
      </c>
      <c r="R17" s="6">
        <v>0.535812732593278</v>
      </c>
      <c r="S17" s="6">
        <f t="shared" si="0"/>
        <v>1</v>
      </c>
      <c r="T17" s="6">
        <v>1</v>
      </c>
    </row>
    <row r="19" spans="1:20" x14ac:dyDescent="0.25">
      <c r="A19" t="s">
        <v>51</v>
      </c>
      <c r="T19" t="s">
        <v>49</v>
      </c>
    </row>
    <row r="20" spans="1:20" x14ac:dyDescent="0.25">
      <c r="A20" s="6">
        <v>5</v>
      </c>
      <c r="B20" s="6">
        <v>19</v>
      </c>
      <c r="C20" s="6">
        <v>2</v>
      </c>
      <c r="D20" s="6">
        <v>3</v>
      </c>
      <c r="E20" s="6" t="s">
        <v>17</v>
      </c>
      <c r="F20" s="6" t="s">
        <v>25</v>
      </c>
      <c r="G20" s="6">
        <v>1</v>
      </c>
      <c r="H20" s="6">
        <v>1</v>
      </c>
      <c r="I20" s="6" t="s">
        <v>26</v>
      </c>
      <c r="J20" s="6">
        <v>4</v>
      </c>
      <c r="K20" s="6">
        <v>1</v>
      </c>
      <c r="L20" s="6">
        <v>2</v>
      </c>
      <c r="M20" s="6">
        <v>0</v>
      </c>
      <c r="N20" s="6" t="s">
        <v>20</v>
      </c>
      <c r="O20" s="6" t="s">
        <v>20</v>
      </c>
      <c r="P20" s="6">
        <v>0.702739512471655</v>
      </c>
      <c r="Q20" s="6">
        <v>0.68442727652329705</v>
      </c>
      <c r="R20" s="6">
        <v>0.72105174842001296</v>
      </c>
      <c r="S20" s="6">
        <f t="shared" ref="S20:S36" si="1">IF(N20=O20,1,0)</f>
        <v>1</v>
      </c>
      <c r="T20" s="6">
        <v>0</v>
      </c>
    </row>
    <row r="21" spans="1:20" x14ac:dyDescent="0.25">
      <c r="A21" s="6">
        <v>62</v>
      </c>
      <c r="B21" s="6">
        <v>17</v>
      </c>
      <c r="C21" s="6">
        <v>3</v>
      </c>
      <c r="D21" s="6">
        <v>2</v>
      </c>
      <c r="E21" s="6" t="s">
        <v>17</v>
      </c>
      <c r="F21" s="6" t="s">
        <v>25</v>
      </c>
      <c r="G21" s="6">
        <v>1</v>
      </c>
      <c r="H21" s="6">
        <v>3</v>
      </c>
      <c r="I21" s="6" t="s">
        <v>19</v>
      </c>
      <c r="J21" s="6">
        <v>5</v>
      </c>
      <c r="K21" s="6">
        <v>4</v>
      </c>
      <c r="L21" s="6">
        <v>5</v>
      </c>
      <c r="M21" s="6">
        <v>2</v>
      </c>
      <c r="N21" s="6" t="s">
        <v>20</v>
      </c>
      <c r="O21" s="6" t="s">
        <v>20</v>
      </c>
      <c r="P21" s="6">
        <v>0.69688736103078197</v>
      </c>
      <c r="Q21" s="6">
        <v>0.68104706689723804</v>
      </c>
      <c r="R21" s="6">
        <v>0.71272765516432501</v>
      </c>
      <c r="S21" s="6">
        <f t="shared" si="1"/>
        <v>1</v>
      </c>
      <c r="T21" s="6">
        <v>1</v>
      </c>
    </row>
    <row r="22" spans="1:20" x14ac:dyDescent="0.25">
      <c r="A22" s="6">
        <v>64</v>
      </c>
      <c r="B22" s="6">
        <v>19</v>
      </c>
      <c r="C22" s="6">
        <v>1</v>
      </c>
      <c r="D22" s="6">
        <v>1</v>
      </c>
      <c r="E22" s="6" t="s">
        <v>18</v>
      </c>
      <c r="F22" s="6" t="s">
        <v>23</v>
      </c>
      <c r="G22" s="6">
        <v>1</v>
      </c>
      <c r="H22" s="6">
        <v>1</v>
      </c>
      <c r="I22" s="6" t="s">
        <v>19</v>
      </c>
      <c r="J22" s="6">
        <v>4</v>
      </c>
      <c r="K22" s="6">
        <v>3</v>
      </c>
      <c r="L22" s="6">
        <v>5</v>
      </c>
      <c r="M22" s="6">
        <v>4</v>
      </c>
      <c r="N22" s="6" t="s">
        <v>20</v>
      </c>
      <c r="O22" s="6" t="s">
        <v>20</v>
      </c>
      <c r="P22" s="6">
        <v>0.71526530453673298</v>
      </c>
      <c r="Q22" s="6">
        <v>0.69200469477431703</v>
      </c>
      <c r="R22" s="6">
        <v>0.73852591429914805</v>
      </c>
      <c r="S22" s="6">
        <f t="shared" si="1"/>
        <v>1</v>
      </c>
      <c r="T22" s="6">
        <v>0</v>
      </c>
    </row>
    <row r="23" spans="1:20" x14ac:dyDescent="0.25">
      <c r="A23" s="6">
        <v>71</v>
      </c>
      <c r="B23" s="6">
        <v>15</v>
      </c>
      <c r="C23" s="6">
        <v>2</v>
      </c>
      <c r="D23" s="6">
        <v>1</v>
      </c>
      <c r="E23" s="6" t="s">
        <v>18</v>
      </c>
      <c r="F23" s="6" t="s">
        <v>23</v>
      </c>
      <c r="G23" s="6">
        <v>1</v>
      </c>
      <c r="H23" s="6">
        <v>0</v>
      </c>
      <c r="I23" s="6" t="s">
        <v>26</v>
      </c>
      <c r="J23" s="6">
        <v>1</v>
      </c>
      <c r="K23" s="6">
        <v>1</v>
      </c>
      <c r="L23" s="6">
        <v>1</v>
      </c>
      <c r="M23" s="6">
        <v>0</v>
      </c>
      <c r="N23" s="6" t="s">
        <v>20</v>
      </c>
      <c r="O23" s="6" t="s">
        <v>20</v>
      </c>
      <c r="P23" s="6">
        <v>0.56282738095238005</v>
      </c>
      <c r="Q23" s="6">
        <v>0.54785855608306899</v>
      </c>
      <c r="R23" s="6">
        <v>0.577796205821692</v>
      </c>
      <c r="S23" s="6">
        <f t="shared" si="1"/>
        <v>1</v>
      </c>
      <c r="T23" s="6">
        <v>0</v>
      </c>
    </row>
    <row r="24" spans="1:20" x14ac:dyDescent="0.25">
      <c r="A24" s="6">
        <v>83</v>
      </c>
      <c r="B24" s="6">
        <v>18</v>
      </c>
      <c r="C24" s="6">
        <v>1</v>
      </c>
      <c r="D24" s="6">
        <v>1</v>
      </c>
      <c r="E24" s="6" t="s">
        <v>17</v>
      </c>
      <c r="F24" s="6" t="s">
        <v>25</v>
      </c>
      <c r="G24" s="6">
        <v>2</v>
      </c>
      <c r="H24" s="6">
        <v>1</v>
      </c>
      <c r="I24" s="6" t="s">
        <v>26</v>
      </c>
      <c r="J24" s="6">
        <v>4</v>
      </c>
      <c r="K24" s="6">
        <v>2</v>
      </c>
      <c r="L24" s="6">
        <v>2</v>
      </c>
      <c r="M24" s="6">
        <v>2</v>
      </c>
      <c r="N24" s="6" t="s">
        <v>20</v>
      </c>
      <c r="O24" s="6" t="s">
        <v>20</v>
      </c>
      <c r="P24" s="6">
        <v>0.69394229024943299</v>
      </c>
      <c r="Q24" s="6">
        <v>0.67225508226066299</v>
      </c>
      <c r="R24" s="6">
        <v>0.71562949823820299</v>
      </c>
      <c r="S24" s="6">
        <f t="shared" si="1"/>
        <v>1</v>
      </c>
      <c r="T24" s="6">
        <v>0</v>
      </c>
    </row>
    <row r="25" spans="1:20" x14ac:dyDescent="0.25">
      <c r="A25" s="6">
        <v>121</v>
      </c>
      <c r="B25" s="6">
        <v>17</v>
      </c>
      <c r="C25" s="6">
        <v>3</v>
      </c>
      <c r="D25" s="6">
        <v>1</v>
      </c>
      <c r="E25" s="6" t="s">
        <v>22</v>
      </c>
      <c r="F25" s="6" t="s">
        <v>25</v>
      </c>
      <c r="G25" s="6">
        <v>3</v>
      </c>
      <c r="H25" s="6">
        <v>0</v>
      </c>
      <c r="I25" s="6" t="s">
        <v>26</v>
      </c>
      <c r="J25" s="6">
        <v>4</v>
      </c>
      <c r="K25" s="6">
        <v>2</v>
      </c>
      <c r="L25" s="6">
        <v>3</v>
      </c>
      <c r="M25" s="6">
        <v>5</v>
      </c>
      <c r="N25" s="6" t="s">
        <v>20</v>
      </c>
      <c r="O25" s="6" t="s">
        <v>20</v>
      </c>
      <c r="P25" s="6">
        <v>0.59929291383219896</v>
      </c>
      <c r="Q25" s="6">
        <v>0.58470707295001001</v>
      </c>
      <c r="R25" s="6">
        <v>0.61387875471438802</v>
      </c>
      <c r="S25" s="6">
        <f t="shared" si="1"/>
        <v>1</v>
      </c>
      <c r="T25" s="6">
        <v>0</v>
      </c>
    </row>
    <row r="26" spans="1:20" x14ac:dyDescent="0.25">
      <c r="A26" s="6">
        <v>132</v>
      </c>
      <c r="B26" s="6">
        <v>17</v>
      </c>
      <c r="C26" s="6">
        <v>1</v>
      </c>
      <c r="D26" s="6">
        <v>1</v>
      </c>
      <c r="E26" s="6" t="s">
        <v>18</v>
      </c>
      <c r="F26" s="6" t="s">
        <v>18</v>
      </c>
      <c r="G26" s="6">
        <v>1</v>
      </c>
      <c r="H26" s="6">
        <v>1</v>
      </c>
      <c r="I26" s="6" t="s">
        <v>26</v>
      </c>
      <c r="J26" s="6">
        <v>5</v>
      </c>
      <c r="K26" s="6">
        <v>2</v>
      </c>
      <c r="L26" s="6">
        <v>5</v>
      </c>
      <c r="M26" s="6">
        <v>0</v>
      </c>
      <c r="N26" s="6" t="s">
        <v>20</v>
      </c>
      <c r="O26" s="6" t="s">
        <v>20</v>
      </c>
      <c r="P26" s="6">
        <v>0.77097800453514698</v>
      </c>
      <c r="Q26" s="6">
        <v>0.73939951500784196</v>
      </c>
      <c r="R26" s="6">
        <v>0.802556494062452</v>
      </c>
      <c r="S26" s="6">
        <f t="shared" si="1"/>
        <v>1</v>
      </c>
      <c r="T26" s="6">
        <v>0</v>
      </c>
    </row>
    <row r="27" spans="1:20" x14ac:dyDescent="0.25">
      <c r="A27" s="6">
        <v>143</v>
      </c>
      <c r="B27" s="6">
        <v>17</v>
      </c>
      <c r="C27" s="6">
        <v>2</v>
      </c>
      <c r="D27" s="6">
        <v>1</v>
      </c>
      <c r="E27" s="6" t="s">
        <v>18</v>
      </c>
      <c r="F27" s="6" t="s">
        <v>23</v>
      </c>
      <c r="G27" s="6">
        <v>1</v>
      </c>
      <c r="H27" s="6">
        <v>3</v>
      </c>
      <c r="I27" s="6" t="s">
        <v>26</v>
      </c>
      <c r="J27" s="6">
        <v>4</v>
      </c>
      <c r="K27" s="6">
        <v>1</v>
      </c>
      <c r="L27" s="6">
        <v>3</v>
      </c>
      <c r="M27" s="6">
        <v>0</v>
      </c>
      <c r="N27" s="6" t="s">
        <v>20</v>
      </c>
      <c r="O27" s="6" t="s">
        <v>20</v>
      </c>
      <c r="P27" s="6">
        <v>0.76216666666666599</v>
      </c>
      <c r="Q27" s="6">
        <v>0.74163240403732</v>
      </c>
      <c r="R27" s="6">
        <v>0.78270092929601198</v>
      </c>
      <c r="S27" s="6">
        <f t="shared" si="1"/>
        <v>1</v>
      </c>
      <c r="T27" s="6">
        <v>0</v>
      </c>
    </row>
    <row r="28" spans="1:20" x14ac:dyDescent="0.25">
      <c r="A28" s="6">
        <v>147</v>
      </c>
      <c r="B28" s="6">
        <v>17</v>
      </c>
      <c r="C28" s="6">
        <v>1</v>
      </c>
      <c r="D28" s="6">
        <v>2</v>
      </c>
      <c r="E28" s="6" t="s">
        <v>18</v>
      </c>
      <c r="F28" s="6" t="s">
        <v>25</v>
      </c>
      <c r="G28" s="6">
        <v>1</v>
      </c>
      <c r="H28" s="6">
        <v>1</v>
      </c>
      <c r="I28" s="6" t="s">
        <v>26</v>
      </c>
      <c r="J28" s="6">
        <v>5</v>
      </c>
      <c r="K28" s="6">
        <v>5</v>
      </c>
      <c r="L28" s="6">
        <v>1</v>
      </c>
      <c r="M28" s="6">
        <v>12</v>
      </c>
      <c r="N28" s="6" t="s">
        <v>20</v>
      </c>
      <c r="O28" s="6" t="s">
        <v>20</v>
      </c>
      <c r="P28" s="6">
        <v>0.717055555555555</v>
      </c>
      <c r="Q28" s="6">
        <v>0.69643305448635695</v>
      </c>
      <c r="R28" s="6">
        <v>0.73767805662475405</v>
      </c>
      <c r="S28" s="6">
        <f t="shared" si="1"/>
        <v>1</v>
      </c>
      <c r="T28" s="6">
        <v>0</v>
      </c>
    </row>
    <row r="29" spans="1:20" x14ac:dyDescent="0.25">
      <c r="A29" s="6">
        <v>168</v>
      </c>
      <c r="B29" s="6">
        <v>16</v>
      </c>
      <c r="C29" s="6">
        <v>1</v>
      </c>
      <c r="D29" s="6">
        <v>2</v>
      </c>
      <c r="E29" s="6" t="s">
        <v>17</v>
      </c>
      <c r="F29" s="6" t="s">
        <v>25</v>
      </c>
      <c r="G29" s="6">
        <v>3</v>
      </c>
      <c r="H29" s="6">
        <v>1</v>
      </c>
      <c r="I29" s="6" t="s">
        <v>19</v>
      </c>
      <c r="J29" s="6">
        <v>1</v>
      </c>
      <c r="K29" s="6">
        <v>2</v>
      </c>
      <c r="L29" s="6">
        <v>4</v>
      </c>
      <c r="M29" s="6">
        <v>3</v>
      </c>
      <c r="N29" s="6" t="s">
        <v>20</v>
      </c>
      <c r="O29" s="6" t="s">
        <v>20</v>
      </c>
      <c r="P29" s="6">
        <v>0.65576118309241704</v>
      </c>
      <c r="Q29" s="6">
        <v>0.63071102597875806</v>
      </c>
      <c r="R29" s="6">
        <v>0.68081134020607603</v>
      </c>
      <c r="S29" s="6">
        <f t="shared" si="1"/>
        <v>1</v>
      </c>
      <c r="T29" s="6">
        <v>0</v>
      </c>
    </row>
    <row r="30" spans="1:20" x14ac:dyDescent="0.25">
      <c r="A30" s="6">
        <v>169</v>
      </c>
      <c r="B30" s="6">
        <v>17</v>
      </c>
      <c r="C30" s="6">
        <v>2</v>
      </c>
      <c r="D30" s="6">
        <v>2</v>
      </c>
      <c r="E30" s="6" t="s">
        <v>18</v>
      </c>
      <c r="F30" s="6" t="s">
        <v>25</v>
      </c>
      <c r="G30" s="6">
        <v>1</v>
      </c>
      <c r="H30" s="6">
        <v>1</v>
      </c>
      <c r="I30" s="6" t="s">
        <v>19</v>
      </c>
      <c r="J30" s="6">
        <v>4</v>
      </c>
      <c r="K30" s="6">
        <v>2</v>
      </c>
      <c r="L30" s="6">
        <v>5</v>
      </c>
      <c r="M30" s="6">
        <v>0</v>
      </c>
      <c r="N30" s="6" t="s">
        <v>20</v>
      </c>
      <c r="O30" s="6" t="s">
        <v>20</v>
      </c>
      <c r="P30" s="6">
        <v>0.61822751910072105</v>
      </c>
      <c r="Q30" s="6">
        <v>0.59091092853318705</v>
      </c>
      <c r="R30" s="6">
        <v>0.64554410966825504</v>
      </c>
      <c r="S30" s="6">
        <f t="shared" si="1"/>
        <v>1</v>
      </c>
      <c r="T30" s="6">
        <v>0</v>
      </c>
    </row>
    <row r="31" spans="1:20" x14ac:dyDescent="0.25">
      <c r="A31" s="6">
        <v>176</v>
      </c>
      <c r="B31" s="6">
        <v>22</v>
      </c>
      <c r="C31" s="6">
        <v>3</v>
      </c>
      <c r="D31" s="6">
        <v>1</v>
      </c>
      <c r="E31" s="6" t="s">
        <v>17</v>
      </c>
      <c r="F31" s="6" t="s">
        <v>18</v>
      </c>
      <c r="G31" s="6">
        <v>1</v>
      </c>
      <c r="H31" s="6">
        <v>3</v>
      </c>
      <c r="I31" s="6" t="s">
        <v>26</v>
      </c>
      <c r="J31" s="6">
        <v>5</v>
      </c>
      <c r="K31" s="6">
        <v>5</v>
      </c>
      <c r="L31" s="6">
        <v>1</v>
      </c>
      <c r="M31" s="6">
        <v>12</v>
      </c>
      <c r="N31" s="6" t="s">
        <v>20</v>
      </c>
      <c r="O31" s="6" t="s">
        <v>20</v>
      </c>
      <c r="P31" s="6">
        <v>0.89700000000000002</v>
      </c>
      <c r="Q31" s="6">
        <v>0.88844345472780595</v>
      </c>
      <c r="R31" s="6">
        <v>0.90555654527219298</v>
      </c>
      <c r="S31" s="6">
        <f t="shared" si="1"/>
        <v>1</v>
      </c>
      <c r="T31" s="6">
        <v>0</v>
      </c>
    </row>
    <row r="32" spans="1:20" x14ac:dyDescent="0.25">
      <c r="A32" s="6">
        <v>179</v>
      </c>
      <c r="B32" s="6">
        <v>18</v>
      </c>
      <c r="C32" s="6">
        <v>1</v>
      </c>
      <c r="D32" s="6">
        <v>2</v>
      </c>
      <c r="E32" s="6" t="s">
        <v>18</v>
      </c>
      <c r="F32" s="6" t="s">
        <v>25</v>
      </c>
      <c r="G32" s="6">
        <v>2</v>
      </c>
      <c r="H32" s="6">
        <v>2</v>
      </c>
      <c r="I32" s="6" t="s">
        <v>19</v>
      </c>
      <c r="J32" s="6">
        <v>4</v>
      </c>
      <c r="K32" s="6">
        <v>1</v>
      </c>
      <c r="L32" s="6">
        <v>5</v>
      </c>
      <c r="M32" s="6">
        <v>2</v>
      </c>
      <c r="N32" s="6" t="s">
        <v>20</v>
      </c>
      <c r="O32" s="6" t="s">
        <v>20</v>
      </c>
      <c r="P32" s="6">
        <v>0.52492606837606803</v>
      </c>
      <c r="Q32" s="6">
        <v>0.50196193272788103</v>
      </c>
      <c r="R32" s="6">
        <v>0.54789020402425503</v>
      </c>
      <c r="S32" s="6">
        <f t="shared" si="1"/>
        <v>1</v>
      </c>
      <c r="T32" s="6">
        <v>0</v>
      </c>
    </row>
    <row r="33" spans="1:20" x14ac:dyDescent="0.25">
      <c r="A33" s="6">
        <v>180</v>
      </c>
      <c r="B33" s="6">
        <v>18</v>
      </c>
      <c r="C33" s="6">
        <v>1</v>
      </c>
      <c r="D33" s="6">
        <v>1</v>
      </c>
      <c r="E33" s="6" t="s">
        <v>18</v>
      </c>
      <c r="F33" s="6" t="s">
        <v>25</v>
      </c>
      <c r="G33" s="6">
        <v>1</v>
      </c>
      <c r="H33" s="6">
        <v>1</v>
      </c>
      <c r="I33" s="6" t="s">
        <v>26</v>
      </c>
      <c r="J33" s="6">
        <v>5</v>
      </c>
      <c r="K33" s="6">
        <v>3</v>
      </c>
      <c r="L33" s="6">
        <v>5</v>
      </c>
      <c r="M33" s="6">
        <v>2</v>
      </c>
      <c r="N33" s="6" t="s">
        <v>20</v>
      </c>
      <c r="O33" s="6" t="s">
        <v>20</v>
      </c>
      <c r="P33" s="6">
        <v>0.78878306296877698</v>
      </c>
      <c r="Q33" s="6">
        <v>0.76217207989083902</v>
      </c>
      <c r="R33" s="6">
        <v>0.81539404604671495</v>
      </c>
      <c r="S33" s="6">
        <f t="shared" si="1"/>
        <v>1</v>
      </c>
      <c r="T33" s="6">
        <v>0</v>
      </c>
    </row>
    <row r="34" spans="1:20" x14ac:dyDescent="0.25">
      <c r="A34" s="6">
        <v>184</v>
      </c>
      <c r="B34" s="6">
        <v>16</v>
      </c>
      <c r="C34" s="6">
        <v>1</v>
      </c>
      <c r="D34" s="6">
        <v>2</v>
      </c>
      <c r="E34" s="6" t="s">
        <v>17</v>
      </c>
      <c r="F34" s="6" t="s">
        <v>25</v>
      </c>
      <c r="G34" s="6">
        <v>1</v>
      </c>
      <c r="H34" s="6">
        <v>2</v>
      </c>
      <c r="I34" s="6" t="s">
        <v>19</v>
      </c>
      <c r="J34" s="6">
        <v>4</v>
      </c>
      <c r="K34" s="6">
        <v>5</v>
      </c>
      <c r="L34" s="6">
        <v>5</v>
      </c>
      <c r="M34" s="6">
        <v>0</v>
      </c>
      <c r="N34" s="6" t="s">
        <v>20</v>
      </c>
      <c r="O34" s="6" t="s">
        <v>20</v>
      </c>
      <c r="P34" s="6">
        <v>0.70040235042735</v>
      </c>
      <c r="Q34" s="6">
        <v>0.68229548992955003</v>
      </c>
      <c r="R34" s="6">
        <v>0.71850921092514997</v>
      </c>
      <c r="S34" s="6">
        <f t="shared" si="1"/>
        <v>1</v>
      </c>
      <c r="T34" s="6">
        <v>0</v>
      </c>
    </row>
    <row r="35" spans="1:20" x14ac:dyDescent="0.25">
      <c r="A35" s="6">
        <v>191</v>
      </c>
      <c r="B35" s="6">
        <v>16</v>
      </c>
      <c r="C35" s="6">
        <v>1</v>
      </c>
      <c r="D35" s="6">
        <v>1</v>
      </c>
      <c r="E35" s="6" t="s">
        <v>18</v>
      </c>
      <c r="F35" s="6" t="s">
        <v>25</v>
      </c>
      <c r="G35" s="6">
        <v>2</v>
      </c>
      <c r="H35" s="6">
        <v>3</v>
      </c>
      <c r="I35" s="6" t="s">
        <v>19</v>
      </c>
      <c r="J35" s="6">
        <v>3</v>
      </c>
      <c r="K35" s="6">
        <v>1</v>
      </c>
      <c r="L35" s="6">
        <v>1</v>
      </c>
      <c r="M35" s="6">
        <v>0</v>
      </c>
      <c r="N35" s="6" t="s">
        <v>20</v>
      </c>
      <c r="O35" s="6" t="s">
        <v>20</v>
      </c>
      <c r="P35" s="6">
        <v>0.60215833333333302</v>
      </c>
      <c r="Q35" s="6">
        <v>0.58571576806028303</v>
      </c>
      <c r="R35" s="6">
        <v>0.61860089860638201</v>
      </c>
      <c r="S35" s="6">
        <f t="shared" si="1"/>
        <v>1</v>
      </c>
      <c r="T35" s="6">
        <v>0</v>
      </c>
    </row>
    <row r="36" spans="1:20" x14ac:dyDescent="0.25">
      <c r="A36" s="6">
        <v>193</v>
      </c>
      <c r="B36" s="6">
        <v>19</v>
      </c>
      <c r="C36" s="6">
        <v>1</v>
      </c>
      <c r="D36" s="6">
        <v>1</v>
      </c>
      <c r="E36" s="6" t="s">
        <v>18</v>
      </c>
      <c r="F36" s="6" t="s">
        <v>25</v>
      </c>
      <c r="G36" s="6">
        <v>2</v>
      </c>
      <c r="H36" s="6">
        <v>1</v>
      </c>
      <c r="I36" s="6" t="s">
        <v>19</v>
      </c>
      <c r="J36" s="6">
        <v>4</v>
      </c>
      <c r="K36" s="6">
        <v>1</v>
      </c>
      <c r="L36" s="6">
        <v>3</v>
      </c>
      <c r="M36" s="6">
        <v>4</v>
      </c>
      <c r="N36" s="6" t="s">
        <v>20</v>
      </c>
      <c r="O36" s="6" t="s">
        <v>20</v>
      </c>
      <c r="P36" s="6">
        <v>0.51436467107987405</v>
      </c>
      <c r="Q36" s="6">
        <v>0.49291660956647099</v>
      </c>
      <c r="R36" s="6">
        <v>0.535812732593278</v>
      </c>
      <c r="S36" s="6">
        <f t="shared" si="1"/>
        <v>1</v>
      </c>
      <c r="T36" s="6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"/>
  <sheetViews>
    <sheetView workbookViewId="0">
      <selection activeCell="A7" sqref="A7"/>
    </sheetView>
  </sheetViews>
  <sheetFormatPr defaultRowHeight="15" x14ac:dyDescent="0.25"/>
  <cols>
    <col min="21" max="21" width="19.85546875" customWidth="1"/>
  </cols>
  <sheetData>
    <row r="1" spans="1:21" ht="45" x14ac:dyDescent="0.25">
      <c r="A1" s="5">
        <v>56</v>
      </c>
      <c r="B1" s="5">
        <v>19</v>
      </c>
      <c r="C1" s="5">
        <v>2</v>
      </c>
      <c r="D1" s="5">
        <v>3</v>
      </c>
      <c r="E1" s="5" t="s">
        <v>18</v>
      </c>
      <c r="F1" s="5" t="s">
        <v>23</v>
      </c>
      <c r="G1" s="5">
        <v>1</v>
      </c>
      <c r="H1" s="5">
        <v>1</v>
      </c>
      <c r="I1" s="5" t="s">
        <v>26</v>
      </c>
      <c r="J1" s="5">
        <v>2</v>
      </c>
      <c r="K1" s="5">
        <v>4</v>
      </c>
      <c r="L1" s="5">
        <v>5</v>
      </c>
      <c r="M1" s="5">
        <v>16</v>
      </c>
      <c r="N1" s="5" t="s">
        <v>21</v>
      </c>
      <c r="O1" s="5" t="s">
        <v>20</v>
      </c>
      <c r="P1" s="5">
        <v>0.53518611111111103</v>
      </c>
      <c r="Q1" s="5">
        <v>0.50975514223806795</v>
      </c>
      <c r="R1" s="5">
        <v>0.560617079984153</v>
      </c>
      <c r="S1" s="5">
        <f>IF(N1=O1,1,0)</f>
        <v>0</v>
      </c>
      <c r="T1" s="5">
        <v>0</v>
      </c>
      <c r="U1" s="1" t="s">
        <v>44</v>
      </c>
    </row>
    <row r="2" spans="1:21" x14ac:dyDescent="0.25">
      <c r="A2" s="5">
        <v>96</v>
      </c>
      <c r="B2" s="5">
        <v>19</v>
      </c>
      <c r="C2" s="5">
        <v>0</v>
      </c>
      <c r="D2" s="5">
        <v>1</v>
      </c>
      <c r="E2" s="5" t="s">
        <v>18</v>
      </c>
      <c r="F2" s="5" t="s">
        <v>25</v>
      </c>
      <c r="G2" s="5">
        <v>2</v>
      </c>
      <c r="H2" s="5">
        <v>2</v>
      </c>
      <c r="I2" s="5" t="s">
        <v>26</v>
      </c>
      <c r="J2" s="5">
        <v>3</v>
      </c>
      <c r="K2" s="5">
        <v>1</v>
      </c>
      <c r="L2" s="5">
        <v>5</v>
      </c>
      <c r="M2" s="5">
        <v>0</v>
      </c>
      <c r="N2" s="5" t="s">
        <v>21</v>
      </c>
      <c r="O2" s="5" t="s">
        <v>20</v>
      </c>
      <c r="P2" s="5">
        <v>0.807111111111111</v>
      </c>
      <c r="Q2" s="5">
        <v>0.79251338214174905</v>
      </c>
      <c r="R2" s="5">
        <v>0.82170884008047196</v>
      </c>
      <c r="S2" s="5">
        <f>IF(N2=O2,1,0)</f>
        <v>0</v>
      </c>
      <c r="T2" s="5">
        <v>0</v>
      </c>
    </row>
    <row r="3" spans="1:21" x14ac:dyDescent="0.25">
      <c r="A3" s="5">
        <v>106</v>
      </c>
      <c r="B3" s="5">
        <v>18</v>
      </c>
      <c r="C3" s="5">
        <v>2</v>
      </c>
      <c r="D3" s="5">
        <v>2</v>
      </c>
      <c r="E3" s="5" t="s">
        <v>17</v>
      </c>
      <c r="F3" s="5" t="s">
        <v>24</v>
      </c>
      <c r="G3" s="5">
        <v>2</v>
      </c>
      <c r="H3" s="5">
        <v>0</v>
      </c>
      <c r="I3" s="5" t="s">
        <v>26</v>
      </c>
      <c r="J3" s="5">
        <v>4</v>
      </c>
      <c r="K3" s="5">
        <v>3</v>
      </c>
      <c r="L3" s="5">
        <v>3</v>
      </c>
      <c r="M3" s="5">
        <v>11</v>
      </c>
      <c r="N3" s="5" t="s">
        <v>21</v>
      </c>
      <c r="O3" s="5" t="s">
        <v>20</v>
      </c>
      <c r="P3" s="5">
        <v>0.59659576620121701</v>
      </c>
      <c r="Q3" s="5">
        <v>0.57439501499469303</v>
      </c>
      <c r="R3" s="5">
        <v>0.61879651740774</v>
      </c>
      <c r="S3" s="5">
        <f>IF(N3=O3,1,0)</f>
        <v>0</v>
      </c>
      <c r="T3" s="5">
        <v>0</v>
      </c>
    </row>
    <row r="4" spans="1:21" x14ac:dyDescent="0.25">
      <c r="A4" s="5">
        <v>116</v>
      </c>
      <c r="B4" s="5">
        <v>18</v>
      </c>
      <c r="C4" s="5">
        <v>1</v>
      </c>
      <c r="D4" s="5">
        <v>1</v>
      </c>
      <c r="E4" s="5" t="s">
        <v>18</v>
      </c>
      <c r="F4" s="5" t="s">
        <v>25</v>
      </c>
      <c r="G4" s="5">
        <v>1</v>
      </c>
      <c r="H4" s="5">
        <v>3</v>
      </c>
      <c r="I4" s="5" t="s">
        <v>19</v>
      </c>
      <c r="J4" s="5">
        <v>5</v>
      </c>
      <c r="K4" s="5">
        <v>5</v>
      </c>
      <c r="L4" s="5">
        <v>4</v>
      </c>
      <c r="M4" s="5">
        <v>6</v>
      </c>
      <c r="N4" s="5" t="s">
        <v>21</v>
      </c>
      <c r="O4" s="5" t="s">
        <v>20</v>
      </c>
      <c r="P4" s="5">
        <v>0.71222222222222198</v>
      </c>
      <c r="Q4" s="5">
        <v>0.699499203421176</v>
      </c>
      <c r="R4" s="5">
        <v>0.72494524102326796</v>
      </c>
      <c r="S4" s="5">
        <f>IF(N4=O4,1,0)</f>
        <v>0</v>
      </c>
      <c r="T4" s="5">
        <v>1</v>
      </c>
    </row>
    <row r="6" spans="1:21" x14ac:dyDescent="0.25">
      <c r="A6" t="s">
        <v>50</v>
      </c>
      <c r="T6" t="s">
        <v>49</v>
      </c>
    </row>
    <row r="7" spans="1:21" x14ac:dyDescent="0.25">
      <c r="A7" s="5">
        <v>116</v>
      </c>
      <c r="B7" s="5">
        <v>18</v>
      </c>
      <c r="C7" s="5">
        <v>1</v>
      </c>
      <c r="D7" s="5">
        <v>1</v>
      </c>
      <c r="E7" s="5" t="s">
        <v>18</v>
      </c>
      <c r="F7" s="5" t="s">
        <v>25</v>
      </c>
      <c r="G7" s="5">
        <v>1</v>
      </c>
      <c r="H7" s="5">
        <v>3</v>
      </c>
      <c r="I7" s="5" t="s">
        <v>19</v>
      </c>
      <c r="J7" s="5">
        <v>5</v>
      </c>
      <c r="K7" s="5">
        <v>5</v>
      </c>
      <c r="L7" s="5">
        <v>4</v>
      </c>
      <c r="M7" s="5">
        <v>6</v>
      </c>
      <c r="N7" s="5" t="s">
        <v>21</v>
      </c>
      <c r="O7" s="5" t="s">
        <v>20</v>
      </c>
      <c r="P7" s="5">
        <v>0.71222222222222198</v>
      </c>
      <c r="Q7" s="5">
        <v>0.699499203421176</v>
      </c>
      <c r="R7" s="5">
        <v>0.72494524102326796</v>
      </c>
      <c r="S7" s="5">
        <f>IF(N7=O7,1,0)</f>
        <v>0</v>
      </c>
      <c r="T7" s="5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7"/>
  <sheetViews>
    <sheetView topLeftCell="A13" workbookViewId="0">
      <selection activeCell="A27" sqref="A27"/>
    </sheetView>
  </sheetViews>
  <sheetFormatPr defaultRowHeight="15" x14ac:dyDescent="0.25"/>
  <cols>
    <col min="21" max="21" width="15.85546875" customWidth="1"/>
  </cols>
  <sheetData>
    <row r="1" spans="1:22" ht="60" x14ac:dyDescent="0.25">
      <c r="A1" s="4">
        <v>1</v>
      </c>
      <c r="B1" s="4">
        <v>16</v>
      </c>
      <c r="C1" s="4">
        <v>2</v>
      </c>
      <c r="D1" s="4">
        <v>1</v>
      </c>
      <c r="E1" s="4" t="s">
        <v>17</v>
      </c>
      <c r="F1" s="4" t="s">
        <v>18</v>
      </c>
      <c r="G1" s="4">
        <v>2</v>
      </c>
      <c r="H1" s="4">
        <v>0</v>
      </c>
      <c r="I1" s="4" t="s">
        <v>19</v>
      </c>
      <c r="J1" s="4">
        <v>4</v>
      </c>
      <c r="K1" s="4">
        <v>4</v>
      </c>
      <c r="L1" s="4">
        <v>5</v>
      </c>
      <c r="M1" s="4">
        <v>2</v>
      </c>
      <c r="N1" s="4" t="s">
        <v>20</v>
      </c>
      <c r="O1" s="4" t="s">
        <v>21</v>
      </c>
      <c r="P1" s="4">
        <v>0.80936176293281903</v>
      </c>
      <c r="Q1" s="4">
        <v>0.78829835255793701</v>
      </c>
      <c r="R1" s="4">
        <v>0.83042517330770105</v>
      </c>
      <c r="S1" s="4">
        <f t="shared" ref="S1:S24" si="0">IF(N1=O1,1,0)</f>
        <v>0</v>
      </c>
      <c r="T1" s="4">
        <v>0</v>
      </c>
      <c r="U1" s="1" t="s">
        <v>44</v>
      </c>
      <c r="V1" t="s">
        <v>52</v>
      </c>
    </row>
    <row r="2" spans="1:22" x14ac:dyDescent="0.25">
      <c r="A2" s="4">
        <v>14</v>
      </c>
      <c r="B2" s="4">
        <v>18</v>
      </c>
      <c r="C2" s="4">
        <v>3</v>
      </c>
      <c r="D2" s="4">
        <v>1</v>
      </c>
      <c r="E2" s="4" t="s">
        <v>18</v>
      </c>
      <c r="F2" s="4" t="s">
        <v>24</v>
      </c>
      <c r="G2" s="4">
        <v>2</v>
      </c>
      <c r="H2" s="4">
        <v>0</v>
      </c>
      <c r="I2" s="4" t="s">
        <v>19</v>
      </c>
      <c r="J2" s="4">
        <v>5</v>
      </c>
      <c r="K2" s="4">
        <v>1</v>
      </c>
      <c r="L2" s="4">
        <v>4</v>
      </c>
      <c r="M2" s="4">
        <v>4</v>
      </c>
      <c r="N2" s="4" t="s">
        <v>20</v>
      </c>
      <c r="O2" s="4" t="s">
        <v>21</v>
      </c>
      <c r="P2" s="4">
        <v>0.83745575342770096</v>
      </c>
      <c r="Q2" s="4">
        <v>0.82023867279533103</v>
      </c>
      <c r="R2" s="4">
        <v>0.854672834060071</v>
      </c>
      <c r="S2" s="4">
        <f t="shared" si="0"/>
        <v>0</v>
      </c>
      <c r="T2" s="4">
        <v>0</v>
      </c>
      <c r="V2" t="s">
        <v>55</v>
      </c>
    </row>
    <row r="3" spans="1:22" x14ac:dyDescent="0.25">
      <c r="A3" s="4">
        <v>22</v>
      </c>
      <c r="B3" s="4">
        <v>16</v>
      </c>
      <c r="C3" s="4">
        <v>2</v>
      </c>
      <c r="D3" s="4">
        <v>1</v>
      </c>
      <c r="E3" s="4" t="s">
        <v>18</v>
      </c>
      <c r="F3" s="4" t="s">
        <v>23</v>
      </c>
      <c r="G3" s="4">
        <v>1</v>
      </c>
      <c r="H3" s="4">
        <v>0</v>
      </c>
      <c r="I3" s="4" t="s">
        <v>19</v>
      </c>
      <c r="J3" s="4">
        <v>4</v>
      </c>
      <c r="K3" s="4">
        <v>1</v>
      </c>
      <c r="L3" s="4">
        <v>5</v>
      </c>
      <c r="M3" s="4">
        <v>4</v>
      </c>
      <c r="N3" s="4" t="s">
        <v>20</v>
      </c>
      <c r="O3" s="4" t="s">
        <v>21</v>
      </c>
      <c r="P3" s="4">
        <v>0.75062035592571696</v>
      </c>
      <c r="Q3" s="4">
        <v>0.72769086368104396</v>
      </c>
      <c r="R3" s="4">
        <v>0.77354984817038996</v>
      </c>
      <c r="S3" s="4">
        <f t="shared" si="0"/>
        <v>0</v>
      </c>
      <c r="T3" s="4">
        <v>0</v>
      </c>
      <c r="V3" t="s">
        <v>47</v>
      </c>
    </row>
    <row r="4" spans="1:22" x14ac:dyDescent="0.25">
      <c r="A4" s="4">
        <v>26</v>
      </c>
      <c r="B4" s="4">
        <v>18</v>
      </c>
      <c r="C4" s="4">
        <v>4</v>
      </c>
      <c r="D4" s="4">
        <v>2</v>
      </c>
      <c r="E4" s="4" t="s">
        <v>18</v>
      </c>
      <c r="F4" s="4" t="s">
        <v>24</v>
      </c>
      <c r="G4" s="4">
        <v>2</v>
      </c>
      <c r="H4" s="4">
        <v>0</v>
      </c>
      <c r="I4" s="4" t="s">
        <v>19</v>
      </c>
      <c r="J4" s="4">
        <v>5</v>
      </c>
      <c r="K4" s="4">
        <v>1</v>
      </c>
      <c r="L4" s="4">
        <v>5</v>
      </c>
      <c r="M4" s="4">
        <v>0</v>
      </c>
      <c r="N4" s="4" t="s">
        <v>20</v>
      </c>
      <c r="O4" s="4" t="s">
        <v>21</v>
      </c>
      <c r="P4" s="4">
        <v>0.87354473101868302</v>
      </c>
      <c r="Q4" s="4">
        <v>0.85326303310020801</v>
      </c>
      <c r="R4" s="4">
        <v>0.89382642893715902</v>
      </c>
      <c r="S4" s="4">
        <f t="shared" si="0"/>
        <v>0</v>
      </c>
      <c r="T4" s="4">
        <v>0</v>
      </c>
      <c r="V4" t="s">
        <v>54</v>
      </c>
    </row>
    <row r="5" spans="1:22" x14ac:dyDescent="0.25">
      <c r="A5" s="4">
        <v>36</v>
      </c>
      <c r="B5" s="4">
        <v>17</v>
      </c>
      <c r="C5" s="4">
        <v>3</v>
      </c>
      <c r="D5" s="4">
        <v>3</v>
      </c>
      <c r="E5" s="4" t="s">
        <v>18</v>
      </c>
      <c r="F5" s="4" t="s">
        <v>25</v>
      </c>
      <c r="G5" s="4">
        <v>2</v>
      </c>
      <c r="H5" s="4">
        <v>1</v>
      </c>
      <c r="I5" s="4" t="s">
        <v>19</v>
      </c>
      <c r="J5" s="4">
        <v>4</v>
      </c>
      <c r="K5" s="4">
        <v>3</v>
      </c>
      <c r="L5" s="4">
        <v>3</v>
      </c>
      <c r="M5" s="4">
        <v>4</v>
      </c>
      <c r="N5" s="4" t="s">
        <v>20</v>
      </c>
      <c r="O5" s="4" t="s">
        <v>21</v>
      </c>
      <c r="P5" s="4">
        <v>0.67531139706853904</v>
      </c>
      <c r="Q5" s="4">
        <v>0.65382005183152003</v>
      </c>
      <c r="R5" s="4">
        <v>0.69680274230555805</v>
      </c>
      <c r="S5" s="4">
        <f t="shared" si="0"/>
        <v>0</v>
      </c>
      <c r="T5" s="4">
        <v>1</v>
      </c>
    </row>
    <row r="6" spans="1:22" x14ac:dyDescent="0.25">
      <c r="A6" s="4">
        <v>48</v>
      </c>
      <c r="B6" s="4">
        <v>17</v>
      </c>
      <c r="C6" s="4">
        <v>2</v>
      </c>
      <c r="D6" s="4">
        <v>2</v>
      </c>
      <c r="E6" s="4" t="s">
        <v>18</v>
      </c>
      <c r="F6" s="4" t="s">
        <v>18</v>
      </c>
      <c r="G6" s="4">
        <v>1</v>
      </c>
      <c r="H6" s="4">
        <v>0</v>
      </c>
      <c r="I6" s="4" t="s">
        <v>19</v>
      </c>
      <c r="J6" s="4">
        <v>5</v>
      </c>
      <c r="K6" s="4">
        <v>2</v>
      </c>
      <c r="L6" s="4">
        <v>5</v>
      </c>
      <c r="M6" s="4">
        <v>5</v>
      </c>
      <c r="N6" s="4" t="s">
        <v>20</v>
      </c>
      <c r="O6" s="4" t="s">
        <v>21</v>
      </c>
      <c r="P6" s="4">
        <v>0.73744797598982303</v>
      </c>
      <c r="Q6" s="4">
        <v>0.70734461255712799</v>
      </c>
      <c r="R6" s="4">
        <v>0.76755133942251796</v>
      </c>
      <c r="S6" s="4">
        <f t="shared" si="0"/>
        <v>0</v>
      </c>
      <c r="T6" s="4">
        <v>1</v>
      </c>
    </row>
    <row r="7" spans="1:22" x14ac:dyDescent="0.25">
      <c r="A7" s="4">
        <v>50</v>
      </c>
      <c r="B7" s="4">
        <v>18</v>
      </c>
      <c r="C7" s="4">
        <v>4</v>
      </c>
      <c r="D7" s="4">
        <v>4</v>
      </c>
      <c r="E7" s="4" t="s">
        <v>22</v>
      </c>
      <c r="F7" s="4" t="s">
        <v>24</v>
      </c>
      <c r="G7" s="4">
        <v>1</v>
      </c>
      <c r="H7" s="4">
        <v>0</v>
      </c>
      <c r="I7" s="4" t="s">
        <v>19</v>
      </c>
      <c r="J7" s="4">
        <v>4</v>
      </c>
      <c r="K7" s="4">
        <v>2</v>
      </c>
      <c r="L7" s="4">
        <v>5</v>
      </c>
      <c r="M7" s="4">
        <v>4</v>
      </c>
      <c r="N7" s="4" t="s">
        <v>20</v>
      </c>
      <c r="O7" s="4" t="s">
        <v>21</v>
      </c>
      <c r="P7" s="4">
        <v>0.81009936942279204</v>
      </c>
      <c r="Q7" s="4">
        <v>0.79811646291415705</v>
      </c>
      <c r="R7" s="4">
        <v>0.82208227593142702</v>
      </c>
      <c r="S7" s="4">
        <f t="shared" si="0"/>
        <v>0</v>
      </c>
      <c r="T7" s="4">
        <v>1</v>
      </c>
    </row>
    <row r="8" spans="1:22" x14ac:dyDescent="0.25">
      <c r="A8" s="4">
        <v>51</v>
      </c>
      <c r="B8" s="4">
        <v>17</v>
      </c>
      <c r="C8" s="4">
        <v>3</v>
      </c>
      <c r="D8" s="4">
        <v>2</v>
      </c>
      <c r="E8" s="4" t="s">
        <v>18</v>
      </c>
      <c r="F8" s="4" t="s">
        <v>25</v>
      </c>
      <c r="G8" s="4">
        <v>2</v>
      </c>
      <c r="H8" s="4">
        <v>2</v>
      </c>
      <c r="I8" s="4" t="s">
        <v>19</v>
      </c>
      <c r="J8" s="4">
        <v>4</v>
      </c>
      <c r="K8" s="4">
        <v>4</v>
      </c>
      <c r="L8" s="4">
        <v>3</v>
      </c>
      <c r="M8" s="4">
        <v>4</v>
      </c>
      <c r="N8" s="4" t="s">
        <v>20</v>
      </c>
      <c r="O8" s="4" t="s">
        <v>21</v>
      </c>
      <c r="P8" s="4">
        <v>0.60180555555555504</v>
      </c>
      <c r="Q8" s="4">
        <v>0.57405277966537405</v>
      </c>
      <c r="R8" s="4">
        <v>0.62955833144573703</v>
      </c>
      <c r="S8" s="4">
        <f t="shared" si="0"/>
        <v>0</v>
      </c>
      <c r="T8" s="4">
        <v>0</v>
      </c>
    </row>
    <row r="9" spans="1:22" x14ac:dyDescent="0.25">
      <c r="A9" s="4">
        <v>53</v>
      </c>
      <c r="B9" s="4">
        <v>15</v>
      </c>
      <c r="C9" s="4">
        <v>4</v>
      </c>
      <c r="D9" s="4">
        <v>2</v>
      </c>
      <c r="E9" s="4" t="s">
        <v>10</v>
      </c>
      <c r="F9" s="4" t="s">
        <v>18</v>
      </c>
      <c r="G9" s="4">
        <v>1</v>
      </c>
      <c r="H9" s="4">
        <v>0</v>
      </c>
      <c r="I9" s="4" t="s">
        <v>19</v>
      </c>
      <c r="J9" s="4">
        <v>5</v>
      </c>
      <c r="K9" s="4">
        <v>4</v>
      </c>
      <c r="L9" s="4">
        <v>5</v>
      </c>
      <c r="M9" s="4">
        <v>4</v>
      </c>
      <c r="N9" s="4" t="s">
        <v>20</v>
      </c>
      <c r="O9" s="4" t="s">
        <v>21</v>
      </c>
      <c r="P9" s="4">
        <v>0.85953797054047598</v>
      </c>
      <c r="Q9" s="4">
        <v>0.84477113167978102</v>
      </c>
      <c r="R9" s="4">
        <v>0.87430480940116995</v>
      </c>
      <c r="S9" s="4">
        <f t="shared" si="0"/>
        <v>0</v>
      </c>
      <c r="T9" s="4">
        <v>0</v>
      </c>
    </row>
    <row r="10" spans="1:22" x14ac:dyDescent="0.25">
      <c r="A10" s="4">
        <v>55</v>
      </c>
      <c r="B10" s="4">
        <v>15</v>
      </c>
      <c r="C10" s="4">
        <v>1</v>
      </c>
      <c r="D10" s="4">
        <v>1</v>
      </c>
      <c r="E10" s="4" t="s">
        <v>17</v>
      </c>
      <c r="F10" s="4" t="s">
        <v>25</v>
      </c>
      <c r="G10" s="4">
        <v>1</v>
      </c>
      <c r="H10" s="4">
        <v>1</v>
      </c>
      <c r="I10" s="4" t="s">
        <v>19</v>
      </c>
      <c r="J10" s="4">
        <v>4</v>
      </c>
      <c r="K10" s="4">
        <v>2</v>
      </c>
      <c r="L10" s="4">
        <v>2</v>
      </c>
      <c r="M10" s="4">
        <v>4</v>
      </c>
      <c r="N10" s="4" t="s">
        <v>20</v>
      </c>
      <c r="O10" s="4" t="s">
        <v>21</v>
      </c>
      <c r="P10" s="4">
        <v>0.53244966764470103</v>
      </c>
      <c r="Q10" s="4">
        <v>0.51913962681068304</v>
      </c>
      <c r="R10" s="4">
        <v>0.54575970847871902</v>
      </c>
      <c r="S10" s="4">
        <f t="shared" si="0"/>
        <v>0</v>
      </c>
      <c r="T10" s="4">
        <v>1</v>
      </c>
    </row>
    <row r="11" spans="1:22" x14ac:dyDescent="0.25">
      <c r="A11" s="4">
        <v>70</v>
      </c>
      <c r="B11" s="4">
        <v>16</v>
      </c>
      <c r="C11" s="4">
        <v>3</v>
      </c>
      <c r="D11" s="4">
        <v>1</v>
      </c>
      <c r="E11" s="4" t="s">
        <v>18</v>
      </c>
      <c r="F11" s="4" t="s">
        <v>25</v>
      </c>
      <c r="G11" s="4">
        <v>1</v>
      </c>
      <c r="H11" s="4">
        <v>0</v>
      </c>
      <c r="I11" s="4" t="s">
        <v>19</v>
      </c>
      <c r="J11" s="4">
        <v>3</v>
      </c>
      <c r="K11" s="4">
        <v>3</v>
      </c>
      <c r="L11" s="4">
        <v>1</v>
      </c>
      <c r="M11" s="4">
        <v>0</v>
      </c>
      <c r="N11" s="4" t="s">
        <v>20</v>
      </c>
      <c r="O11" s="4" t="s">
        <v>21</v>
      </c>
      <c r="P11" s="4">
        <v>0.87919509509482796</v>
      </c>
      <c r="Q11" s="4">
        <v>0.85605036360104303</v>
      </c>
      <c r="R11" s="4">
        <v>0.902339826588614</v>
      </c>
      <c r="S11" s="4">
        <f t="shared" si="0"/>
        <v>0</v>
      </c>
      <c r="T11" s="4">
        <v>0</v>
      </c>
    </row>
    <row r="12" spans="1:22" x14ac:dyDescent="0.25">
      <c r="A12" s="4">
        <v>95</v>
      </c>
      <c r="B12" s="4">
        <v>17</v>
      </c>
      <c r="C12" s="4">
        <v>2</v>
      </c>
      <c r="D12" s="4">
        <v>1</v>
      </c>
      <c r="E12" s="4" t="s">
        <v>18</v>
      </c>
      <c r="F12" s="4" t="s">
        <v>23</v>
      </c>
      <c r="G12" s="4">
        <v>1</v>
      </c>
      <c r="H12" s="4">
        <v>0</v>
      </c>
      <c r="I12" s="4" t="s">
        <v>19</v>
      </c>
      <c r="J12" s="4">
        <v>5</v>
      </c>
      <c r="K12" s="4">
        <v>2</v>
      </c>
      <c r="L12" s="4">
        <v>5</v>
      </c>
      <c r="M12" s="4">
        <v>22</v>
      </c>
      <c r="N12" s="4" t="s">
        <v>20</v>
      </c>
      <c r="O12" s="4" t="s">
        <v>21</v>
      </c>
      <c r="P12" s="4">
        <v>0.76786391862831305</v>
      </c>
      <c r="Q12" s="4">
        <v>0.74362431623911496</v>
      </c>
      <c r="R12" s="4">
        <v>0.79210352101751103</v>
      </c>
      <c r="S12" s="4">
        <f t="shared" si="0"/>
        <v>0</v>
      </c>
      <c r="T12" s="4">
        <v>1</v>
      </c>
    </row>
    <row r="13" spans="1:22" x14ac:dyDescent="0.25">
      <c r="A13" s="4">
        <v>102</v>
      </c>
      <c r="B13" s="4">
        <v>17</v>
      </c>
      <c r="C13" s="4">
        <v>1</v>
      </c>
      <c r="D13" s="4">
        <v>1</v>
      </c>
      <c r="E13" s="4" t="s">
        <v>22</v>
      </c>
      <c r="F13" s="4" t="s">
        <v>25</v>
      </c>
      <c r="G13" s="4">
        <v>1</v>
      </c>
      <c r="H13" s="4">
        <v>0</v>
      </c>
      <c r="I13" s="4" t="s">
        <v>19</v>
      </c>
      <c r="J13" s="4">
        <v>4</v>
      </c>
      <c r="K13" s="4">
        <v>2</v>
      </c>
      <c r="L13" s="4">
        <v>5</v>
      </c>
      <c r="M13" s="4">
        <v>9</v>
      </c>
      <c r="N13" s="4" t="s">
        <v>20</v>
      </c>
      <c r="O13" s="4" t="s">
        <v>21</v>
      </c>
      <c r="P13" s="4">
        <v>0.72158647911177798</v>
      </c>
      <c r="Q13" s="4">
        <v>0.69336182318196404</v>
      </c>
      <c r="R13" s="4">
        <v>0.74981113504159103</v>
      </c>
      <c r="S13" s="4">
        <f t="shared" si="0"/>
        <v>0</v>
      </c>
      <c r="T13" s="4">
        <v>0</v>
      </c>
    </row>
    <row r="14" spans="1:22" x14ac:dyDescent="0.25">
      <c r="A14" s="4">
        <v>105</v>
      </c>
      <c r="B14" s="4">
        <v>16</v>
      </c>
      <c r="C14" s="4">
        <v>2</v>
      </c>
      <c r="D14" s="4">
        <v>3</v>
      </c>
      <c r="E14" s="4" t="s">
        <v>17</v>
      </c>
      <c r="F14" s="4" t="s">
        <v>18</v>
      </c>
      <c r="G14" s="4">
        <v>2</v>
      </c>
      <c r="H14" s="4">
        <v>0</v>
      </c>
      <c r="I14" s="4" t="s">
        <v>19</v>
      </c>
      <c r="J14" s="4">
        <v>3</v>
      </c>
      <c r="K14" s="4">
        <v>1</v>
      </c>
      <c r="L14" s="4">
        <v>2</v>
      </c>
      <c r="M14" s="4">
        <v>0</v>
      </c>
      <c r="N14" s="4" t="s">
        <v>20</v>
      </c>
      <c r="O14" s="4" t="s">
        <v>21</v>
      </c>
      <c r="P14" s="4">
        <v>0.88226410742488404</v>
      </c>
      <c r="Q14" s="4">
        <v>0.86277214840375605</v>
      </c>
      <c r="R14" s="4">
        <v>0.90175606644601303</v>
      </c>
      <c r="S14" s="4">
        <f t="shared" si="0"/>
        <v>0</v>
      </c>
      <c r="T14" s="4">
        <v>1</v>
      </c>
    </row>
    <row r="15" spans="1:22" x14ac:dyDescent="0.25">
      <c r="A15" s="4">
        <v>109</v>
      </c>
      <c r="B15" s="4">
        <v>15</v>
      </c>
      <c r="C15" s="4">
        <v>2</v>
      </c>
      <c r="D15" s="4">
        <v>1</v>
      </c>
      <c r="E15" s="4" t="s">
        <v>18</v>
      </c>
      <c r="F15" s="4" t="s">
        <v>23</v>
      </c>
      <c r="G15" s="4">
        <v>2</v>
      </c>
      <c r="H15" s="4">
        <v>0</v>
      </c>
      <c r="I15" s="4" t="s">
        <v>19</v>
      </c>
      <c r="J15" s="4">
        <v>4</v>
      </c>
      <c r="K15" s="4">
        <v>3</v>
      </c>
      <c r="L15" s="4">
        <v>2</v>
      </c>
      <c r="M15" s="4">
        <v>0</v>
      </c>
      <c r="N15" s="4" t="s">
        <v>20</v>
      </c>
      <c r="O15" s="4" t="s">
        <v>21</v>
      </c>
      <c r="P15" s="4">
        <v>0.88621557937879503</v>
      </c>
      <c r="Q15" s="4">
        <v>0.87055686644518704</v>
      </c>
      <c r="R15" s="4">
        <v>0.90187429231240301</v>
      </c>
      <c r="S15" s="4">
        <f t="shared" si="0"/>
        <v>0</v>
      </c>
      <c r="T15" s="4">
        <v>1</v>
      </c>
    </row>
    <row r="16" spans="1:22" x14ac:dyDescent="0.25">
      <c r="A16" s="4">
        <v>119</v>
      </c>
      <c r="B16" s="4">
        <v>16</v>
      </c>
      <c r="C16" s="4">
        <v>2</v>
      </c>
      <c r="D16" s="4">
        <v>2</v>
      </c>
      <c r="E16" s="4" t="s">
        <v>18</v>
      </c>
      <c r="F16" s="4" t="s">
        <v>25</v>
      </c>
      <c r="G16" s="4">
        <v>2</v>
      </c>
      <c r="H16" s="4">
        <v>0</v>
      </c>
      <c r="I16" s="4" t="s">
        <v>19</v>
      </c>
      <c r="J16" s="4">
        <v>3</v>
      </c>
      <c r="K16" s="4">
        <v>1</v>
      </c>
      <c r="L16" s="4">
        <v>3</v>
      </c>
      <c r="M16" s="4">
        <v>2</v>
      </c>
      <c r="N16" s="4" t="s">
        <v>20</v>
      </c>
      <c r="O16" s="4" t="s">
        <v>21</v>
      </c>
      <c r="P16" s="4">
        <v>0.90486077796517705</v>
      </c>
      <c r="Q16" s="4">
        <v>0.886957674591074</v>
      </c>
      <c r="R16" s="4">
        <v>0.922763881339281</v>
      </c>
      <c r="S16" s="4">
        <f t="shared" si="0"/>
        <v>0</v>
      </c>
      <c r="T16" s="4">
        <v>1</v>
      </c>
    </row>
    <row r="17" spans="1:20" x14ac:dyDescent="0.25">
      <c r="A17" s="4">
        <v>124</v>
      </c>
      <c r="B17" s="4">
        <v>19</v>
      </c>
      <c r="C17" s="4">
        <v>2</v>
      </c>
      <c r="D17" s="4">
        <v>1</v>
      </c>
      <c r="E17" s="4" t="s">
        <v>18</v>
      </c>
      <c r="F17" s="4" t="s">
        <v>24</v>
      </c>
      <c r="G17" s="4">
        <v>1</v>
      </c>
      <c r="H17" s="4">
        <v>0</v>
      </c>
      <c r="I17" s="4" t="s">
        <v>19</v>
      </c>
      <c r="J17" s="4">
        <v>5</v>
      </c>
      <c r="K17" s="4">
        <v>4</v>
      </c>
      <c r="L17" s="4">
        <v>4</v>
      </c>
      <c r="M17" s="4">
        <v>10</v>
      </c>
      <c r="N17" s="4" t="s">
        <v>20</v>
      </c>
      <c r="O17" s="4" t="s">
        <v>21</v>
      </c>
      <c r="P17" s="4">
        <v>0.76101926131966802</v>
      </c>
      <c r="Q17" s="4">
        <v>0.74068095900309505</v>
      </c>
      <c r="R17" s="4">
        <v>0.78135756363624198</v>
      </c>
      <c r="S17" s="4">
        <f t="shared" si="0"/>
        <v>0</v>
      </c>
      <c r="T17" s="4">
        <v>0</v>
      </c>
    </row>
    <row r="18" spans="1:20" x14ac:dyDescent="0.25">
      <c r="A18" s="4">
        <v>136</v>
      </c>
      <c r="B18" s="4">
        <v>18</v>
      </c>
      <c r="C18" s="4">
        <v>2</v>
      </c>
      <c r="D18" s="4">
        <v>2</v>
      </c>
      <c r="E18" s="4" t="s">
        <v>18</v>
      </c>
      <c r="F18" s="4" t="s">
        <v>25</v>
      </c>
      <c r="G18" s="4">
        <v>2</v>
      </c>
      <c r="H18" s="4">
        <v>0</v>
      </c>
      <c r="I18" s="4" t="s">
        <v>19</v>
      </c>
      <c r="J18" s="4">
        <v>1</v>
      </c>
      <c r="K18" s="4">
        <v>1</v>
      </c>
      <c r="L18" s="4">
        <v>2</v>
      </c>
      <c r="M18" s="4">
        <v>4</v>
      </c>
      <c r="N18" s="4" t="s">
        <v>20</v>
      </c>
      <c r="O18" s="4" t="s">
        <v>21</v>
      </c>
      <c r="P18" s="4">
        <v>0.81156958553846004</v>
      </c>
      <c r="Q18" s="4">
        <v>0.79250136962831097</v>
      </c>
      <c r="R18" s="4">
        <v>0.83063780144860799</v>
      </c>
      <c r="S18" s="4">
        <f t="shared" si="0"/>
        <v>0</v>
      </c>
      <c r="T18" s="4">
        <v>0</v>
      </c>
    </row>
    <row r="19" spans="1:20" x14ac:dyDescent="0.25">
      <c r="A19" s="4">
        <v>137</v>
      </c>
      <c r="B19" s="4">
        <v>16</v>
      </c>
      <c r="C19" s="4">
        <v>1</v>
      </c>
      <c r="D19" s="4">
        <v>1</v>
      </c>
      <c r="E19" s="4" t="s">
        <v>17</v>
      </c>
      <c r="F19" s="4" t="s">
        <v>23</v>
      </c>
      <c r="G19" s="4">
        <v>2</v>
      </c>
      <c r="H19" s="4">
        <v>0</v>
      </c>
      <c r="I19" s="4" t="s">
        <v>19</v>
      </c>
      <c r="J19" s="4">
        <v>5</v>
      </c>
      <c r="K19" s="4">
        <v>5</v>
      </c>
      <c r="L19" s="4">
        <v>3</v>
      </c>
      <c r="M19" s="4">
        <v>0</v>
      </c>
      <c r="N19" s="4" t="s">
        <v>20</v>
      </c>
      <c r="O19" s="4" t="s">
        <v>21</v>
      </c>
      <c r="P19" s="4">
        <v>0.67585214389052894</v>
      </c>
      <c r="Q19" s="4">
        <v>0.65714411487922897</v>
      </c>
      <c r="R19" s="4">
        <v>0.69456017290183003</v>
      </c>
      <c r="S19" s="4">
        <f t="shared" si="0"/>
        <v>0</v>
      </c>
      <c r="T19" s="4">
        <v>0</v>
      </c>
    </row>
    <row r="20" spans="1:20" x14ac:dyDescent="0.25">
      <c r="A20" s="4">
        <v>138</v>
      </c>
      <c r="B20" s="4">
        <v>18</v>
      </c>
      <c r="C20" s="4">
        <v>4</v>
      </c>
      <c r="D20" s="4">
        <v>2</v>
      </c>
      <c r="E20" s="4" t="s">
        <v>18</v>
      </c>
      <c r="F20" s="4" t="s">
        <v>23</v>
      </c>
      <c r="G20" s="4">
        <v>1</v>
      </c>
      <c r="H20" s="4">
        <v>1</v>
      </c>
      <c r="I20" s="4" t="s">
        <v>19</v>
      </c>
      <c r="J20" s="4">
        <v>5</v>
      </c>
      <c r="K20" s="4">
        <v>3</v>
      </c>
      <c r="L20" s="4">
        <v>3</v>
      </c>
      <c r="M20" s="4">
        <v>0</v>
      </c>
      <c r="N20" s="4" t="s">
        <v>20</v>
      </c>
      <c r="O20" s="4" t="s">
        <v>21</v>
      </c>
      <c r="P20" s="4">
        <v>0.56827581545438599</v>
      </c>
      <c r="Q20" s="4">
        <v>0.54602928398678896</v>
      </c>
      <c r="R20" s="4">
        <v>0.59052234692198402</v>
      </c>
      <c r="S20" s="4">
        <f t="shared" si="0"/>
        <v>0</v>
      </c>
      <c r="T20" s="4">
        <v>1</v>
      </c>
    </row>
    <row r="21" spans="1:20" x14ac:dyDescent="0.25">
      <c r="A21" s="4">
        <v>159</v>
      </c>
      <c r="B21" s="4">
        <v>17</v>
      </c>
      <c r="C21" s="4">
        <v>4</v>
      </c>
      <c r="D21" s="4">
        <v>1</v>
      </c>
      <c r="E21" s="4" t="s">
        <v>22</v>
      </c>
      <c r="F21" s="4" t="s">
        <v>25</v>
      </c>
      <c r="G21" s="4">
        <v>1</v>
      </c>
      <c r="H21" s="4">
        <v>0</v>
      </c>
      <c r="I21" s="4" t="s">
        <v>19</v>
      </c>
      <c r="J21" s="4">
        <v>3</v>
      </c>
      <c r="K21" s="4">
        <v>1</v>
      </c>
      <c r="L21" s="4">
        <v>5</v>
      </c>
      <c r="M21" s="4">
        <v>0</v>
      </c>
      <c r="N21" s="4" t="s">
        <v>20</v>
      </c>
      <c r="O21" s="4" t="s">
        <v>21</v>
      </c>
      <c r="P21" s="4">
        <v>0.74921914137090995</v>
      </c>
      <c r="Q21" s="4">
        <v>0.73238589215857397</v>
      </c>
      <c r="R21" s="4">
        <v>0.76605239058324703</v>
      </c>
      <c r="S21" s="4">
        <f t="shared" si="0"/>
        <v>0</v>
      </c>
      <c r="T21" s="4">
        <v>1</v>
      </c>
    </row>
    <row r="22" spans="1:20" x14ac:dyDescent="0.25">
      <c r="A22" s="4">
        <v>171</v>
      </c>
      <c r="B22" s="4">
        <v>17</v>
      </c>
      <c r="C22" s="4">
        <v>1</v>
      </c>
      <c r="D22" s="4">
        <v>1</v>
      </c>
      <c r="E22" s="4" t="s">
        <v>18</v>
      </c>
      <c r="F22" s="4" t="s">
        <v>23</v>
      </c>
      <c r="G22" s="4">
        <v>2</v>
      </c>
      <c r="H22" s="4">
        <v>0</v>
      </c>
      <c r="I22" s="4" t="s">
        <v>19</v>
      </c>
      <c r="J22" s="4">
        <v>4</v>
      </c>
      <c r="K22" s="4">
        <v>4</v>
      </c>
      <c r="L22" s="4">
        <v>5</v>
      </c>
      <c r="M22" s="4">
        <v>4</v>
      </c>
      <c r="N22" s="4" t="s">
        <v>20</v>
      </c>
      <c r="O22" s="4" t="s">
        <v>21</v>
      </c>
      <c r="P22" s="4">
        <v>0.723108306067066</v>
      </c>
      <c r="Q22" s="4">
        <v>0.70631408203798196</v>
      </c>
      <c r="R22" s="4">
        <v>0.73990253009614904</v>
      </c>
      <c r="S22" s="4">
        <f t="shared" si="0"/>
        <v>0</v>
      </c>
      <c r="T22" s="4">
        <v>0</v>
      </c>
    </row>
    <row r="23" spans="1:20" x14ac:dyDescent="0.25">
      <c r="A23" s="4">
        <v>185</v>
      </c>
      <c r="B23" s="4">
        <v>17</v>
      </c>
      <c r="C23" s="4">
        <v>1</v>
      </c>
      <c r="D23" s="4">
        <v>1</v>
      </c>
      <c r="E23" s="4" t="s">
        <v>17</v>
      </c>
      <c r="F23" s="4" t="s">
        <v>25</v>
      </c>
      <c r="G23" s="4">
        <v>2</v>
      </c>
      <c r="H23" s="4">
        <v>0</v>
      </c>
      <c r="I23" s="4" t="s">
        <v>26</v>
      </c>
      <c r="J23" s="4">
        <v>5</v>
      </c>
      <c r="K23" s="4">
        <v>5</v>
      </c>
      <c r="L23" s="4">
        <v>5</v>
      </c>
      <c r="M23" s="4">
        <v>0</v>
      </c>
      <c r="N23" s="4" t="s">
        <v>20</v>
      </c>
      <c r="O23" s="4" t="s">
        <v>21</v>
      </c>
      <c r="P23" s="4">
        <v>0.60233653846153801</v>
      </c>
      <c r="Q23" s="4">
        <v>0.58760046865992199</v>
      </c>
      <c r="R23" s="4">
        <v>0.61707260826315402</v>
      </c>
      <c r="S23" s="4">
        <f t="shared" si="0"/>
        <v>0</v>
      </c>
      <c r="T23" s="4">
        <v>0</v>
      </c>
    </row>
    <row r="24" spans="1:20" x14ac:dyDescent="0.25">
      <c r="A24" s="4">
        <v>186</v>
      </c>
      <c r="B24" s="4">
        <v>17</v>
      </c>
      <c r="C24" s="4">
        <v>4</v>
      </c>
      <c r="D24" s="4">
        <v>3</v>
      </c>
      <c r="E24" s="4" t="s">
        <v>18</v>
      </c>
      <c r="F24" s="4" t="s">
        <v>18</v>
      </c>
      <c r="G24" s="4">
        <v>2</v>
      </c>
      <c r="H24" s="4">
        <v>0</v>
      </c>
      <c r="I24" s="4" t="s">
        <v>19</v>
      </c>
      <c r="J24" s="4">
        <v>5</v>
      </c>
      <c r="K24" s="4">
        <v>1</v>
      </c>
      <c r="L24" s="4">
        <v>1</v>
      </c>
      <c r="M24" s="4">
        <v>0</v>
      </c>
      <c r="N24" s="4" t="s">
        <v>20</v>
      </c>
      <c r="O24" s="4" t="s">
        <v>21</v>
      </c>
      <c r="P24" s="4">
        <v>0.943877760334903</v>
      </c>
      <c r="Q24" s="4">
        <v>0.93031529258546297</v>
      </c>
      <c r="R24" s="4">
        <v>0.95744022808434304</v>
      </c>
      <c r="S24" s="4">
        <f t="shared" si="0"/>
        <v>0</v>
      </c>
      <c r="T24" s="4">
        <v>0</v>
      </c>
    </row>
    <row r="26" spans="1:20" x14ac:dyDescent="0.25">
      <c r="A26" t="s">
        <v>59</v>
      </c>
      <c r="T26" t="s">
        <v>49</v>
      </c>
    </row>
    <row r="27" spans="1:20" x14ac:dyDescent="0.25">
      <c r="A27" s="4">
        <v>36</v>
      </c>
      <c r="B27" s="4">
        <v>17</v>
      </c>
      <c r="C27" s="4">
        <v>3</v>
      </c>
      <c r="D27" s="4">
        <v>3</v>
      </c>
      <c r="E27" s="4" t="s">
        <v>18</v>
      </c>
      <c r="F27" s="4" t="s">
        <v>25</v>
      </c>
      <c r="G27" s="4">
        <v>2</v>
      </c>
      <c r="H27" s="4">
        <v>1</v>
      </c>
      <c r="I27" s="4" t="s">
        <v>19</v>
      </c>
      <c r="J27" s="4">
        <v>4</v>
      </c>
      <c r="K27" s="4">
        <v>3</v>
      </c>
      <c r="L27" s="4">
        <v>3</v>
      </c>
      <c r="M27" s="4">
        <v>4</v>
      </c>
      <c r="N27" s="4" t="s">
        <v>20</v>
      </c>
      <c r="O27" s="4" t="s">
        <v>21</v>
      </c>
      <c r="P27" s="4">
        <v>0.67531139706853904</v>
      </c>
      <c r="Q27" s="4">
        <v>0.65382005183152003</v>
      </c>
      <c r="R27" s="4">
        <v>0.69680274230555805</v>
      </c>
      <c r="S27" s="4">
        <f t="shared" ref="S27:S37" si="1">IF(N27=O27,1,0)</f>
        <v>0</v>
      </c>
      <c r="T27" s="4">
        <v>1</v>
      </c>
    </row>
    <row r="28" spans="1:20" x14ac:dyDescent="0.25">
      <c r="A28" s="4">
        <v>48</v>
      </c>
      <c r="B28" s="4">
        <v>17</v>
      </c>
      <c r="C28" s="4">
        <v>2</v>
      </c>
      <c r="D28" s="4">
        <v>2</v>
      </c>
      <c r="E28" s="4" t="s">
        <v>18</v>
      </c>
      <c r="F28" s="4" t="s">
        <v>18</v>
      </c>
      <c r="G28" s="4">
        <v>1</v>
      </c>
      <c r="H28" s="4">
        <v>0</v>
      </c>
      <c r="I28" s="4" t="s">
        <v>19</v>
      </c>
      <c r="J28" s="4">
        <v>5</v>
      </c>
      <c r="K28" s="4">
        <v>2</v>
      </c>
      <c r="L28" s="4">
        <v>5</v>
      </c>
      <c r="M28" s="4">
        <v>5</v>
      </c>
      <c r="N28" s="4" t="s">
        <v>20</v>
      </c>
      <c r="O28" s="4" t="s">
        <v>21</v>
      </c>
      <c r="P28" s="4">
        <v>0.73744797598982303</v>
      </c>
      <c r="Q28" s="4">
        <v>0.70734461255712799</v>
      </c>
      <c r="R28" s="4">
        <v>0.76755133942251796</v>
      </c>
      <c r="S28" s="4">
        <f t="shared" si="1"/>
        <v>0</v>
      </c>
      <c r="T28" s="4">
        <v>0</v>
      </c>
    </row>
    <row r="29" spans="1:20" x14ac:dyDescent="0.25">
      <c r="A29" s="4">
        <v>50</v>
      </c>
      <c r="B29" s="4">
        <v>18</v>
      </c>
      <c r="C29" s="4">
        <v>4</v>
      </c>
      <c r="D29" s="4">
        <v>4</v>
      </c>
      <c r="E29" s="4" t="s">
        <v>22</v>
      </c>
      <c r="F29" s="4" t="s">
        <v>24</v>
      </c>
      <c r="G29" s="4">
        <v>1</v>
      </c>
      <c r="H29" s="4">
        <v>0</v>
      </c>
      <c r="I29" s="4" t="s">
        <v>19</v>
      </c>
      <c r="J29" s="4">
        <v>4</v>
      </c>
      <c r="K29" s="4">
        <v>2</v>
      </c>
      <c r="L29" s="4">
        <v>5</v>
      </c>
      <c r="M29" s="4">
        <v>4</v>
      </c>
      <c r="N29" s="4" t="s">
        <v>20</v>
      </c>
      <c r="O29" s="4" t="s">
        <v>21</v>
      </c>
      <c r="P29" s="4">
        <v>0.81009936942279204</v>
      </c>
      <c r="Q29" s="4">
        <v>0.79811646291415705</v>
      </c>
      <c r="R29" s="4">
        <v>0.82208227593142702</v>
      </c>
      <c r="S29" s="4">
        <f t="shared" si="1"/>
        <v>0</v>
      </c>
      <c r="T29" s="4">
        <v>1</v>
      </c>
    </row>
    <row r="30" spans="1:20" x14ac:dyDescent="0.25">
      <c r="A30" s="4">
        <v>55</v>
      </c>
      <c r="B30" s="4">
        <v>15</v>
      </c>
      <c r="C30" s="4">
        <v>1</v>
      </c>
      <c r="D30" s="4">
        <v>1</v>
      </c>
      <c r="E30" s="4" t="s">
        <v>17</v>
      </c>
      <c r="F30" s="4" t="s">
        <v>25</v>
      </c>
      <c r="G30" s="4">
        <v>1</v>
      </c>
      <c r="H30" s="4">
        <v>1</v>
      </c>
      <c r="I30" s="4" t="s">
        <v>19</v>
      </c>
      <c r="J30" s="4">
        <v>4</v>
      </c>
      <c r="K30" s="4">
        <v>2</v>
      </c>
      <c r="L30" s="4">
        <v>2</v>
      </c>
      <c r="M30" s="4">
        <v>4</v>
      </c>
      <c r="N30" s="4" t="s">
        <v>20</v>
      </c>
      <c r="O30" s="4" t="s">
        <v>21</v>
      </c>
      <c r="P30" s="4">
        <v>0.53244966764470103</v>
      </c>
      <c r="Q30" s="4">
        <v>0.51913962681068304</v>
      </c>
      <c r="R30" s="4">
        <v>0.54575970847871902</v>
      </c>
      <c r="S30" s="4">
        <f t="shared" si="1"/>
        <v>0</v>
      </c>
      <c r="T30" s="4">
        <v>0</v>
      </c>
    </row>
    <row r="31" spans="1:20" x14ac:dyDescent="0.25">
      <c r="A31" s="4">
        <v>95</v>
      </c>
      <c r="B31" s="4">
        <v>17</v>
      </c>
      <c r="C31" s="4">
        <v>2</v>
      </c>
      <c r="D31" s="4">
        <v>1</v>
      </c>
      <c r="E31" s="4" t="s">
        <v>18</v>
      </c>
      <c r="F31" s="4" t="s">
        <v>23</v>
      </c>
      <c r="G31" s="4">
        <v>1</v>
      </c>
      <c r="H31" s="4">
        <v>0</v>
      </c>
      <c r="I31" s="4" t="s">
        <v>19</v>
      </c>
      <c r="J31" s="4">
        <v>5</v>
      </c>
      <c r="K31" s="4">
        <v>2</v>
      </c>
      <c r="L31" s="4">
        <v>5</v>
      </c>
      <c r="M31" s="4">
        <v>22</v>
      </c>
      <c r="N31" s="4" t="s">
        <v>20</v>
      </c>
      <c r="O31" s="4" t="s">
        <v>21</v>
      </c>
      <c r="P31" s="4">
        <v>0.76786391862831305</v>
      </c>
      <c r="Q31" s="4">
        <v>0.74362431623911496</v>
      </c>
      <c r="R31" s="4">
        <v>0.79210352101751103</v>
      </c>
      <c r="S31" s="4">
        <f t="shared" si="1"/>
        <v>0</v>
      </c>
      <c r="T31" s="4">
        <v>0</v>
      </c>
    </row>
    <row r="32" spans="1:20" x14ac:dyDescent="0.25">
      <c r="A32" s="4">
        <v>105</v>
      </c>
      <c r="B32" s="4">
        <v>16</v>
      </c>
      <c r="C32" s="4">
        <v>2</v>
      </c>
      <c r="D32" s="4">
        <v>3</v>
      </c>
      <c r="E32" s="4" t="s">
        <v>17</v>
      </c>
      <c r="F32" s="4" t="s">
        <v>18</v>
      </c>
      <c r="G32" s="4">
        <v>2</v>
      </c>
      <c r="H32" s="4">
        <v>0</v>
      </c>
      <c r="I32" s="4" t="s">
        <v>19</v>
      </c>
      <c r="J32" s="4">
        <v>3</v>
      </c>
      <c r="K32" s="4">
        <v>1</v>
      </c>
      <c r="L32" s="4">
        <v>2</v>
      </c>
      <c r="M32" s="4">
        <v>0</v>
      </c>
      <c r="N32" s="4" t="s">
        <v>20</v>
      </c>
      <c r="O32" s="4" t="s">
        <v>21</v>
      </c>
      <c r="P32" s="4">
        <v>0.88226410742488404</v>
      </c>
      <c r="Q32" s="4">
        <v>0.86277214840375605</v>
      </c>
      <c r="R32" s="4">
        <v>0.90175606644601303</v>
      </c>
      <c r="S32" s="4">
        <f t="shared" si="1"/>
        <v>0</v>
      </c>
      <c r="T32" s="4">
        <v>0</v>
      </c>
    </row>
    <row r="33" spans="1:20" x14ac:dyDescent="0.25">
      <c r="A33" s="4">
        <v>109</v>
      </c>
      <c r="B33" s="4">
        <v>15</v>
      </c>
      <c r="C33" s="4">
        <v>2</v>
      </c>
      <c r="D33" s="4">
        <v>1</v>
      </c>
      <c r="E33" s="4" t="s">
        <v>18</v>
      </c>
      <c r="F33" s="4" t="s">
        <v>23</v>
      </c>
      <c r="G33" s="4">
        <v>2</v>
      </c>
      <c r="H33" s="4">
        <v>0</v>
      </c>
      <c r="I33" s="4" t="s">
        <v>19</v>
      </c>
      <c r="J33" s="4">
        <v>4</v>
      </c>
      <c r="K33" s="4">
        <v>3</v>
      </c>
      <c r="L33" s="4">
        <v>2</v>
      </c>
      <c r="M33" s="4">
        <v>0</v>
      </c>
      <c r="N33" s="4" t="s">
        <v>20</v>
      </c>
      <c r="O33" s="4" t="s">
        <v>21</v>
      </c>
      <c r="P33" s="4">
        <v>0.88621557937879503</v>
      </c>
      <c r="Q33" s="4">
        <v>0.87055686644518704</v>
      </c>
      <c r="R33" s="4">
        <v>0.90187429231240301</v>
      </c>
      <c r="S33" s="4">
        <f t="shared" si="1"/>
        <v>0</v>
      </c>
      <c r="T33" s="4">
        <v>0</v>
      </c>
    </row>
    <row r="34" spans="1:20" x14ac:dyDescent="0.25">
      <c r="A34" s="4">
        <v>119</v>
      </c>
      <c r="B34" s="4">
        <v>16</v>
      </c>
      <c r="C34" s="4">
        <v>2</v>
      </c>
      <c r="D34" s="4">
        <v>2</v>
      </c>
      <c r="E34" s="4" t="s">
        <v>18</v>
      </c>
      <c r="F34" s="4" t="s">
        <v>25</v>
      </c>
      <c r="G34" s="4">
        <v>2</v>
      </c>
      <c r="H34" s="4">
        <v>0</v>
      </c>
      <c r="I34" s="4" t="s">
        <v>19</v>
      </c>
      <c r="J34" s="4">
        <v>3</v>
      </c>
      <c r="K34" s="4">
        <v>1</v>
      </c>
      <c r="L34" s="4">
        <v>3</v>
      </c>
      <c r="M34" s="4">
        <v>2</v>
      </c>
      <c r="N34" s="4" t="s">
        <v>20</v>
      </c>
      <c r="O34" s="4" t="s">
        <v>21</v>
      </c>
      <c r="P34" s="4">
        <v>0.90486077796517705</v>
      </c>
      <c r="Q34" s="4">
        <v>0.886957674591074</v>
      </c>
      <c r="R34" s="4">
        <v>0.922763881339281</v>
      </c>
      <c r="S34" s="4">
        <f t="shared" si="1"/>
        <v>0</v>
      </c>
      <c r="T34" s="4">
        <v>0</v>
      </c>
    </row>
    <row r="35" spans="1:20" x14ac:dyDescent="0.25">
      <c r="A35" s="4">
        <v>138</v>
      </c>
      <c r="B35" s="4">
        <v>18</v>
      </c>
      <c r="C35" s="4">
        <v>4</v>
      </c>
      <c r="D35" s="4">
        <v>2</v>
      </c>
      <c r="E35" s="4" t="s">
        <v>18</v>
      </c>
      <c r="F35" s="4" t="s">
        <v>23</v>
      </c>
      <c r="G35" s="4">
        <v>1</v>
      </c>
      <c r="H35" s="4">
        <v>1</v>
      </c>
      <c r="I35" s="4" t="s">
        <v>19</v>
      </c>
      <c r="J35" s="4">
        <v>5</v>
      </c>
      <c r="K35" s="4">
        <v>3</v>
      </c>
      <c r="L35" s="4">
        <v>3</v>
      </c>
      <c r="M35" s="4">
        <v>0</v>
      </c>
      <c r="N35" s="4" t="s">
        <v>20</v>
      </c>
      <c r="O35" s="4" t="s">
        <v>21</v>
      </c>
      <c r="P35" s="4">
        <v>0.56827581545438599</v>
      </c>
      <c r="Q35" s="4">
        <v>0.54602928398678896</v>
      </c>
      <c r="R35" s="4">
        <v>0.59052234692198402</v>
      </c>
      <c r="S35" s="4">
        <f t="shared" si="1"/>
        <v>0</v>
      </c>
      <c r="T35" s="4">
        <v>0</v>
      </c>
    </row>
    <row r="36" spans="1:20" x14ac:dyDescent="0.25">
      <c r="A36" s="4">
        <v>159</v>
      </c>
      <c r="B36" s="4">
        <v>17</v>
      </c>
      <c r="C36" s="4">
        <v>4</v>
      </c>
      <c r="D36" s="4">
        <v>1</v>
      </c>
      <c r="E36" s="4" t="s">
        <v>22</v>
      </c>
      <c r="F36" s="4" t="s">
        <v>25</v>
      </c>
      <c r="G36" s="4">
        <v>1</v>
      </c>
      <c r="H36" s="4">
        <v>0</v>
      </c>
      <c r="I36" s="4" t="s">
        <v>19</v>
      </c>
      <c r="J36" s="4">
        <v>3</v>
      </c>
      <c r="K36" s="4">
        <v>1</v>
      </c>
      <c r="L36" s="4">
        <v>5</v>
      </c>
      <c r="M36" s="4">
        <v>0</v>
      </c>
      <c r="N36" s="4" t="s">
        <v>20</v>
      </c>
      <c r="O36" s="4" t="s">
        <v>21</v>
      </c>
      <c r="P36" s="4">
        <v>0.74921914137090995</v>
      </c>
      <c r="Q36" s="4">
        <v>0.73238589215857397</v>
      </c>
      <c r="R36" s="4">
        <v>0.76605239058324703</v>
      </c>
      <c r="S36" s="4">
        <f t="shared" si="1"/>
        <v>0</v>
      </c>
      <c r="T36" s="4">
        <v>0</v>
      </c>
    </row>
    <row r="37" spans="1:20" x14ac:dyDescent="0.25">
      <c r="A37" s="4">
        <v>185</v>
      </c>
      <c r="B37" s="4">
        <v>17</v>
      </c>
      <c r="C37" s="4">
        <v>1</v>
      </c>
      <c r="D37" s="4">
        <v>1</v>
      </c>
      <c r="E37" s="4" t="s">
        <v>17</v>
      </c>
      <c r="F37" s="4" t="s">
        <v>25</v>
      </c>
      <c r="G37" s="4">
        <v>2</v>
      </c>
      <c r="H37" s="4">
        <v>0</v>
      </c>
      <c r="I37" s="4" t="s">
        <v>26</v>
      </c>
      <c r="J37" s="4">
        <v>5</v>
      </c>
      <c r="K37" s="4">
        <v>5</v>
      </c>
      <c r="L37" s="4">
        <v>5</v>
      </c>
      <c r="M37" s="4">
        <v>0</v>
      </c>
      <c r="N37" s="4" t="s">
        <v>20</v>
      </c>
      <c r="O37" s="4" t="s">
        <v>21</v>
      </c>
      <c r="P37" s="4">
        <v>0.60233653846153801</v>
      </c>
      <c r="Q37" s="4">
        <v>0.58760046865992199</v>
      </c>
      <c r="R37" s="4">
        <v>0.61707260826315402</v>
      </c>
      <c r="S37" s="4">
        <f t="shared" si="1"/>
        <v>0</v>
      </c>
      <c r="T37" s="4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96"/>
  <sheetViews>
    <sheetView workbookViewId="0">
      <selection activeCell="A196" sqref="A2:A196"/>
    </sheetView>
  </sheetViews>
  <sheetFormatPr defaultRowHeight="15" x14ac:dyDescent="0.25"/>
  <sheetData>
    <row r="1" spans="1:22" ht="120" x14ac:dyDescent="0.25">
      <c r="A1" t="s">
        <v>28</v>
      </c>
      <c r="B1" t="s">
        <v>32</v>
      </c>
      <c r="C1" t="s">
        <v>36</v>
      </c>
      <c r="D1" t="s">
        <v>37</v>
      </c>
      <c r="E1" t="s">
        <v>38</v>
      </c>
      <c r="F1" t="s">
        <v>39</v>
      </c>
      <c r="G1" t="s">
        <v>40</v>
      </c>
      <c r="H1" t="s">
        <v>41</v>
      </c>
      <c r="I1" t="s">
        <v>42</v>
      </c>
      <c r="J1" t="s">
        <v>35</v>
      </c>
      <c r="K1" t="s">
        <v>43</v>
      </c>
      <c r="L1" t="s">
        <v>34</v>
      </c>
      <c r="M1" t="s">
        <v>33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29</v>
      </c>
      <c r="T1" t="s">
        <v>30</v>
      </c>
      <c r="U1" s="1" t="s">
        <v>31</v>
      </c>
      <c r="V1" t="s">
        <v>57</v>
      </c>
    </row>
    <row r="2" spans="1:22" x14ac:dyDescent="0.25">
      <c r="A2" s="4">
        <v>1</v>
      </c>
      <c r="B2" s="4">
        <v>16</v>
      </c>
      <c r="C2" s="4">
        <v>2</v>
      </c>
      <c r="D2" s="4">
        <v>1</v>
      </c>
      <c r="E2" s="4" t="s">
        <v>17</v>
      </c>
      <c r="F2" s="4" t="s">
        <v>18</v>
      </c>
      <c r="G2" s="4">
        <v>2</v>
      </c>
      <c r="H2" s="4">
        <v>0</v>
      </c>
      <c r="I2" s="4" t="s">
        <v>19</v>
      </c>
      <c r="J2" s="4">
        <v>4</v>
      </c>
      <c r="K2" s="4">
        <v>4</v>
      </c>
      <c r="L2" s="4">
        <v>5</v>
      </c>
      <c r="M2" s="4">
        <v>2</v>
      </c>
      <c r="N2" s="4" t="s">
        <v>20</v>
      </c>
      <c r="O2" s="4" t="s">
        <v>21</v>
      </c>
      <c r="P2" s="4">
        <v>0.80936176293281903</v>
      </c>
      <c r="Q2" s="4">
        <v>0.78829835255793701</v>
      </c>
      <c r="R2" s="4">
        <v>0.83042517330770105</v>
      </c>
      <c r="S2" s="4">
        <f t="shared" ref="S2:S33" si="0">IF(N2=O2,1,0)</f>
        <v>0</v>
      </c>
      <c r="T2" s="4">
        <f t="shared" ref="T2:T33" si="1">IF(P2&lt;0.5, 1,0)</f>
        <v>0</v>
      </c>
      <c r="V2">
        <f>IF(O2="pass",P2, 1-P2)</f>
        <v>0.80936176293281903</v>
      </c>
    </row>
    <row r="3" spans="1:22" x14ac:dyDescent="0.25">
      <c r="A3" s="3">
        <v>2</v>
      </c>
      <c r="B3" s="3">
        <v>17</v>
      </c>
      <c r="C3" s="3">
        <v>0</v>
      </c>
      <c r="D3" s="3">
        <v>2</v>
      </c>
      <c r="E3" s="3" t="s">
        <v>22</v>
      </c>
      <c r="F3" s="3" t="s">
        <v>23</v>
      </c>
      <c r="G3" s="3">
        <v>3</v>
      </c>
      <c r="H3" s="3">
        <v>0</v>
      </c>
      <c r="I3" s="3" t="s">
        <v>19</v>
      </c>
      <c r="J3" s="3">
        <v>3</v>
      </c>
      <c r="K3" s="3">
        <v>3</v>
      </c>
      <c r="L3" s="3">
        <v>2</v>
      </c>
      <c r="M3" s="3">
        <v>0</v>
      </c>
      <c r="N3" s="3" t="s">
        <v>21</v>
      </c>
      <c r="O3" s="3" t="s">
        <v>21</v>
      </c>
      <c r="P3" s="3">
        <v>0.83933162984540499</v>
      </c>
      <c r="Q3" s="3">
        <v>0.82702871602235695</v>
      </c>
      <c r="R3" s="3">
        <v>0.85163454366845304</v>
      </c>
      <c r="S3" s="3">
        <f t="shared" si="0"/>
        <v>1</v>
      </c>
      <c r="T3" s="3">
        <f t="shared" si="1"/>
        <v>0</v>
      </c>
      <c r="V3">
        <f t="shared" ref="V3:V66" si="2">IF(O3="pass",P3, 1-P3)</f>
        <v>0.83933162984540499</v>
      </c>
    </row>
    <row r="4" spans="1:22" x14ac:dyDescent="0.25">
      <c r="A4" s="3">
        <v>3</v>
      </c>
      <c r="B4" s="3">
        <v>18</v>
      </c>
      <c r="C4" s="3">
        <v>3</v>
      </c>
      <c r="D4" s="3">
        <v>4</v>
      </c>
      <c r="E4" s="3" t="s">
        <v>18</v>
      </c>
      <c r="F4" s="3" t="s">
        <v>24</v>
      </c>
      <c r="G4" s="3">
        <v>2</v>
      </c>
      <c r="H4" s="3">
        <v>0</v>
      </c>
      <c r="I4" s="3" t="s">
        <v>19</v>
      </c>
      <c r="J4" s="3">
        <v>4</v>
      </c>
      <c r="K4" s="3">
        <v>4</v>
      </c>
      <c r="L4" s="3">
        <v>1</v>
      </c>
      <c r="M4" s="3">
        <v>6</v>
      </c>
      <c r="N4" s="3" t="s">
        <v>21</v>
      </c>
      <c r="O4" s="3" t="s">
        <v>21</v>
      </c>
      <c r="P4" s="3">
        <v>0.91191565425315402</v>
      </c>
      <c r="Q4" s="3">
        <v>0.89640829224927598</v>
      </c>
      <c r="R4" s="3">
        <v>0.92742301625703105</v>
      </c>
      <c r="S4" s="3">
        <f t="shared" si="0"/>
        <v>1</v>
      </c>
      <c r="T4" s="3">
        <f t="shared" si="1"/>
        <v>0</v>
      </c>
      <c r="V4">
        <f t="shared" si="2"/>
        <v>0.91191565425315402</v>
      </c>
    </row>
    <row r="5" spans="1:22" x14ac:dyDescent="0.25">
      <c r="A5" s="3">
        <v>4</v>
      </c>
      <c r="B5" s="3">
        <v>18</v>
      </c>
      <c r="C5" s="3">
        <v>2</v>
      </c>
      <c r="D5" s="3">
        <v>3</v>
      </c>
      <c r="E5" s="3" t="s">
        <v>17</v>
      </c>
      <c r="F5" s="3" t="s">
        <v>25</v>
      </c>
      <c r="G5" s="3">
        <v>1</v>
      </c>
      <c r="H5" s="3">
        <v>0</v>
      </c>
      <c r="I5" s="3" t="s">
        <v>19</v>
      </c>
      <c r="J5" s="3">
        <v>5</v>
      </c>
      <c r="K5" s="3">
        <v>2</v>
      </c>
      <c r="L5" s="3">
        <v>4</v>
      </c>
      <c r="M5" s="3">
        <v>0</v>
      </c>
      <c r="N5" s="3" t="s">
        <v>21</v>
      </c>
      <c r="O5" s="3" t="s">
        <v>21</v>
      </c>
      <c r="P5" s="3">
        <v>0.79511773404215202</v>
      </c>
      <c r="Q5" s="3">
        <v>0.77698793794218701</v>
      </c>
      <c r="R5" s="3">
        <v>0.81324753014211704</v>
      </c>
      <c r="S5" s="3">
        <f t="shared" si="0"/>
        <v>1</v>
      </c>
      <c r="T5" s="3">
        <f t="shared" si="1"/>
        <v>0</v>
      </c>
      <c r="V5">
        <f t="shared" si="2"/>
        <v>0.79511773404215202</v>
      </c>
    </row>
    <row r="6" spans="1:22" x14ac:dyDescent="0.25">
      <c r="A6" s="6">
        <v>5</v>
      </c>
      <c r="B6" s="6">
        <v>19</v>
      </c>
      <c r="C6" s="6">
        <v>2</v>
      </c>
      <c r="D6" s="6">
        <v>3</v>
      </c>
      <c r="E6" s="6" t="s">
        <v>17</v>
      </c>
      <c r="F6" s="6" t="s">
        <v>25</v>
      </c>
      <c r="G6" s="6">
        <v>1</v>
      </c>
      <c r="H6" s="6">
        <v>1</v>
      </c>
      <c r="I6" s="6" t="s">
        <v>26</v>
      </c>
      <c r="J6" s="6">
        <v>4</v>
      </c>
      <c r="K6" s="6">
        <v>1</v>
      </c>
      <c r="L6" s="6">
        <v>2</v>
      </c>
      <c r="M6" s="6">
        <v>0</v>
      </c>
      <c r="N6" s="6" t="s">
        <v>20</v>
      </c>
      <c r="O6" s="6" t="s">
        <v>20</v>
      </c>
      <c r="P6" s="6">
        <v>0.702739512471655</v>
      </c>
      <c r="Q6" s="6">
        <v>0.68442727652329705</v>
      </c>
      <c r="R6" s="6">
        <v>0.72105174842001296</v>
      </c>
      <c r="S6" s="6">
        <f t="shared" si="0"/>
        <v>1</v>
      </c>
      <c r="T6" s="6">
        <f t="shared" si="1"/>
        <v>0</v>
      </c>
      <c r="V6">
        <f t="shared" si="2"/>
        <v>0.297260487528345</v>
      </c>
    </row>
    <row r="7" spans="1:22" x14ac:dyDescent="0.25">
      <c r="A7" s="3">
        <v>6</v>
      </c>
      <c r="B7" s="3">
        <v>15</v>
      </c>
      <c r="C7" s="3">
        <v>3</v>
      </c>
      <c r="D7" s="3">
        <v>3</v>
      </c>
      <c r="E7" s="3" t="s">
        <v>18</v>
      </c>
      <c r="F7" s="3" t="s">
        <v>24</v>
      </c>
      <c r="G7" s="3">
        <v>2</v>
      </c>
      <c r="H7" s="3">
        <v>0</v>
      </c>
      <c r="I7" s="3" t="s">
        <v>19</v>
      </c>
      <c r="J7" s="3">
        <v>4</v>
      </c>
      <c r="K7" s="3">
        <v>1</v>
      </c>
      <c r="L7" s="3">
        <v>1</v>
      </c>
      <c r="M7" s="3">
        <v>4</v>
      </c>
      <c r="N7" s="3" t="s">
        <v>21</v>
      </c>
      <c r="O7" s="3" t="s">
        <v>21</v>
      </c>
      <c r="P7" s="3">
        <v>0.94774594162451298</v>
      </c>
      <c r="Q7" s="3">
        <v>0.93323128689720003</v>
      </c>
      <c r="R7" s="3">
        <v>0.96226059635182504</v>
      </c>
      <c r="S7" s="3">
        <f t="shared" si="0"/>
        <v>1</v>
      </c>
      <c r="T7" s="3">
        <f t="shared" si="1"/>
        <v>0</v>
      </c>
      <c r="V7">
        <f t="shared" si="2"/>
        <v>0.94774594162451298</v>
      </c>
    </row>
    <row r="8" spans="1:22" x14ac:dyDescent="0.25">
      <c r="A8" s="3">
        <v>7</v>
      </c>
      <c r="B8" s="3">
        <v>17</v>
      </c>
      <c r="C8" s="3">
        <v>3</v>
      </c>
      <c r="D8" s="3">
        <v>3</v>
      </c>
      <c r="E8" s="3" t="s">
        <v>18</v>
      </c>
      <c r="F8" s="3" t="s">
        <v>23</v>
      </c>
      <c r="G8" s="3">
        <v>3</v>
      </c>
      <c r="H8" s="3">
        <v>0</v>
      </c>
      <c r="I8" s="3" t="s">
        <v>19</v>
      </c>
      <c r="J8" s="3">
        <v>3</v>
      </c>
      <c r="K8" s="3">
        <v>1</v>
      </c>
      <c r="L8" s="3">
        <v>4</v>
      </c>
      <c r="M8" s="3">
        <v>2</v>
      </c>
      <c r="N8" s="3" t="s">
        <v>21</v>
      </c>
      <c r="O8" s="3" t="s">
        <v>21</v>
      </c>
      <c r="P8" s="3">
        <v>0.95974444375420798</v>
      </c>
      <c r="Q8" s="3">
        <v>0.94982023721563602</v>
      </c>
      <c r="R8" s="3">
        <v>0.96966865029277904</v>
      </c>
      <c r="S8" s="3">
        <f t="shared" si="0"/>
        <v>1</v>
      </c>
      <c r="T8" s="3">
        <f t="shared" si="1"/>
        <v>0</v>
      </c>
      <c r="V8">
        <f t="shared" si="2"/>
        <v>0.95974444375420798</v>
      </c>
    </row>
    <row r="9" spans="1:22" x14ac:dyDescent="0.25">
      <c r="A9" s="3">
        <v>8</v>
      </c>
      <c r="B9" s="3">
        <v>17</v>
      </c>
      <c r="C9" s="3">
        <v>3</v>
      </c>
      <c r="D9" s="3">
        <v>2</v>
      </c>
      <c r="E9" s="3" t="s">
        <v>18</v>
      </c>
      <c r="F9" s="3" t="s">
        <v>25</v>
      </c>
      <c r="G9" s="3">
        <v>2</v>
      </c>
      <c r="H9" s="3">
        <v>0</v>
      </c>
      <c r="I9" s="3" t="s">
        <v>19</v>
      </c>
      <c r="J9" s="3">
        <v>5</v>
      </c>
      <c r="K9" s="3">
        <v>3</v>
      </c>
      <c r="L9" s="3">
        <v>3</v>
      </c>
      <c r="M9" s="3">
        <v>2</v>
      </c>
      <c r="N9" s="3" t="s">
        <v>21</v>
      </c>
      <c r="O9" s="3" t="s">
        <v>21</v>
      </c>
      <c r="P9" s="3">
        <v>0.91513765140825298</v>
      </c>
      <c r="Q9" s="3">
        <v>0.89440965888136603</v>
      </c>
      <c r="R9" s="3">
        <v>0.93586564393514005</v>
      </c>
      <c r="S9" s="3">
        <f t="shared" si="0"/>
        <v>1</v>
      </c>
      <c r="T9" s="3">
        <f t="shared" si="1"/>
        <v>0</v>
      </c>
      <c r="V9">
        <f t="shared" si="2"/>
        <v>0.91513765140825298</v>
      </c>
    </row>
    <row r="10" spans="1:22" x14ac:dyDescent="0.25">
      <c r="A10" s="3">
        <v>9</v>
      </c>
      <c r="B10" s="3">
        <v>16</v>
      </c>
      <c r="C10" s="3">
        <v>4</v>
      </c>
      <c r="D10" s="3">
        <v>4</v>
      </c>
      <c r="E10" s="3" t="s">
        <v>10</v>
      </c>
      <c r="F10" s="3" t="s">
        <v>18</v>
      </c>
      <c r="G10" s="3">
        <v>1</v>
      </c>
      <c r="H10" s="3">
        <v>0</v>
      </c>
      <c r="I10" s="3" t="s">
        <v>19</v>
      </c>
      <c r="J10" s="3">
        <v>4</v>
      </c>
      <c r="K10" s="3">
        <v>5</v>
      </c>
      <c r="L10" s="3">
        <v>5</v>
      </c>
      <c r="M10" s="3">
        <v>0</v>
      </c>
      <c r="N10" s="3" t="s">
        <v>21</v>
      </c>
      <c r="O10" s="3" t="s">
        <v>21</v>
      </c>
      <c r="P10" s="3">
        <v>0.84129689060938995</v>
      </c>
      <c r="Q10" s="3">
        <v>0.83049925801056701</v>
      </c>
      <c r="R10" s="3">
        <v>0.85209452320821299</v>
      </c>
      <c r="S10" s="3">
        <f t="shared" si="0"/>
        <v>1</v>
      </c>
      <c r="T10" s="3">
        <f t="shared" si="1"/>
        <v>0</v>
      </c>
      <c r="V10">
        <f t="shared" si="2"/>
        <v>0.84129689060938995</v>
      </c>
    </row>
    <row r="11" spans="1:22" x14ac:dyDescent="0.25">
      <c r="A11" s="3">
        <v>10</v>
      </c>
      <c r="B11" s="3">
        <v>15</v>
      </c>
      <c r="C11" s="3">
        <v>4</v>
      </c>
      <c r="D11" s="3">
        <v>4</v>
      </c>
      <c r="E11" s="3" t="s">
        <v>17</v>
      </c>
      <c r="F11" s="3" t="s">
        <v>24</v>
      </c>
      <c r="G11" s="3">
        <v>2</v>
      </c>
      <c r="H11" s="3">
        <v>0</v>
      </c>
      <c r="I11" s="3" t="s">
        <v>19</v>
      </c>
      <c r="J11" s="3">
        <v>4</v>
      </c>
      <c r="K11" s="3">
        <v>3</v>
      </c>
      <c r="L11" s="3">
        <v>5</v>
      </c>
      <c r="M11" s="3">
        <v>4</v>
      </c>
      <c r="N11" s="3" t="s">
        <v>21</v>
      </c>
      <c r="O11" s="3" t="s">
        <v>21</v>
      </c>
      <c r="P11" s="3">
        <v>0.88718625543837804</v>
      </c>
      <c r="Q11" s="3">
        <v>0.86748243501817501</v>
      </c>
      <c r="R11" s="3">
        <v>0.90689007585858195</v>
      </c>
      <c r="S11" s="3">
        <f t="shared" si="0"/>
        <v>1</v>
      </c>
      <c r="T11" s="3">
        <f t="shared" si="1"/>
        <v>0</v>
      </c>
      <c r="V11">
        <f t="shared" si="2"/>
        <v>0.88718625543837804</v>
      </c>
    </row>
    <row r="12" spans="1:22" x14ac:dyDescent="0.25">
      <c r="A12" s="3">
        <v>11</v>
      </c>
      <c r="B12" s="3">
        <v>15</v>
      </c>
      <c r="C12" s="3">
        <v>3</v>
      </c>
      <c r="D12" s="3">
        <v>3</v>
      </c>
      <c r="E12" s="3" t="s">
        <v>17</v>
      </c>
      <c r="F12" s="3" t="s">
        <v>25</v>
      </c>
      <c r="G12" s="3">
        <v>1</v>
      </c>
      <c r="H12" s="3">
        <v>0</v>
      </c>
      <c r="I12" s="3" t="s">
        <v>19</v>
      </c>
      <c r="J12" s="3">
        <v>4</v>
      </c>
      <c r="K12" s="3">
        <v>4</v>
      </c>
      <c r="L12" s="3">
        <v>3</v>
      </c>
      <c r="M12" s="3">
        <v>11</v>
      </c>
      <c r="N12" s="3" t="s">
        <v>21</v>
      </c>
      <c r="O12" s="3" t="s">
        <v>21</v>
      </c>
      <c r="P12" s="3">
        <v>0.88473255415846896</v>
      </c>
      <c r="Q12" s="3">
        <v>0.85913220417937897</v>
      </c>
      <c r="R12" s="3">
        <v>0.91033290413755896</v>
      </c>
      <c r="S12" s="3">
        <f t="shared" si="0"/>
        <v>1</v>
      </c>
      <c r="T12" s="3">
        <f t="shared" si="1"/>
        <v>0</v>
      </c>
      <c r="V12">
        <f t="shared" si="2"/>
        <v>0.88473255415846896</v>
      </c>
    </row>
    <row r="13" spans="1:22" x14ac:dyDescent="0.25">
      <c r="A13" s="3">
        <v>12</v>
      </c>
      <c r="B13" s="3">
        <v>19</v>
      </c>
      <c r="C13" s="3">
        <v>3</v>
      </c>
      <c r="D13" s="3">
        <v>2</v>
      </c>
      <c r="E13" s="3" t="s">
        <v>17</v>
      </c>
      <c r="F13" s="3" t="s">
        <v>23</v>
      </c>
      <c r="G13" s="3">
        <v>1</v>
      </c>
      <c r="H13" s="3">
        <v>0</v>
      </c>
      <c r="I13" s="3" t="s">
        <v>19</v>
      </c>
      <c r="J13" s="3">
        <v>5</v>
      </c>
      <c r="K13" s="3">
        <v>2</v>
      </c>
      <c r="L13" s="3">
        <v>5</v>
      </c>
      <c r="M13" s="3">
        <v>0</v>
      </c>
      <c r="N13" s="3" t="s">
        <v>21</v>
      </c>
      <c r="O13" s="3" t="s">
        <v>21</v>
      </c>
      <c r="P13" s="3">
        <v>0.68018423928891902</v>
      </c>
      <c r="Q13" s="3">
        <v>0.65740644553871497</v>
      </c>
      <c r="R13" s="3">
        <v>0.70296203303912397</v>
      </c>
      <c r="S13" s="3">
        <f t="shared" si="0"/>
        <v>1</v>
      </c>
      <c r="T13" s="3">
        <f t="shared" si="1"/>
        <v>0</v>
      </c>
      <c r="V13">
        <f t="shared" si="2"/>
        <v>0.68018423928891902</v>
      </c>
    </row>
    <row r="14" spans="1:22" x14ac:dyDescent="0.25">
      <c r="A14" s="3">
        <v>13</v>
      </c>
      <c r="B14" s="3">
        <v>15</v>
      </c>
      <c r="C14" s="3">
        <v>3</v>
      </c>
      <c r="D14" s="3">
        <v>3</v>
      </c>
      <c r="E14" s="3" t="s">
        <v>17</v>
      </c>
      <c r="F14" s="3" t="s">
        <v>24</v>
      </c>
      <c r="G14" s="3">
        <v>3</v>
      </c>
      <c r="H14" s="3">
        <v>0</v>
      </c>
      <c r="I14" s="3" t="s">
        <v>19</v>
      </c>
      <c r="J14" s="3">
        <v>4</v>
      </c>
      <c r="K14" s="3">
        <v>3</v>
      </c>
      <c r="L14" s="3">
        <v>3</v>
      </c>
      <c r="M14" s="3">
        <v>2</v>
      </c>
      <c r="N14" s="3" t="s">
        <v>21</v>
      </c>
      <c r="O14" s="3" t="s">
        <v>21</v>
      </c>
      <c r="P14" s="3">
        <v>0.90887618143028603</v>
      </c>
      <c r="Q14" s="3">
        <v>0.88499308811511401</v>
      </c>
      <c r="R14" s="3">
        <v>0.93275927474545794</v>
      </c>
      <c r="S14" s="3">
        <f t="shared" si="0"/>
        <v>1</v>
      </c>
      <c r="T14" s="3">
        <f t="shared" si="1"/>
        <v>0</v>
      </c>
      <c r="V14">
        <f t="shared" si="2"/>
        <v>0.90887618143028603</v>
      </c>
    </row>
    <row r="15" spans="1:22" x14ac:dyDescent="0.25">
      <c r="A15" s="4">
        <v>14</v>
      </c>
      <c r="B15" s="4">
        <v>18</v>
      </c>
      <c r="C15" s="4">
        <v>3</v>
      </c>
      <c r="D15" s="4">
        <v>1</v>
      </c>
      <c r="E15" s="4" t="s">
        <v>18</v>
      </c>
      <c r="F15" s="4" t="s">
        <v>24</v>
      </c>
      <c r="G15" s="4">
        <v>2</v>
      </c>
      <c r="H15" s="4">
        <v>0</v>
      </c>
      <c r="I15" s="4" t="s">
        <v>19</v>
      </c>
      <c r="J15" s="4">
        <v>5</v>
      </c>
      <c r="K15" s="4">
        <v>1</v>
      </c>
      <c r="L15" s="4">
        <v>4</v>
      </c>
      <c r="M15" s="4">
        <v>4</v>
      </c>
      <c r="N15" s="4" t="s">
        <v>20</v>
      </c>
      <c r="O15" s="4" t="s">
        <v>21</v>
      </c>
      <c r="P15" s="4">
        <v>0.83745575342770096</v>
      </c>
      <c r="Q15" s="4">
        <v>0.82023867279533103</v>
      </c>
      <c r="R15" s="4">
        <v>0.854672834060071</v>
      </c>
      <c r="S15" s="4">
        <f t="shared" si="0"/>
        <v>0</v>
      </c>
      <c r="T15" s="4">
        <f t="shared" si="1"/>
        <v>0</v>
      </c>
      <c r="V15">
        <f t="shared" si="2"/>
        <v>0.83745575342770096</v>
      </c>
    </row>
    <row r="16" spans="1:22" x14ac:dyDescent="0.25">
      <c r="A16" s="3">
        <v>15</v>
      </c>
      <c r="B16" s="3">
        <v>17</v>
      </c>
      <c r="C16" s="3">
        <v>4</v>
      </c>
      <c r="D16" s="3">
        <v>3</v>
      </c>
      <c r="E16" s="3" t="s">
        <v>17</v>
      </c>
      <c r="F16" s="3" t="s">
        <v>24</v>
      </c>
      <c r="G16" s="3">
        <v>3</v>
      </c>
      <c r="H16" s="3">
        <v>0</v>
      </c>
      <c r="I16" s="3" t="s">
        <v>19</v>
      </c>
      <c r="J16" s="3">
        <v>4</v>
      </c>
      <c r="K16" s="3">
        <v>2</v>
      </c>
      <c r="L16" s="3">
        <v>3</v>
      </c>
      <c r="M16" s="3">
        <v>0</v>
      </c>
      <c r="N16" s="3" t="s">
        <v>21</v>
      </c>
      <c r="O16" s="3" t="s">
        <v>21</v>
      </c>
      <c r="P16" s="3">
        <v>0.92227373247824096</v>
      </c>
      <c r="Q16" s="3">
        <v>0.912568842046941</v>
      </c>
      <c r="R16" s="3">
        <v>0.93197862290954103</v>
      </c>
      <c r="S16" s="3">
        <f t="shared" si="0"/>
        <v>1</v>
      </c>
      <c r="T16" s="3">
        <f t="shared" si="1"/>
        <v>0</v>
      </c>
      <c r="V16">
        <f t="shared" si="2"/>
        <v>0.92227373247824096</v>
      </c>
    </row>
    <row r="17" spans="1:22" x14ac:dyDescent="0.25">
      <c r="A17" s="3">
        <v>16</v>
      </c>
      <c r="B17" s="3">
        <v>16</v>
      </c>
      <c r="C17" s="3">
        <v>3</v>
      </c>
      <c r="D17" s="3">
        <v>2</v>
      </c>
      <c r="E17" s="3" t="s">
        <v>18</v>
      </c>
      <c r="F17" s="3" t="s">
        <v>24</v>
      </c>
      <c r="G17" s="3">
        <v>3</v>
      </c>
      <c r="H17" s="3">
        <v>0</v>
      </c>
      <c r="I17" s="3" t="s">
        <v>19</v>
      </c>
      <c r="J17" s="3">
        <v>5</v>
      </c>
      <c r="K17" s="3">
        <v>3</v>
      </c>
      <c r="L17" s="3">
        <v>2</v>
      </c>
      <c r="M17" s="3">
        <v>0</v>
      </c>
      <c r="N17" s="3" t="s">
        <v>21</v>
      </c>
      <c r="O17" s="3" t="s">
        <v>21</v>
      </c>
      <c r="P17" s="3">
        <v>0.95991249582319604</v>
      </c>
      <c r="Q17" s="3">
        <v>0.94790983414928298</v>
      </c>
      <c r="R17" s="3">
        <v>0.97191515749710899</v>
      </c>
      <c r="S17" s="3">
        <f t="shared" si="0"/>
        <v>1</v>
      </c>
      <c r="T17" s="3">
        <f t="shared" si="1"/>
        <v>0</v>
      </c>
      <c r="V17">
        <f t="shared" si="2"/>
        <v>0.95991249582319604</v>
      </c>
    </row>
    <row r="18" spans="1:22" x14ac:dyDescent="0.25">
      <c r="A18" s="3">
        <v>17</v>
      </c>
      <c r="B18" s="3">
        <v>16</v>
      </c>
      <c r="C18" s="3">
        <v>2</v>
      </c>
      <c r="D18" s="3">
        <v>4</v>
      </c>
      <c r="E18" s="3" t="s">
        <v>10</v>
      </c>
      <c r="F18" s="3" t="s">
        <v>25</v>
      </c>
      <c r="G18" s="3">
        <v>2</v>
      </c>
      <c r="H18" s="3">
        <v>0</v>
      </c>
      <c r="I18" s="3" t="s">
        <v>19</v>
      </c>
      <c r="J18" s="3">
        <v>4</v>
      </c>
      <c r="K18" s="3">
        <v>2</v>
      </c>
      <c r="L18" s="3">
        <v>5</v>
      </c>
      <c r="M18" s="3">
        <v>2</v>
      </c>
      <c r="N18" s="3" t="s">
        <v>21</v>
      </c>
      <c r="O18" s="3" t="s">
        <v>21</v>
      </c>
      <c r="P18" s="3">
        <v>0.88209756228752301</v>
      </c>
      <c r="Q18" s="3">
        <v>0.866849097651606</v>
      </c>
      <c r="R18" s="3">
        <v>0.89734602692343901</v>
      </c>
      <c r="S18" s="3">
        <f t="shared" si="0"/>
        <v>1</v>
      </c>
      <c r="T18" s="3">
        <f t="shared" si="1"/>
        <v>0</v>
      </c>
      <c r="V18">
        <f t="shared" si="2"/>
        <v>0.88209756228752301</v>
      </c>
    </row>
    <row r="19" spans="1:22" x14ac:dyDescent="0.25">
      <c r="A19" s="3">
        <v>18</v>
      </c>
      <c r="B19" s="3">
        <v>18</v>
      </c>
      <c r="C19" s="3">
        <v>4</v>
      </c>
      <c r="D19" s="3">
        <v>4</v>
      </c>
      <c r="E19" s="3" t="s">
        <v>17</v>
      </c>
      <c r="F19" s="3" t="s">
        <v>23</v>
      </c>
      <c r="G19" s="3">
        <v>2</v>
      </c>
      <c r="H19" s="3">
        <v>0</v>
      </c>
      <c r="I19" s="3" t="s">
        <v>19</v>
      </c>
      <c r="J19" s="3">
        <v>4</v>
      </c>
      <c r="K19" s="3">
        <v>2</v>
      </c>
      <c r="L19" s="3">
        <v>2</v>
      </c>
      <c r="M19" s="3">
        <v>0</v>
      </c>
      <c r="N19" s="3" t="s">
        <v>21</v>
      </c>
      <c r="O19" s="3" t="s">
        <v>21</v>
      </c>
      <c r="P19" s="3">
        <v>0.900354979590542</v>
      </c>
      <c r="Q19" s="3">
        <v>0.88692557029427599</v>
      </c>
      <c r="R19" s="3">
        <v>0.91378438888680802</v>
      </c>
      <c r="S19" s="3">
        <f t="shared" si="0"/>
        <v>1</v>
      </c>
      <c r="T19" s="3">
        <f t="shared" si="1"/>
        <v>0</v>
      </c>
      <c r="V19">
        <f t="shared" si="2"/>
        <v>0.900354979590542</v>
      </c>
    </row>
    <row r="20" spans="1:22" x14ac:dyDescent="0.25">
      <c r="A20" s="3">
        <v>19</v>
      </c>
      <c r="B20" s="3">
        <v>15</v>
      </c>
      <c r="C20" s="3">
        <v>2</v>
      </c>
      <c r="D20" s="3">
        <v>1</v>
      </c>
      <c r="E20" s="3" t="s">
        <v>18</v>
      </c>
      <c r="F20" s="3" t="s">
        <v>23</v>
      </c>
      <c r="G20" s="3">
        <v>1</v>
      </c>
      <c r="H20" s="3">
        <v>0</v>
      </c>
      <c r="I20" s="3" t="s">
        <v>26</v>
      </c>
      <c r="J20" s="3">
        <v>4</v>
      </c>
      <c r="K20" s="3">
        <v>1</v>
      </c>
      <c r="L20" s="3">
        <v>5</v>
      </c>
      <c r="M20" s="3">
        <v>0</v>
      </c>
      <c r="N20" s="3" t="s">
        <v>21</v>
      </c>
      <c r="O20" s="3" t="s">
        <v>21</v>
      </c>
      <c r="P20" s="3">
        <v>0.62566071428571401</v>
      </c>
      <c r="Q20" s="3">
        <v>0.60702361599545396</v>
      </c>
      <c r="R20" s="3">
        <v>0.64429781257597296</v>
      </c>
      <c r="S20" s="3">
        <f t="shared" si="0"/>
        <v>1</v>
      </c>
      <c r="T20" s="3">
        <f t="shared" si="1"/>
        <v>0</v>
      </c>
      <c r="V20">
        <f t="shared" si="2"/>
        <v>0.62566071428571401</v>
      </c>
    </row>
    <row r="21" spans="1:22" x14ac:dyDescent="0.25">
      <c r="A21" s="3">
        <v>20</v>
      </c>
      <c r="B21" s="3">
        <v>17</v>
      </c>
      <c r="C21" s="3">
        <v>1</v>
      </c>
      <c r="D21" s="3">
        <v>1</v>
      </c>
      <c r="E21" s="3" t="s">
        <v>17</v>
      </c>
      <c r="F21" s="3" t="s">
        <v>18</v>
      </c>
      <c r="G21" s="3">
        <v>2</v>
      </c>
      <c r="H21" s="3">
        <v>0</v>
      </c>
      <c r="I21" s="3" t="s">
        <v>19</v>
      </c>
      <c r="J21" s="3">
        <v>5</v>
      </c>
      <c r="K21" s="3">
        <v>3</v>
      </c>
      <c r="L21" s="3">
        <v>1</v>
      </c>
      <c r="M21" s="3">
        <v>0</v>
      </c>
      <c r="N21" s="3" t="s">
        <v>21</v>
      </c>
      <c r="O21" s="3" t="s">
        <v>21</v>
      </c>
      <c r="P21" s="3">
        <v>0.80223567519038197</v>
      </c>
      <c r="Q21" s="3">
        <v>0.78348375166516304</v>
      </c>
      <c r="R21" s="3">
        <v>0.82098759871560001</v>
      </c>
      <c r="S21" s="3">
        <f t="shared" si="0"/>
        <v>1</v>
      </c>
      <c r="T21" s="3">
        <f t="shared" si="1"/>
        <v>0</v>
      </c>
      <c r="V21">
        <f t="shared" si="2"/>
        <v>0.80223567519038197</v>
      </c>
    </row>
    <row r="22" spans="1:22" x14ac:dyDescent="0.25">
      <c r="A22" s="3">
        <v>21</v>
      </c>
      <c r="B22" s="3">
        <v>15</v>
      </c>
      <c r="C22" s="3">
        <v>4</v>
      </c>
      <c r="D22" s="3">
        <v>3</v>
      </c>
      <c r="E22" s="3" t="s">
        <v>17</v>
      </c>
      <c r="F22" s="3" t="s">
        <v>24</v>
      </c>
      <c r="G22" s="3">
        <v>2</v>
      </c>
      <c r="H22" s="3">
        <v>0</v>
      </c>
      <c r="I22" s="3" t="s">
        <v>19</v>
      </c>
      <c r="J22" s="3">
        <v>4</v>
      </c>
      <c r="K22" s="3">
        <v>4</v>
      </c>
      <c r="L22" s="3">
        <v>2</v>
      </c>
      <c r="M22" s="3">
        <v>0</v>
      </c>
      <c r="N22" s="3" t="s">
        <v>21</v>
      </c>
      <c r="O22" s="3" t="s">
        <v>21</v>
      </c>
      <c r="P22" s="3">
        <v>0.91231823120337097</v>
      </c>
      <c r="Q22" s="3">
        <v>0.89112327039579498</v>
      </c>
      <c r="R22" s="3">
        <v>0.93351319201094696</v>
      </c>
      <c r="S22" s="3">
        <f t="shared" si="0"/>
        <v>1</v>
      </c>
      <c r="T22" s="3">
        <f t="shared" si="1"/>
        <v>0</v>
      </c>
      <c r="V22">
        <f t="shared" si="2"/>
        <v>0.91231823120337097</v>
      </c>
    </row>
    <row r="23" spans="1:22" x14ac:dyDescent="0.25">
      <c r="A23" s="4">
        <v>22</v>
      </c>
      <c r="B23" s="4">
        <v>16</v>
      </c>
      <c r="C23" s="4">
        <v>2</v>
      </c>
      <c r="D23" s="4">
        <v>1</v>
      </c>
      <c r="E23" s="4" t="s">
        <v>18</v>
      </c>
      <c r="F23" s="4" t="s">
        <v>23</v>
      </c>
      <c r="G23" s="4">
        <v>1</v>
      </c>
      <c r="H23" s="4">
        <v>0</v>
      </c>
      <c r="I23" s="4" t="s">
        <v>19</v>
      </c>
      <c r="J23" s="4">
        <v>4</v>
      </c>
      <c r="K23" s="4">
        <v>1</v>
      </c>
      <c r="L23" s="4">
        <v>5</v>
      </c>
      <c r="M23" s="4">
        <v>4</v>
      </c>
      <c r="N23" s="4" t="s">
        <v>20</v>
      </c>
      <c r="O23" s="4" t="s">
        <v>21</v>
      </c>
      <c r="P23" s="4">
        <v>0.75062035592571696</v>
      </c>
      <c r="Q23" s="4">
        <v>0.72769086368104396</v>
      </c>
      <c r="R23" s="4">
        <v>0.77354984817038996</v>
      </c>
      <c r="S23" s="4">
        <f t="shared" si="0"/>
        <v>0</v>
      </c>
      <c r="T23" s="4">
        <f t="shared" si="1"/>
        <v>0</v>
      </c>
      <c r="V23">
        <f t="shared" si="2"/>
        <v>0.75062035592571696</v>
      </c>
    </row>
    <row r="24" spans="1:22" x14ac:dyDescent="0.25">
      <c r="A24" s="3">
        <v>23</v>
      </c>
      <c r="B24" s="3">
        <v>18</v>
      </c>
      <c r="C24" s="3">
        <v>4</v>
      </c>
      <c r="D24" s="3">
        <v>3</v>
      </c>
      <c r="E24" s="3" t="s">
        <v>18</v>
      </c>
      <c r="F24" s="3" t="s">
        <v>24</v>
      </c>
      <c r="G24" s="3">
        <v>4</v>
      </c>
      <c r="H24" s="3">
        <v>0</v>
      </c>
      <c r="I24" s="3" t="s">
        <v>19</v>
      </c>
      <c r="J24" s="3">
        <v>4</v>
      </c>
      <c r="K24" s="3">
        <v>1</v>
      </c>
      <c r="L24" s="3">
        <v>3</v>
      </c>
      <c r="M24" s="3">
        <v>0</v>
      </c>
      <c r="N24" s="3" t="s">
        <v>21</v>
      </c>
      <c r="O24" s="3" t="s">
        <v>21</v>
      </c>
      <c r="P24" s="3">
        <v>0.97725888575709996</v>
      </c>
      <c r="Q24" s="3">
        <v>0.96828480991671295</v>
      </c>
      <c r="R24" s="3">
        <v>0.98623296159748597</v>
      </c>
      <c r="S24" s="3">
        <f t="shared" si="0"/>
        <v>1</v>
      </c>
      <c r="T24" s="3">
        <f t="shared" si="1"/>
        <v>0</v>
      </c>
      <c r="V24">
        <f t="shared" si="2"/>
        <v>0.97725888575709996</v>
      </c>
    </row>
    <row r="25" spans="1:22" x14ac:dyDescent="0.25">
      <c r="A25" s="3">
        <v>24</v>
      </c>
      <c r="B25" s="3">
        <v>17</v>
      </c>
      <c r="C25" s="3">
        <v>3</v>
      </c>
      <c r="D25" s="3">
        <v>2</v>
      </c>
      <c r="E25" s="3" t="s">
        <v>18</v>
      </c>
      <c r="F25" s="3" t="s">
        <v>23</v>
      </c>
      <c r="G25" s="3">
        <v>2</v>
      </c>
      <c r="H25" s="3">
        <v>0</v>
      </c>
      <c r="I25" s="3" t="s">
        <v>19</v>
      </c>
      <c r="J25" s="3">
        <v>4</v>
      </c>
      <c r="K25" s="3">
        <v>3</v>
      </c>
      <c r="L25" s="3">
        <v>2</v>
      </c>
      <c r="M25" s="3">
        <v>0</v>
      </c>
      <c r="N25" s="3" t="s">
        <v>21</v>
      </c>
      <c r="O25" s="3" t="s">
        <v>21</v>
      </c>
      <c r="P25" s="3">
        <v>0.93122966604735002</v>
      </c>
      <c r="Q25" s="3">
        <v>0.918705708857668</v>
      </c>
      <c r="R25" s="3">
        <v>0.94375362323703105</v>
      </c>
      <c r="S25" s="3">
        <f t="shared" si="0"/>
        <v>1</v>
      </c>
      <c r="T25" s="3">
        <f t="shared" si="1"/>
        <v>0</v>
      </c>
      <c r="V25">
        <f t="shared" si="2"/>
        <v>0.93122966604735002</v>
      </c>
    </row>
    <row r="26" spans="1:22" x14ac:dyDescent="0.25">
      <c r="A26" s="3">
        <v>25</v>
      </c>
      <c r="B26" s="3">
        <v>17</v>
      </c>
      <c r="C26" s="3">
        <v>2</v>
      </c>
      <c r="D26" s="3">
        <v>3</v>
      </c>
      <c r="E26" s="3" t="s">
        <v>18</v>
      </c>
      <c r="F26" s="3" t="s">
        <v>25</v>
      </c>
      <c r="G26" s="3">
        <v>2</v>
      </c>
      <c r="H26" s="3">
        <v>0</v>
      </c>
      <c r="I26" s="3" t="s">
        <v>19</v>
      </c>
      <c r="J26" s="3">
        <v>4</v>
      </c>
      <c r="K26" s="3">
        <v>1</v>
      </c>
      <c r="L26" s="3">
        <v>3</v>
      </c>
      <c r="M26" s="3">
        <v>2</v>
      </c>
      <c r="N26" s="3" t="s">
        <v>21</v>
      </c>
      <c r="O26" s="3" t="s">
        <v>21</v>
      </c>
      <c r="P26" s="3">
        <v>0.90822234577075001</v>
      </c>
      <c r="Q26" s="3">
        <v>0.89326276150759198</v>
      </c>
      <c r="R26" s="3">
        <v>0.92318193003390803</v>
      </c>
      <c r="S26" s="3">
        <f t="shared" si="0"/>
        <v>1</v>
      </c>
      <c r="T26" s="3">
        <f t="shared" si="1"/>
        <v>0</v>
      </c>
      <c r="V26">
        <f t="shared" si="2"/>
        <v>0.90822234577075001</v>
      </c>
    </row>
    <row r="27" spans="1:22" x14ac:dyDescent="0.25">
      <c r="A27" s="4">
        <v>26</v>
      </c>
      <c r="B27" s="4">
        <v>18</v>
      </c>
      <c r="C27" s="4">
        <v>4</v>
      </c>
      <c r="D27" s="4">
        <v>2</v>
      </c>
      <c r="E27" s="4" t="s">
        <v>18</v>
      </c>
      <c r="F27" s="4" t="s">
        <v>24</v>
      </c>
      <c r="G27" s="4">
        <v>2</v>
      </c>
      <c r="H27" s="4">
        <v>0</v>
      </c>
      <c r="I27" s="4" t="s">
        <v>19</v>
      </c>
      <c r="J27" s="4">
        <v>5</v>
      </c>
      <c r="K27" s="4">
        <v>1</v>
      </c>
      <c r="L27" s="4">
        <v>5</v>
      </c>
      <c r="M27" s="4">
        <v>0</v>
      </c>
      <c r="N27" s="4" t="s">
        <v>20</v>
      </c>
      <c r="O27" s="4" t="s">
        <v>21</v>
      </c>
      <c r="P27" s="4">
        <v>0.87354473101868302</v>
      </c>
      <c r="Q27" s="4">
        <v>0.85326303310020801</v>
      </c>
      <c r="R27" s="4">
        <v>0.89382642893715902</v>
      </c>
      <c r="S27" s="4">
        <f t="shared" si="0"/>
        <v>0</v>
      </c>
      <c r="T27" s="4">
        <f t="shared" si="1"/>
        <v>0</v>
      </c>
      <c r="V27">
        <f t="shared" si="2"/>
        <v>0.87354473101868302</v>
      </c>
    </row>
    <row r="28" spans="1:22" x14ac:dyDescent="0.25">
      <c r="A28" s="3">
        <v>27</v>
      </c>
      <c r="B28" s="3">
        <v>17</v>
      </c>
      <c r="C28" s="3">
        <v>4</v>
      </c>
      <c r="D28" s="3">
        <v>4</v>
      </c>
      <c r="E28" s="3" t="s">
        <v>18</v>
      </c>
      <c r="F28" s="3" t="s">
        <v>25</v>
      </c>
      <c r="G28" s="3">
        <v>2</v>
      </c>
      <c r="H28" s="3">
        <v>0</v>
      </c>
      <c r="I28" s="3" t="s">
        <v>19</v>
      </c>
      <c r="J28" s="3">
        <v>3</v>
      </c>
      <c r="K28" s="3">
        <v>3</v>
      </c>
      <c r="L28" s="3">
        <v>4</v>
      </c>
      <c r="M28" s="3">
        <v>0</v>
      </c>
      <c r="N28" s="3" t="s">
        <v>21</v>
      </c>
      <c r="O28" s="3" t="s">
        <v>21</v>
      </c>
      <c r="P28" s="3">
        <v>0.94166993228613605</v>
      </c>
      <c r="Q28" s="3">
        <v>0.93219963073151901</v>
      </c>
      <c r="R28" s="3">
        <v>0.95114023384075297</v>
      </c>
      <c r="S28" s="3">
        <f t="shared" si="0"/>
        <v>1</v>
      </c>
      <c r="T28" s="3">
        <f t="shared" si="1"/>
        <v>0</v>
      </c>
      <c r="V28">
        <f t="shared" si="2"/>
        <v>0.94166993228613605</v>
      </c>
    </row>
    <row r="29" spans="1:22" x14ac:dyDescent="0.25">
      <c r="A29" s="3">
        <v>28</v>
      </c>
      <c r="B29" s="3">
        <v>18</v>
      </c>
      <c r="C29" s="3">
        <v>1</v>
      </c>
      <c r="D29" s="3">
        <v>2</v>
      </c>
      <c r="E29" s="3" t="s">
        <v>18</v>
      </c>
      <c r="F29" s="3" t="s">
        <v>24</v>
      </c>
      <c r="G29" s="3">
        <v>2</v>
      </c>
      <c r="H29" s="3">
        <v>0</v>
      </c>
      <c r="I29" s="3" t="s">
        <v>19</v>
      </c>
      <c r="J29" s="3">
        <v>4</v>
      </c>
      <c r="K29" s="3">
        <v>2</v>
      </c>
      <c r="L29" s="3">
        <v>4</v>
      </c>
      <c r="M29" s="3">
        <v>0</v>
      </c>
      <c r="N29" s="3" t="s">
        <v>21</v>
      </c>
      <c r="O29" s="3" t="s">
        <v>21</v>
      </c>
      <c r="P29" s="3">
        <v>0.79320218930453601</v>
      </c>
      <c r="Q29" s="3">
        <v>0.77905304361535299</v>
      </c>
      <c r="R29" s="3">
        <v>0.80735133499372003</v>
      </c>
      <c r="S29" s="3">
        <f t="shared" si="0"/>
        <v>1</v>
      </c>
      <c r="T29" s="3">
        <f t="shared" si="1"/>
        <v>0</v>
      </c>
      <c r="V29">
        <f t="shared" si="2"/>
        <v>0.79320218930453601</v>
      </c>
    </row>
    <row r="30" spans="1:22" x14ac:dyDescent="0.25">
      <c r="A30" s="3">
        <v>29</v>
      </c>
      <c r="B30" s="3">
        <v>17</v>
      </c>
      <c r="C30" s="3">
        <v>4</v>
      </c>
      <c r="D30" s="3">
        <v>4</v>
      </c>
      <c r="E30" s="3" t="s">
        <v>17</v>
      </c>
      <c r="F30" s="3" t="s">
        <v>25</v>
      </c>
      <c r="G30" s="3">
        <v>2</v>
      </c>
      <c r="H30" s="3">
        <v>0</v>
      </c>
      <c r="I30" s="3" t="s">
        <v>19</v>
      </c>
      <c r="J30" s="3">
        <v>5</v>
      </c>
      <c r="K30" s="3">
        <v>4</v>
      </c>
      <c r="L30" s="3">
        <v>5</v>
      </c>
      <c r="M30" s="3">
        <v>2</v>
      </c>
      <c r="N30" s="3" t="s">
        <v>21</v>
      </c>
      <c r="O30" s="3" t="s">
        <v>21</v>
      </c>
      <c r="P30" s="3">
        <v>0.89223627260522398</v>
      </c>
      <c r="Q30" s="3">
        <v>0.87730847607871199</v>
      </c>
      <c r="R30" s="3">
        <v>0.90716406913173697</v>
      </c>
      <c r="S30" s="3">
        <f t="shared" si="0"/>
        <v>1</v>
      </c>
      <c r="T30" s="3">
        <f t="shared" si="1"/>
        <v>0</v>
      </c>
      <c r="V30">
        <f t="shared" si="2"/>
        <v>0.89223627260522398</v>
      </c>
    </row>
    <row r="31" spans="1:22" x14ac:dyDescent="0.25">
      <c r="A31" s="3">
        <v>30</v>
      </c>
      <c r="B31" s="3">
        <v>18</v>
      </c>
      <c r="C31" s="3">
        <v>1</v>
      </c>
      <c r="D31" s="3">
        <v>1</v>
      </c>
      <c r="E31" s="3" t="s">
        <v>18</v>
      </c>
      <c r="F31" s="3" t="s">
        <v>25</v>
      </c>
      <c r="G31" s="3">
        <v>2</v>
      </c>
      <c r="H31" s="3">
        <v>0</v>
      </c>
      <c r="I31" s="3" t="s">
        <v>19</v>
      </c>
      <c r="J31" s="3">
        <v>1</v>
      </c>
      <c r="K31" s="3">
        <v>1</v>
      </c>
      <c r="L31" s="3">
        <v>5</v>
      </c>
      <c r="M31" s="3">
        <v>6</v>
      </c>
      <c r="N31" s="3" t="s">
        <v>21</v>
      </c>
      <c r="O31" s="3" t="s">
        <v>21</v>
      </c>
      <c r="P31" s="3">
        <v>0.55905192134964099</v>
      </c>
      <c r="Q31" s="3">
        <v>0.539860226905858</v>
      </c>
      <c r="R31" s="3">
        <v>0.57824361579342298</v>
      </c>
      <c r="S31" s="3">
        <f t="shared" si="0"/>
        <v>1</v>
      </c>
      <c r="T31" s="3">
        <f t="shared" si="1"/>
        <v>0</v>
      </c>
      <c r="V31">
        <f t="shared" si="2"/>
        <v>0.55905192134964099</v>
      </c>
    </row>
    <row r="32" spans="1:22" x14ac:dyDescent="0.25">
      <c r="A32" s="3">
        <v>31</v>
      </c>
      <c r="B32" s="3">
        <v>16</v>
      </c>
      <c r="C32" s="3">
        <v>2</v>
      </c>
      <c r="D32" s="3">
        <v>2</v>
      </c>
      <c r="E32" s="3" t="s">
        <v>17</v>
      </c>
      <c r="F32" s="3" t="s">
        <v>25</v>
      </c>
      <c r="G32" s="3">
        <v>2</v>
      </c>
      <c r="H32" s="3">
        <v>0</v>
      </c>
      <c r="I32" s="3" t="s">
        <v>19</v>
      </c>
      <c r="J32" s="3">
        <v>4</v>
      </c>
      <c r="K32" s="3">
        <v>3</v>
      </c>
      <c r="L32" s="3">
        <v>4</v>
      </c>
      <c r="M32" s="3">
        <v>0</v>
      </c>
      <c r="N32" s="3" t="s">
        <v>21</v>
      </c>
      <c r="O32" s="3" t="s">
        <v>21</v>
      </c>
      <c r="P32" s="3">
        <v>0.88732863126460704</v>
      </c>
      <c r="Q32" s="3">
        <v>0.86934752588823805</v>
      </c>
      <c r="R32" s="3">
        <v>0.90530973664097503</v>
      </c>
      <c r="S32" s="3">
        <f t="shared" si="0"/>
        <v>1</v>
      </c>
      <c r="T32" s="3">
        <f t="shared" si="1"/>
        <v>0</v>
      </c>
      <c r="V32">
        <f t="shared" si="2"/>
        <v>0.88732863126460704</v>
      </c>
    </row>
    <row r="33" spans="1:22" x14ac:dyDescent="0.25">
      <c r="A33" s="3">
        <v>32</v>
      </c>
      <c r="B33" s="3">
        <v>16</v>
      </c>
      <c r="C33" s="3">
        <v>2</v>
      </c>
      <c r="D33" s="3">
        <v>2</v>
      </c>
      <c r="E33" s="3" t="s">
        <v>18</v>
      </c>
      <c r="F33" s="3" t="s">
        <v>25</v>
      </c>
      <c r="G33" s="3">
        <v>1</v>
      </c>
      <c r="H33" s="3">
        <v>0</v>
      </c>
      <c r="I33" s="3" t="s">
        <v>19</v>
      </c>
      <c r="J33" s="3">
        <v>4</v>
      </c>
      <c r="K33" s="3">
        <v>2</v>
      </c>
      <c r="L33" s="3">
        <v>5</v>
      </c>
      <c r="M33" s="3">
        <v>0</v>
      </c>
      <c r="N33" s="3" t="s">
        <v>21</v>
      </c>
      <c r="O33" s="3" t="s">
        <v>21</v>
      </c>
      <c r="P33" s="3">
        <v>0.78277411377598305</v>
      </c>
      <c r="Q33" s="3">
        <v>0.76017096674680695</v>
      </c>
      <c r="R33" s="3">
        <v>0.80537726080515903</v>
      </c>
      <c r="S33" s="3">
        <f t="shared" si="0"/>
        <v>1</v>
      </c>
      <c r="T33" s="3">
        <f t="shared" si="1"/>
        <v>0</v>
      </c>
      <c r="V33">
        <f t="shared" si="2"/>
        <v>0.78277411377598305</v>
      </c>
    </row>
    <row r="34" spans="1:22" x14ac:dyDescent="0.25">
      <c r="A34" s="3">
        <v>33</v>
      </c>
      <c r="B34" s="3">
        <v>15</v>
      </c>
      <c r="C34" s="3">
        <v>1</v>
      </c>
      <c r="D34" s="3">
        <v>2</v>
      </c>
      <c r="E34" s="3" t="s">
        <v>17</v>
      </c>
      <c r="F34" s="3" t="s">
        <v>25</v>
      </c>
      <c r="G34" s="3">
        <v>1</v>
      </c>
      <c r="H34" s="3">
        <v>0</v>
      </c>
      <c r="I34" s="3" t="s">
        <v>19</v>
      </c>
      <c r="J34" s="3">
        <v>5</v>
      </c>
      <c r="K34" s="3">
        <v>1</v>
      </c>
      <c r="L34" s="3">
        <v>1</v>
      </c>
      <c r="M34" s="3">
        <v>3</v>
      </c>
      <c r="N34" s="3" t="s">
        <v>21</v>
      </c>
      <c r="O34" s="3" t="s">
        <v>21</v>
      </c>
      <c r="P34" s="3">
        <v>0.68296220050569501</v>
      </c>
      <c r="Q34" s="3">
        <v>0.66243835416386199</v>
      </c>
      <c r="R34" s="3">
        <v>0.70348604684752702</v>
      </c>
      <c r="S34" s="3">
        <f t="shared" ref="S34:S65" si="3">IF(N34=O34,1,0)</f>
        <v>1</v>
      </c>
      <c r="T34" s="3">
        <f t="shared" ref="T34:T65" si="4">IF(P34&lt;0.5, 1,0)</f>
        <v>0</v>
      </c>
      <c r="V34">
        <f t="shared" si="2"/>
        <v>0.68296220050569501</v>
      </c>
    </row>
    <row r="35" spans="1:22" x14ac:dyDescent="0.25">
      <c r="A35" s="3">
        <v>34</v>
      </c>
      <c r="B35" s="3">
        <v>15</v>
      </c>
      <c r="C35" s="3">
        <v>3</v>
      </c>
      <c r="D35" s="3">
        <v>3</v>
      </c>
      <c r="E35" s="3" t="s">
        <v>17</v>
      </c>
      <c r="F35" s="3" t="s">
        <v>25</v>
      </c>
      <c r="G35" s="3">
        <v>1</v>
      </c>
      <c r="H35" s="3">
        <v>0</v>
      </c>
      <c r="I35" s="3" t="s">
        <v>19</v>
      </c>
      <c r="J35" s="3">
        <v>4</v>
      </c>
      <c r="K35" s="3">
        <v>1</v>
      </c>
      <c r="L35" s="3">
        <v>4</v>
      </c>
      <c r="M35" s="3">
        <v>0</v>
      </c>
      <c r="N35" s="3" t="s">
        <v>21</v>
      </c>
      <c r="O35" s="3" t="s">
        <v>21</v>
      </c>
      <c r="P35" s="3">
        <v>0.83974955742576296</v>
      </c>
      <c r="Q35" s="3">
        <v>0.82266534538771596</v>
      </c>
      <c r="R35" s="3">
        <v>0.85683376946380996</v>
      </c>
      <c r="S35" s="3">
        <f t="shared" si="3"/>
        <v>1</v>
      </c>
      <c r="T35" s="3">
        <f t="shared" si="4"/>
        <v>0</v>
      </c>
      <c r="V35">
        <f t="shared" si="2"/>
        <v>0.83974955742576296</v>
      </c>
    </row>
    <row r="36" spans="1:22" x14ac:dyDescent="0.25">
      <c r="A36" s="3">
        <v>35</v>
      </c>
      <c r="B36" s="3">
        <v>17</v>
      </c>
      <c r="C36" s="3">
        <v>1</v>
      </c>
      <c r="D36" s="3">
        <v>1</v>
      </c>
      <c r="E36" s="3" t="s">
        <v>18</v>
      </c>
      <c r="F36" s="3" t="s">
        <v>24</v>
      </c>
      <c r="G36" s="3">
        <v>3</v>
      </c>
      <c r="H36" s="3">
        <v>0</v>
      </c>
      <c r="I36" s="3" t="s">
        <v>19</v>
      </c>
      <c r="J36" s="3">
        <v>4</v>
      </c>
      <c r="K36" s="3">
        <v>1</v>
      </c>
      <c r="L36" s="3">
        <v>5</v>
      </c>
      <c r="M36" s="3">
        <v>12</v>
      </c>
      <c r="N36" s="3" t="s">
        <v>21</v>
      </c>
      <c r="O36" s="3" t="s">
        <v>21</v>
      </c>
      <c r="P36" s="3">
        <v>0.76804990549060403</v>
      </c>
      <c r="Q36" s="3">
        <v>0.74411179804425598</v>
      </c>
      <c r="R36" s="3">
        <v>0.79198801293695198</v>
      </c>
      <c r="S36" s="3">
        <f t="shared" si="3"/>
        <v>1</v>
      </c>
      <c r="T36" s="3">
        <f t="shared" si="4"/>
        <v>0</v>
      </c>
      <c r="V36">
        <f t="shared" si="2"/>
        <v>0.76804990549060403</v>
      </c>
    </row>
    <row r="37" spans="1:22" x14ac:dyDescent="0.25">
      <c r="A37" s="4">
        <v>36</v>
      </c>
      <c r="B37" s="4">
        <v>17</v>
      </c>
      <c r="C37" s="4">
        <v>3</v>
      </c>
      <c r="D37" s="4">
        <v>3</v>
      </c>
      <c r="E37" s="4" t="s">
        <v>18</v>
      </c>
      <c r="F37" s="4" t="s">
        <v>25</v>
      </c>
      <c r="G37" s="4">
        <v>2</v>
      </c>
      <c r="H37" s="4">
        <v>1</v>
      </c>
      <c r="I37" s="4" t="s">
        <v>19</v>
      </c>
      <c r="J37" s="4">
        <v>4</v>
      </c>
      <c r="K37" s="4">
        <v>3</v>
      </c>
      <c r="L37" s="4">
        <v>3</v>
      </c>
      <c r="M37" s="4">
        <v>4</v>
      </c>
      <c r="N37" s="4" t="s">
        <v>20</v>
      </c>
      <c r="O37" s="4" t="s">
        <v>21</v>
      </c>
      <c r="P37" s="4">
        <v>0.67531139706853904</v>
      </c>
      <c r="Q37" s="4">
        <v>0.65382005183152003</v>
      </c>
      <c r="R37" s="4">
        <v>0.69680274230555805</v>
      </c>
      <c r="S37" s="4">
        <f t="shared" si="3"/>
        <v>0</v>
      </c>
      <c r="T37" s="4">
        <f t="shared" si="4"/>
        <v>0</v>
      </c>
      <c r="V37">
        <f t="shared" si="2"/>
        <v>0.67531139706853904</v>
      </c>
    </row>
    <row r="38" spans="1:22" x14ac:dyDescent="0.25">
      <c r="A38" s="2">
        <v>37</v>
      </c>
      <c r="B38" s="2">
        <v>20</v>
      </c>
      <c r="C38" s="2">
        <v>3</v>
      </c>
      <c r="D38" s="2">
        <v>3</v>
      </c>
      <c r="E38" s="2" t="s">
        <v>17</v>
      </c>
      <c r="F38" s="2" t="s">
        <v>18</v>
      </c>
      <c r="G38" s="2">
        <v>2</v>
      </c>
      <c r="H38" s="2">
        <v>1</v>
      </c>
      <c r="I38" s="2" t="s">
        <v>19</v>
      </c>
      <c r="J38" s="2">
        <v>3</v>
      </c>
      <c r="K38" s="2">
        <v>4</v>
      </c>
      <c r="L38" s="2">
        <v>3</v>
      </c>
      <c r="M38" s="2">
        <v>8</v>
      </c>
      <c r="N38" s="2" t="s">
        <v>21</v>
      </c>
      <c r="O38" s="2" t="s">
        <v>20</v>
      </c>
      <c r="P38" s="2">
        <v>0.42380047760210798</v>
      </c>
      <c r="Q38" s="2">
        <v>0.40409966499671801</v>
      </c>
      <c r="R38" s="2">
        <v>0.44350129020749701</v>
      </c>
      <c r="S38" s="2">
        <f t="shared" si="3"/>
        <v>0</v>
      </c>
      <c r="T38" s="2">
        <f t="shared" si="4"/>
        <v>1</v>
      </c>
      <c r="V38">
        <f t="shared" si="2"/>
        <v>0.57619952239789196</v>
      </c>
    </row>
    <row r="39" spans="1:22" x14ac:dyDescent="0.25">
      <c r="A39" s="3">
        <v>38</v>
      </c>
      <c r="B39" s="3">
        <v>15</v>
      </c>
      <c r="C39" s="3">
        <v>4</v>
      </c>
      <c r="D39" s="3">
        <v>3</v>
      </c>
      <c r="E39" s="3" t="s">
        <v>18</v>
      </c>
      <c r="F39" s="3" t="s">
        <v>23</v>
      </c>
      <c r="G39" s="3">
        <v>2</v>
      </c>
      <c r="H39" s="3">
        <v>0</v>
      </c>
      <c r="I39" s="3" t="s">
        <v>19</v>
      </c>
      <c r="J39" s="3">
        <v>4</v>
      </c>
      <c r="K39" s="3">
        <v>3</v>
      </c>
      <c r="L39" s="3">
        <v>5</v>
      </c>
      <c r="M39" s="3">
        <v>0</v>
      </c>
      <c r="N39" s="3" t="s">
        <v>21</v>
      </c>
      <c r="O39" s="3" t="s">
        <v>21</v>
      </c>
      <c r="P39" s="3">
        <v>0.94575718652548002</v>
      </c>
      <c r="Q39" s="3">
        <v>0.925849190199457</v>
      </c>
      <c r="R39" s="3">
        <v>0.96566518285150305</v>
      </c>
      <c r="S39" s="3">
        <f t="shared" si="3"/>
        <v>1</v>
      </c>
      <c r="T39" s="3">
        <f t="shared" si="4"/>
        <v>0</v>
      </c>
      <c r="V39">
        <f t="shared" si="2"/>
        <v>0.94575718652548002</v>
      </c>
    </row>
    <row r="40" spans="1:22" x14ac:dyDescent="0.25">
      <c r="A40" s="3">
        <v>39</v>
      </c>
      <c r="B40" s="3">
        <v>15</v>
      </c>
      <c r="C40" s="3">
        <v>1</v>
      </c>
      <c r="D40" s="3">
        <v>2</v>
      </c>
      <c r="E40" s="3" t="s">
        <v>18</v>
      </c>
      <c r="F40" s="3" t="s">
        <v>25</v>
      </c>
      <c r="G40" s="3">
        <v>2</v>
      </c>
      <c r="H40" s="3">
        <v>0</v>
      </c>
      <c r="I40" s="3" t="s">
        <v>19</v>
      </c>
      <c r="J40" s="3">
        <v>4</v>
      </c>
      <c r="K40" s="3">
        <v>1</v>
      </c>
      <c r="L40" s="3">
        <v>5</v>
      </c>
      <c r="M40" s="3">
        <v>6</v>
      </c>
      <c r="N40" s="3" t="s">
        <v>21</v>
      </c>
      <c r="O40" s="3" t="s">
        <v>21</v>
      </c>
      <c r="P40" s="3">
        <v>0.78083308117210004</v>
      </c>
      <c r="Q40" s="3">
        <v>0.76420907745813005</v>
      </c>
      <c r="R40" s="3">
        <v>0.79745708488607103</v>
      </c>
      <c r="S40" s="3">
        <f t="shared" si="3"/>
        <v>1</v>
      </c>
      <c r="T40" s="3">
        <f t="shared" si="4"/>
        <v>0</v>
      </c>
      <c r="V40">
        <f t="shared" si="2"/>
        <v>0.78083308117210004</v>
      </c>
    </row>
    <row r="41" spans="1:22" x14ac:dyDescent="0.25">
      <c r="A41" s="3">
        <v>40</v>
      </c>
      <c r="B41" s="3">
        <v>19</v>
      </c>
      <c r="C41" s="3">
        <v>2</v>
      </c>
      <c r="D41" s="3">
        <v>3</v>
      </c>
      <c r="E41" s="3" t="s">
        <v>18</v>
      </c>
      <c r="F41" s="3" t="s">
        <v>25</v>
      </c>
      <c r="G41" s="3">
        <v>3</v>
      </c>
      <c r="H41" s="3">
        <v>1</v>
      </c>
      <c r="I41" s="3" t="s">
        <v>19</v>
      </c>
      <c r="J41" s="3">
        <v>5</v>
      </c>
      <c r="K41" s="3">
        <v>2</v>
      </c>
      <c r="L41" s="3">
        <v>5</v>
      </c>
      <c r="M41" s="3">
        <v>4</v>
      </c>
      <c r="N41" s="3" t="s">
        <v>21</v>
      </c>
      <c r="O41" s="3" t="s">
        <v>21</v>
      </c>
      <c r="P41" s="3">
        <v>0.63805676503854603</v>
      </c>
      <c r="Q41" s="3">
        <v>0.61556759141934203</v>
      </c>
      <c r="R41" s="3">
        <v>0.66054593865775102</v>
      </c>
      <c r="S41" s="3">
        <f t="shared" si="3"/>
        <v>1</v>
      </c>
      <c r="T41" s="3">
        <f t="shared" si="4"/>
        <v>0</v>
      </c>
      <c r="V41">
        <f t="shared" si="2"/>
        <v>0.63805676503854603</v>
      </c>
    </row>
    <row r="42" spans="1:22" x14ac:dyDescent="0.25">
      <c r="A42" s="3">
        <v>41</v>
      </c>
      <c r="B42" s="3">
        <v>17</v>
      </c>
      <c r="C42" s="3">
        <v>2</v>
      </c>
      <c r="D42" s="3">
        <v>4</v>
      </c>
      <c r="E42" s="3" t="s">
        <v>18</v>
      </c>
      <c r="F42" s="3" t="s">
        <v>25</v>
      </c>
      <c r="G42" s="3">
        <v>3</v>
      </c>
      <c r="H42" s="3">
        <v>0</v>
      </c>
      <c r="I42" s="3" t="s">
        <v>19</v>
      </c>
      <c r="J42" s="3">
        <v>4</v>
      </c>
      <c r="K42" s="3">
        <v>1</v>
      </c>
      <c r="L42" s="3">
        <v>5</v>
      </c>
      <c r="M42" s="3">
        <v>0</v>
      </c>
      <c r="N42" s="3" t="s">
        <v>21</v>
      </c>
      <c r="O42" s="3" t="s">
        <v>21</v>
      </c>
      <c r="P42" s="3">
        <v>0.89322551817184903</v>
      </c>
      <c r="Q42" s="3">
        <v>0.88170855519782398</v>
      </c>
      <c r="R42" s="3">
        <v>0.90474248114587297</v>
      </c>
      <c r="S42" s="3">
        <f t="shared" si="3"/>
        <v>1</v>
      </c>
      <c r="T42" s="3">
        <f t="shared" si="4"/>
        <v>0</v>
      </c>
      <c r="V42">
        <f t="shared" si="2"/>
        <v>0.89322551817184903</v>
      </c>
    </row>
    <row r="43" spans="1:22" x14ac:dyDescent="0.25">
      <c r="A43" s="3">
        <v>42</v>
      </c>
      <c r="B43" s="3">
        <v>16</v>
      </c>
      <c r="C43" s="3">
        <v>1</v>
      </c>
      <c r="D43" s="3">
        <v>1</v>
      </c>
      <c r="E43" s="3" t="s">
        <v>18</v>
      </c>
      <c r="F43" s="3" t="s">
        <v>25</v>
      </c>
      <c r="G43" s="3">
        <v>2</v>
      </c>
      <c r="H43" s="3">
        <v>0</v>
      </c>
      <c r="I43" s="3" t="s">
        <v>19</v>
      </c>
      <c r="J43" s="3">
        <v>5</v>
      </c>
      <c r="K43" s="3">
        <v>1</v>
      </c>
      <c r="L43" s="3">
        <v>1</v>
      </c>
      <c r="M43" s="3">
        <v>0</v>
      </c>
      <c r="N43" s="3" t="s">
        <v>21</v>
      </c>
      <c r="O43" s="3" t="s">
        <v>21</v>
      </c>
      <c r="P43" s="3">
        <v>0.84742831486063597</v>
      </c>
      <c r="Q43" s="3">
        <v>0.82691658734679396</v>
      </c>
      <c r="R43" s="3">
        <v>0.86794004237447697</v>
      </c>
      <c r="S43" s="3">
        <f t="shared" si="3"/>
        <v>1</v>
      </c>
      <c r="T43" s="3">
        <f t="shared" si="4"/>
        <v>0</v>
      </c>
      <c r="V43">
        <f t="shared" si="2"/>
        <v>0.84742831486063597</v>
      </c>
    </row>
    <row r="44" spans="1:22" x14ac:dyDescent="0.25">
      <c r="A44" s="3">
        <v>43</v>
      </c>
      <c r="B44" s="3">
        <v>17</v>
      </c>
      <c r="C44" s="3">
        <v>1</v>
      </c>
      <c r="D44" s="3">
        <v>1</v>
      </c>
      <c r="E44" s="3" t="s">
        <v>18</v>
      </c>
      <c r="F44" s="3" t="s">
        <v>24</v>
      </c>
      <c r="G44" s="3">
        <v>1</v>
      </c>
      <c r="H44" s="3">
        <v>0</v>
      </c>
      <c r="I44" s="3" t="s">
        <v>19</v>
      </c>
      <c r="J44" s="3">
        <v>4</v>
      </c>
      <c r="K44" s="3">
        <v>2</v>
      </c>
      <c r="L44" s="3">
        <v>5</v>
      </c>
      <c r="M44" s="3">
        <v>0</v>
      </c>
      <c r="N44" s="3" t="s">
        <v>21</v>
      </c>
      <c r="O44" s="3" t="s">
        <v>21</v>
      </c>
      <c r="P44" s="3">
        <v>0.71331632462907302</v>
      </c>
      <c r="Q44" s="3">
        <v>0.69530442475556598</v>
      </c>
      <c r="R44" s="3">
        <v>0.73132822450257995</v>
      </c>
      <c r="S44" s="3">
        <f t="shared" si="3"/>
        <v>1</v>
      </c>
      <c r="T44" s="3">
        <f t="shared" si="4"/>
        <v>0</v>
      </c>
      <c r="V44">
        <f t="shared" si="2"/>
        <v>0.71331632462907302</v>
      </c>
    </row>
    <row r="45" spans="1:22" x14ac:dyDescent="0.25">
      <c r="A45" s="3">
        <v>44</v>
      </c>
      <c r="B45" s="3">
        <v>17</v>
      </c>
      <c r="C45" s="3">
        <v>2</v>
      </c>
      <c r="D45" s="3">
        <v>2</v>
      </c>
      <c r="E45" s="3" t="s">
        <v>18</v>
      </c>
      <c r="F45" s="3" t="s">
        <v>25</v>
      </c>
      <c r="G45" s="3">
        <v>2</v>
      </c>
      <c r="H45" s="3">
        <v>0</v>
      </c>
      <c r="I45" s="3" t="s">
        <v>19</v>
      </c>
      <c r="J45" s="3">
        <v>4</v>
      </c>
      <c r="K45" s="3">
        <v>1</v>
      </c>
      <c r="L45" s="3">
        <v>1</v>
      </c>
      <c r="M45" s="3">
        <v>0</v>
      </c>
      <c r="N45" s="3" t="s">
        <v>21</v>
      </c>
      <c r="O45" s="3" t="s">
        <v>21</v>
      </c>
      <c r="P45" s="3">
        <v>0.89752541116365303</v>
      </c>
      <c r="Q45" s="3">
        <v>0.88259025731892005</v>
      </c>
      <c r="R45" s="3">
        <v>0.91246056500838701</v>
      </c>
      <c r="S45" s="3">
        <f t="shared" si="3"/>
        <v>1</v>
      </c>
      <c r="T45" s="3">
        <f t="shared" si="4"/>
        <v>0</v>
      </c>
      <c r="V45">
        <f t="shared" si="2"/>
        <v>0.89752541116365303</v>
      </c>
    </row>
    <row r="46" spans="1:22" x14ac:dyDescent="0.25">
      <c r="A46" s="3">
        <v>45</v>
      </c>
      <c r="B46" s="3">
        <v>17</v>
      </c>
      <c r="C46" s="3">
        <v>3</v>
      </c>
      <c r="D46" s="3">
        <v>3</v>
      </c>
      <c r="E46" s="3" t="s">
        <v>17</v>
      </c>
      <c r="F46" s="3" t="s">
        <v>25</v>
      </c>
      <c r="G46" s="3">
        <v>1</v>
      </c>
      <c r="H46" s="3">
        <v>0</v>
      </c>
      <c r="I46" s="3" t="s">
        <v>19</v>
      </c>
      <c r="J46" s="3">
        <v>4</v>
      </c>
      <c r="K46" s="3">
        <v>1</v>
      </c>
      <c r="L46" s="3">
        <v>4</v>
      </c>
      <c r="M46" s="3">
        <v>0</v>
      </c>
      <c r="N46" s="3" t="s">
        <v>21</v>
      </c>
      <c r="O46" s="3" t="s">
        <v>21</v>
      </c>
      <c r="P46" s="3">
        <v>0.81936512681836604</v>
      </c>
      <c r="Q46" s="3">
        <v>0.80174703139259496</v>
      </c>
      <c r="R46" s="3">
        <v>0.83698322224413801</v>
      </c>
      <c r="S46" s="3">
        <f t="shared" si="3"/>
        <v>1</v>
      </c>
      <c r="T46" s="3">
        <f t="shared" si="4"/>
        <v>0</v>
      </c>
      <c r="V46">
        <f t="shared" si="2"/>
        <v>0.81936512681836604</v>
      </c>
    </row>
    <row r="47" spans="1:22" x14ac:dyDescent="0.25">
      <c r="A47" s="3">
        <v>46</v>
      </c>
      <c r="B47" s="3">
        <v>16</v>
      </c>
      <c r="C47" s="3">
        <v>3</v>
      </c>
      <c r="D47" s="3">
        <v>2</v>
      </c>
      <c r="E47" s="3" t="s">
        <v>18</v>
      </c>
      <c r="F47" s="3" t="s">
        <v>25</v>
      </c>
      <c r="G47" s="3">
        <v>1</v>
      </c>
      <c r="H47" s="3">
        <v>0</v>
      </c>
      <c r="I47" s="3" t="s">
        <v>19</v>
      </c>
      <c r="J47" s="3">
        <v>4</v>
      </c>
      <c r="K47" s="3">
        <v>3</v>
      </c>
      <c r="L47" s="3">
        <v>5</v>
      </c>
      <c r="M47" s="3">
        <v>2</v>
      </c>
      <c r="N47" s="3" t="s">
        <v>21</v>
      </c>
      <c r="O47" s="3" t="s">
        <v>21</v>
      </c>
      <c r="P47" s="3">
        <v>0.84958490049539903</v>
      </c>
      <c r="Q47" s="3">
        <v>0.82071519804906001</v>
      </c>
      <c r="R47" s="3">
        <v>0.87845460294173905</v>
      </c>
      <c r="S47" s="3">
        <f t="shared" si="3"/>
        <v>1</v>
      </c>
      <c r="T47" s="3">
        <f t="shared" si="4"/>
        <v>0</v>
      </c>
      <c r="V47">
        <f t="shared" si="2"/>
        <v>0.84958490049539903</v>
      </c>
    </row>
    <row r="48" spans="1:22" x14ac:dyDescent="0.25">
      <c r="A48" s="3">
        <v>47</v>
      </c>
      <c r="B48" s="3">
        <v>16</v>
      </c>
      <c r="C48" s="3">
        <v>2</v>
      </c>
      <c r="D48" s="3">
        <v>2</v>
      </c>
      <c r="E48" s="3" t="s">
        <v>18</v>
      </c>
      <c r="F48" s="3" t="s">
        <v>24</v>
      </c>
      <c r="G48" s="3">
        <v>2</v>
      </c>
      <c r="H48" s="3">
        <v>0</v>
      </c>
      <c r="I48" s="3" t="s">
        <v>19</v>
      </c>
      <c r="J48" s="3">
        <v>3</v>
      </c>
      <c r="K48" s="3">
        <v>4</v>
      </c>
      <c r="L48" s="3">
        <v>5</v>
      </c>
      <c r="M48" s="3">
        <v>0</v>
      </c>
      <c r="N48" s="3" t="s">
        <v>21</v>
      </c>
      <c r="O48" s="3" t="s">
        <v>21</v>
      </c>
      <c r="P48" s="3">
        <v>0.898468082977256</v>
      </c>
      <c r="Q48" s="3">
        <v>0.873197937035886</v>
      </c>
      <c r="R48" s="3">
        <v>0.923738228918625</v>
      </c>
      <c r="S48" s="3">
        <f t="shared" si="3"/>
        <v>1</v>
      </c>
      <c r="T48" s="3">
        <f t="shared" si="4"/>
        <v>0</v>
      </c>
      <c r="V48">
        <f t="shared" si="2"/>
        <v>0.898468082977256</v>
      </c>
    </row>
    <row r="49" spans="1:22" x14ac:dyDescent="0.25">
      <c r="A49" s="4">
        <v>48</v>
      </c>
      <c r="B49" s="4">
        <v>17</v>
      </c>
      <c r="C49" s="4">
        <v>2</v>
      </c>
      <c r="D49" s="4">
        <v>2</v>
      </c>
      <c r="E49" s="4" t="s">
        <v>18</v>
      </c>
      <c r="F49" s="4" t="s">
        <v>18</v>
      </c>
      <c r="G49" s="4">
        <v>1</v>
      </c>
      <c r="H49" s="4">
        <v>0</v>
      </c>
      <c r="I49" s="4" t="s">
        <v>19</v>
      </c>
      <c r="J49" s="4">
        <v>5</v>
      </c>
      <c r="K49" s="4">
        <v>2</v>
      </c>
      <c r="L49" s="4">
        <v>5</v>
      </c>
      <c r="M49" s="4">
        <v>5</v>
      </c>
      <c r="N49" s="4" t="s">
        <v>20</v>
      </c>
      <c r="O49" s="4" t="s">
        <v>21</v>
      </c>
      <c r="P49" s="4">
        <v>0.73744797598982303</v>
      </c>
      <c r="Q49" s="4">
        <v>0.70734461255712799</v>
      </c>
      <c r="R49" s="4">
        <v>0.76755133942251796</v>
      </c>
      <c r="S49" s="4">
        <f t="shared" si="3"/>
        <v>0</v>
      </c>
      <c r="T49" s="4">
        <f t="shared" si="4"/>
        <v>0</v>
      </c>
      <c r="V49">
        <f t="shared" si="2"/>
        <v>0.73744797598982303</v>
      </c>
    </row>
    <row r="50" spans="1:22" x14ac:dyDescent="0.25">
      <c r="A50" s="3">
        <v>49</v>
      </c>
      <c r="B50" s="3">
        <v>16</v>
      </c>
      <c r="C50" s="3">
        <v>2</v>
      </c>
      <c r="D50" s="3">
        <v>2</v>
      </c>
      <c r="E50" s="3" t="s">
        <v>18</v>
      </c>
      <c r="F50" s="3" t="s">
        <v>25</v>
      </c>
      <c r="G50" s="3">
        <v>3</v>
      </c>
      <c r="H50" s="3">
        <v>0</v>
      </c>
      <c r="I50" s="3" t="s">
        <v>19</v>
      </c>
      <c r="J50" s="3">
        <v>4</v>
      </c>
      <c r="K50" s="3">
        <v>2</v>
      </c>
      <c r="L50" s="3">
        <v>5</v>
      </c>
      <c r="M50" s="3">
        <v>2</v>
      </c>
      <c r="N50" s="3" t="s">
        <v>21</v>
      </c>
      <c r="O50" s="3" t="s">
        <v>21</v>
      </c>
      <c r="P50" s="3">
        <v>0.883954766377539</v>
      </c>
      <c r="Q50" s="3">
        <v>0.87024786996215497</v>
      </c>
      <c r="R50" s="3">
        <v>0.89766166279292303</v>
      </c>
      <c r="S50" s="3">
        <f t="shared" si="3"/>
        <v>1</v>
      </c>
      <c r="T50" s="3">
        <f t="shared" si="4"/>
        <v>0</v>
      </c>
      <c r="V50">
        <f t="shared" si="2"/>
        <v>0.883954766377539</v>
      </c>
    </row>
    <row r="51" spans="1:22" x14ac:dyDescent="0.25">
      <c r="A51" s="4">
        <v>50</v>
      </c>
      <c r="B51" s="4">
        <v>18</v>
      </c>
      <c r="C51" s="4">
        <v>4</v>
      </c>
      <c r="D51" s="4">
        <v>4</v>
      </c>
      <c r="E51" s="4" t="s">
        <v>22</v>
      </c>
      <c r="F51" s="4" t="s">
        <v>24</v>
      </c>
      <c r="G51" s="4">
        <v>1</v>
      </c>
      <c r="H51" s="4">
        <v>0</v>
      </c>
      <c r="I51" s="4" t="s">
        <v>19</v>
      </c>
      <c r="J51" s="4">
        <v>4</v>
      </c>
      <c r="K51" s="4">
        <v>2</v>
      </c>
      <c r="L51" s="4">
        <v>5</v>
      </c>
      <c r="M51" s="4">
        <v>4</v>
      </c>
      <c r="N51" s="4" t="s">
        <v>20</v>
      </c>
      <c r="O51" s="4" t="s">
        <v>21</v>
      </c>
      <c r="P51" s="4">
        <v>0.81009936942279204</v>
      </c>
      <c r="Q51" s="4">
        <v>0.79811646291415705</v>
      </c>
      <c r="R51" s="4">
        <v>0.82208227593142702</v>
      </c>
      <c r="S51" s="4">
        <f t="shared" si="3"/>
        <v>0</v>
      </c>
      <c r="T51" s="4">
        <f t="shared" si="4"/>
        <v>0</v>
      </c>
      <c r="V51">
        <f t="shared" si="2"/>
        <v>0.81009936942279204</v>
      </c>
    </row>
    <row r="52" spans="1:22" x14ac:dyDescent="0.25">
      <c r="A52" s="4">
        <v>51</v>
      </c>
      <c r="B52" s="4">
        <v>17</v>
      </c>
      <c r="C52" s="4">
        <v>3</v>
      </c>
      <c r="D52" s="4">
        <v>2</v>
      </c>
      <c r="E52" s="4" t="s">
        <v>18</v>
      </c>
      <c r="F52" s="4" t="s">
        <v>25</v>
      </c>
      <c r="G52" s="4">
        <v>2</v>
      </c>
      <c r="H52" s="4">
        <v>2</v>
      </c>
      <c r="I52" s="4" t="s">
        <v>19</v>
      </c>
      <c r="J52" s="4">
        <v>4</v>
      </c>
      <c r="K52" s="4">
        <v>4</v>
      </c>
      <c r="L52" s="4">
        <v>3</v>
      </c>
      <c r="M52" s="4">
        <v>4</v>
      </c>
      <c r="N52" s="4" t="s">
        <v>20</v>
      </c>
      <c r="O52" s="4" t="s">
        <v>21</v>
      </c>
      <c r="P52" s="4">
        <v>0.60180555555555504</v>
      </c>
      <c r="Q52" s="4">
        <v>0.57405277966537405</v>
      </c>
      <c r="R52" s="4">
        <v>0.62955833144573703</v>
      </c>
      <c r="S52" s="4">
        <f t="shared" si="3"/>
        <v>0</v>
      </c>
      <c r="T52" s="4">
        <f t="shared" si="4"/>
        <v>0</v>
      </c>
      <c r="V52">
        <f t="shared" si="2"/>
        <v>0.60180555555555504</v>
      </c>
    </row>
    <row r="53" spans="1:22" x14ac:dyDescent="0.25">
      <c r="A53" s="3">
        <v>52</v>
      </c>
      <c r="B53" s="3">
        <v>18</v>
      </c>
      <c r="C53" s="3">
        <v>4</v>
      </c>
      <c r="D53" s="3">
        <v>3</v>
      </c>
      <c r="E53" s="3" t="s">
        <v>17</v>
      </c>
      <c r="F53" s="3" t="s">
        <v>25</v>
      </c>
      <c r="G53" s="3">
        <v>3</v>
      </c>
      <c r="H53" s="3">
        <v>0</v>
      </c>
      <c r="I53" s="3" t="s">
        <v>19</v>
      </c>
      <c r="J53" s="3">
        <v>5</v>
      </c>
      <c r="K53" s="3">
        <v>2</v>
      </c>
      <c r="L53" s="3">
        <v>4</v>
      </c>
      <c r="M53" s="3">
        <v>4</v>
      </c>
      <c r="N53" s="3" t="s">
        <v>21</v>
      </c>
      <c r="O53" s="3" t="s">
        <v>21</v>
      </c>
      <c r="P53" s="3">
        <v>0.90693973653715698</v>
      </c>
      <c r="Q53" s="3">
        <v>0.89115376258506196</v>
      </c>
      <c r="R53" s="3">
        <v>0.922725710489253</v>
      </c>
      <c r="S53" s="3">
        <f t="shared" si="3"/>
        <v>1</v>
      </c>
      <c r="T53" s="3">
        <f t="shared" si="4"/>
        <v>0</v>
      </c>
      <c r="V53">
        <f t="shared" si="2"/>
        <v>0.90693973653715698</v>
      </c>
    </row>
    <row r="54" spans="1:22" x14ac:dyDescent="0.25">
      <c r="A54" s="4">
        <v>53</v>
      </c>
      <c r="B54" s="4">
        <v>15</v>
      </c>
      <c r="C54" s="4">
        <v>4</v>
      </c>
      <c r="D54" s="4">
        <v>2</v>
      </c>
      <c r="E54" s="4" t="s">
        <v>10</v>
      </c>
      <c r="F54" s="4" t="s">
        <v>18</v>
      </c>
      <c r="G54" s="4">
        <v>1</v>
      </c>
      <c r="H54" s="4">
        <v>0</v>
      </c>
      <c r="I54" s="4" t="s">
        <v>19</v>
      </c>
      <c r="J54" s="4">
        <v>5</v>
      </c>
      <c r="K54" s="4">
        <v>4</v>
      </c>
      <c r="L54" s="4">
        <v>5</v>
      </c>
      <c r="M54" s="4">
        <v>4</v>
      </c>
      <c r="N54" s="4" t="s">
        <v>20</v>
      </c>
      <c r="O54" s="4" t="s">
        <v>21</v>
      </c>
      <c r="P54" s="4">
        <v>0.85953797054047598</v>
      </c>
      <c r="Q54" s="4">
        <v>0.84477113167978102</v>
      </c>
      <c r="R54" s="4">
        <v>0.87430480940116995</v>
      </c>
      <c r="S54" s="4">
        <f t="shared" si="3"/>
        <v>0</v>
      </c>
      <c r="T54" s="4">
        <f t="shared" si="4"/>
        <v>0</v>
      </c>
      <c r="V54">
        <f t="shared" si="2"/>
        <v>0.85953797054047598</v>
      </c>
    </row>
    <row r="55" spans="1:22" x14ac:dyDescent="0.25">
      <c r="A55" s="3">
        <v>54</v>
      </c>
      <c r="B55" s="3">
        <v>15</v>
      </c>
      <c r="C55" s="3">
        <v>4</v>
      </c>
      <c r="D55" s="3">
        <v>2</v>
      </c>
      <c r="E55" s="3" t="s">
        <v>18</v>
      </c>
      <c r="F55" s="3" t="s">
        <v>23</v>
      </c>
      <c r="G55" s="3">
        <v>2</v>
      </c>
      <c r="H55" s="3">
        <v>0</v>
      </c>
      <c r="I55" s="3" t="s">
        <v>19</v>
      </c>
      <c r="J55" s="3">
        <v>4</v>
      </c>
      <c r="K55" s="3">
        <v>2</v>
      </c>
      <c r="L55" s="3">
        <v>5</v>
      </c>
      <c r="M55" s="3">
        <v>4</v>
      </c>
      <c r="N55" s="3" t="s">
        <v>21</v>
      </c>
      <c r="O55" s="3" t="s">
        <v>21</v>
      </c>
      <c r="P55" s="3">
        <v>0.91600770060500403</v>
      </c>
      <c r="Q55" s="3">
        <v>0.89909391855753396</v>
      </c>
      <c r="R55" s="3">
        <v>0.93292148265247499</v>
      </c>
      <c r="S55" s="3">
        <f t="shared" si="3"/>
        <v>1</v>
      </c>
      <c r="T55" s="3">
        <f t="shared" si="4"/>
        <v>0</v>
      </c>
      <c r="V55">
        <f t="shared" si="2"/>
        <v>0.91600770060500403</v>
      </c>
    </row>
    <row r="56" spans="1:22" x14ac:dyDescent="0.25">
      <c r="A56" s="4">
        <v>55</v>
      </c>
      <c r="B56" s="4">
        <v>15</v>
      </c>
      <c r="C56" s="4">
        <v>1</v>
      </c>
      <c r="D56" s="4">
        <v>1</v>
      </c>
      <c r="E56" s="4" t="s">
        <v>17</v>
      </c>
      <c r="F56" s="4" t="s">
        <v>25</v>
      </c>
      <c r="G56" s="4">
        <v>1</v>
      </c>
      <c r="H56" s="4">
        <v>1</v>
      </c>
      <c r="I56" s="4" t="s">
        <v>19</v>
      </c>
      <c r="J56" s="4">
        <v>4</v>
      </c>
      <c r="K56" s="4">
        <v>2</v>
      </c>
      <c r="L56" s="4">
        <v>2</v>
      </c>
      <c r="M56" s="4">
        <v>4</v>
      </c>
      <c r="N56" s="4" t="s">
        <v>20</v>
      </c>
      <c r="O56" s="4" t="s">
        <v>21</v>
      </c>
      <c r="P56" s="4">
        <v>0.53244966764470103</v>
      </c>
      <c r="Q56" s="4">
        <v>0.51913962681068304</v>
      </c>
      <c r="R56" s="4">
        <v>0.54575970847871902</v>
      </c>
      <c r="S56" s="4">
        <f t="shared" si="3"/>
        <v>0</v>
      </c>
      <c r="T56" s="4">
        <f t="shared" si="4"/>
        <v>0</v>
      </c>
      <c r="V56">
        <f t="shared" si="2"/>
        <v>0.53244966764470103</v>
      </c>
    </row>
    <row r="57" spans="1:22" x14ac:dyDescent="0.25">
      <c r="A57" s="5">
        <v>56</v>
      </c>
      <c r="B57" s="5">
        <v>19</v>
      </c>
      <c r="C57" s="5">
        <v>2</v>
      </c>
      <c r="D57" s="5">
        <v>3</v>
      </c>
      <c r="E57" s="5" t="s">
        <v>18</v>
      </c>
      <c r="F57" s="5" t="s">
        <v>23</v>
      </c>
      <c r="G57" s="5">
        <v>1</v>
      </c>
      <c r="H57" s="5">
        <v>1</v>
      </c>
      <c r="I57" s="5" t="s">
        <v>26</v>
      </c>
      <c r="J57" s="5">
        <v>2</v>
      </c>
      <c r="K57" s="5">
        <v>4</v>
      </c>
      <c r="L57" s="5">
        <v>5</v>
      </c>
      <c r="M57" s="5">
        <v>16</v>
      </c>
      <c r="N57" s="5" t="s">
        <v>21</v>
      </c>
      <c r="O57" s="5" t="s">
        <v>20</v>
      </c>
      <c r="P57" s="5">
        <v>0.53518611111111103</v>
      </c>
      <c r="Q57" s="5">
        <v>0.50975514223806795</v>
      </c>
      <c r="R57" s="5">
        <v>0.560617079984153</v>
      </c>
      <c r="S57" s="5">
        <f t="shared" si="3"/>
        <v>0</v>
      </c>
      <c r="T57" s="5">
        <f t="shared" si="4"/>
        <v>0</v>
      </c>
      <c r="V57">
        <f t="shared" si="2"/>
        <v>0.46481388888888897</v>
      </c>
    </row>
    <row r="58" spans="1:22" x14ac:dyDescent="0.25">
      <c r="A58" s="3">
        <v>57</v>
      </c>
      <c r="B58" s="3">
        <v>17</v>
      </c>
      <c r="C58" s="3">
        <v>1</v>
      </c>
      <c r="D58" s="3">
        <v>1</v>
      </c>
      <c r="E58" s="3" t="s">
        <v>17</v>
      </c>
      <c r="F58" s="3" t="s">
        <v>25</v>
      </c>
      <c r="G58" s="3">
        <v>2</v>
      </c>
      <c r="H58" s="3">
        <v>0</v>
      </c>
      <c r="I58" s="3" t="s">
        <v>19</v>
      </c>
      <c r="J58" s="3">
        <v>5</v>
      </c>
      <c r="K58" s="3">
        <v>1</v>
      </c>
      <c r="L58" s="3">
        <v>3</v>
      </c>
      <c r="M58" s="3">
        <v>0</v>
      </c>
      <c r="N58" s="3" t="s">
        <v>21</v>
      </c>
      <c r="O58" s="3" t="s">
        <v>21</v>
      </c>
      <c r="P58" s="3">
        <v>0.82748800769406095</v>
      </c>
      <c r="Q58" s="3">
        <v>0.80741704709890405</v>
      </c>
      <c r="R58" s="3">
        <v>0.84755896828921795</v>
      </c>
      <c r="S58" s="3">
        <f t="shared" si="3"/>
        <v>1</v>
      </c>
      <c r="T58" s="3">
        <f t="shared" si="4"/>
        <v>0</v>
      </c>
      <c r="V58">
        <f t="shared" si="2"/>
        <v>0.82748800769406095</v>
      </c>
    </row>
    <row r="59" spans="1:22" x14ac:dyDescent="0.25">
      <c r="A59" s="3">
        <v>58</v>
      </c>
      <c r="B59" s="3">
        <v>17</v>
      </c>
      <c r="C59" s="3">
        <v>1</v>
      </c>
      <c r="D59" s="3">
        <v>2</v>
      </c>
      <c r="E59" s="3" t="s">
        <v>17</v>
      </c>
      <c r="F59" s="3" t="s">
        <v>18</v>
      </c>
      <c r="G59" s="3">
        <v>2</v>
      </c>
      <c r="H59" s="3">
        <v>0</v>
      </c>
      <c r="I59" s="3" t="s">
        <v>19</v>
      </c>
      <c r="J59" s="3">
        <v>4</v>
      </c>
      <c r="K59" s="3">
        <v>5</v>
      </c>
      <c r="L59" s="3">
        <v>5</v>
      </c>
      <c r="M59" s="3">
        <v>16</v>
      </c>
      <c r="N59" s="3" t="s">
        <v>21</v>
      </c>
      <c r="O59" s="3" t="s">
        <v>21</v>
      </c>
      <c r="P59" s="3">
        <v>0.78669033146923095</v>
      </c>
      <c r="Q59" s="3">
        <v>0.77703066245498498</v>
      </c>
      <c r="R59" s="3">
        <v>0.79635000048347704</v>
      </c>
      <c r="S59" s="3">
        <f t="shared" si="3"/>
        <v>1</v>
      </c>
      <c r="T59" s="3">
        <f t="shared" si="4"/>
        <v>0</v>
      </c>
      <c r="V59">
        <f t="shared" si="2"/>
        <v>0.78669033146923095</v>
      </c>
    </row>
    <row r="60" spans="1:22" x14ac:dyDescent="0.25">
      <c r="A60" s="3">
        <v>59</v>
      </c>
      <c r="B60" s="3">
        <v>17</v>
      </c>
      <c r="C60" s="3">
        <v>1</v>
      </c>
      <c r="D60" s="3">
        <v>1</v>
      </c>
      <c r="E60" s="3" t="s">
        <v>18</v>
      </c>
      <c r="F60" s="3" t="s">
        <v>23</v>
      </c>
      <c r="G60" s="3">
        <v>3</v>
      </c>
      <c r="H60" s="3">
        <v>0</v>
      </c>
      <c r="I60" s="3" t="s">
        <v>19</v>
      </c>
      <c r="J60" s="3">
        <v>4</v>
      </c>
      <c r="K60" s="3">
        <v>1</v>
      </c>
      <c r="L60" s="3">
        <v>1</v>
      </c>
      <c r="M60" s="3">
        <v>2</v>
      </c>
      <c r="N60" s="3" t="s">
        <v>21</v>
      </c>
      <c r="O60" s="3" t="s">
        <v>21</v>
      </c>
      <c r="P60" s="3">
        <v>0.87587816006479802</v>
      </c>
      <c r="Q60" s="3">
        <v>0.86359825436694904</v>
      </c>
      <c r="R60" s="3">
        <v>0.888158065762647</v>
      </c>
      <c r="S60" s="3">
        <f t="shared" si="3"/>
        <v>1</v>
      </c>
      <c r="T60" s="3">
        <f t="shared" si="4"/>
        <v>0</v>
      </c>
      <c r="V60">
        <f t="shared" si="2"/>
        <v>0.87587816006479802</v>
      </c>
    </row>
    <row r="61" spans="1:22" x14ac:dyDescent="0.25">
      <c r="A61" s="3">
        <v>60</v>
      </c>
      <c r="B61" s="3">
        <v>15</v>
      </c>
      <c r="C61" s="3">
        <v>2</v>
      </c>
      <c r="D61" s="3">
        <v>2</v>
      </c>
      <c r="E61" s="3" t="s">
        <v>18</v>
      </c>
      <c r="F61" s="3" t="s">
        <v>23</v>
      </c>
      <c r="G61" s="3">
        <v>3</v>
      </c>
      <c r="H61" s="3">
        <v>0</v>
      </c>
      <c r="I61" s="3" t="s">
        <v>19</v>
      </c>
      <c r="J61" s="3">
        <v>4</v>
      </c>
      <c r="K61" s="3">
        <v>1</v>
      </c>
      <c r="L61" s="3">
        <v>3</v>
      </c>
      <c r="M61" s="3">
        <v>0</v>
      </c>
      <c r="N61" s="3" t="s">
        <v>21</v>
      </c>
      <c r="O61" s="3" t="s">
        <v>21</v>
      </c>
      <c r="P61" s="3">
        <v>0.91787955176941205</v>
      </c>
      <c r="Q61" s="3">
        <v>0.90162974414515595</v>
      </c>
      <c r="R61" s="3">
        <v>0.93412935939366804</v>
      </c>
      <c r="S61" s="3">
        <f t="shared" si="3"/>
        <v>1</v>
      </c>
      <c r="T61" s="3">
        <f t="shared" si="4"/>
        <v>0</v>
      </c>
      <c r="V61">
        <f t="shared" si="2"/>
        <v>0.91787955176941205</v>
      </c>
    </row>
    <row r="62" spans="1:22" x14ac:dyDescent="0.25">
      <c r="A62" s="3">
        <v>61</v>
      </c>
      <c r="B62" s="3">
        <v>18</v>
      </c>
      <c r="C62" s="3">
        <v>3</v>
      </c>
      <c r="D62" s="3">
        <v>2</v>
      </c>
      <c r="E62" s="3" t="s">
        <v>18</v>
      </c>
      <c r="F62" s="3" t="s">
        <v>23</v>
      </c>
      <c r="G62" s="3">
        <v>2</v>
      </c>
      <c r="H62" s="3">
        <v>0</v>
      </c>
      <c r="I62" s="3" t="s">
        <v>19</v>
      </c>
      <c r="J62" s="3">
        <v>3</v>
      </c>
      <c r="K62" s="3">
        <v>2</v>
      </c>
      <c r="L62" s="3">
        <v>1</v>
      </c>
      <c r="M62" s="3">
        <v>4</v>
      </c>
      <c r="N62" s="3" t="s">
        <v>21</v>
      </c>
      <c r="O62" s="3" t="s">
        <v>21</v>
      </c>
      <c r="P62" s="3">
        <v>0.88787128473279797</v>
      </c>
      <c r="Q62" s="3">
        <v>0.86521492303654002</v>
      </c>
      <c r="R62" s="3">
        <v>0.91052764642905604</v>
      </c>
      <c r="S62" s="3">
        <f t="shared" si="3"/>
        <v>1</v>
      </c>
      <c r="T62" s="3">
        <f t="shared" si="4"/>
        <v>0</v>
      </c>
      <c r="V62">
        <f t="shared" si="2"/>
        <v>0.88787128473279797</v>
      </c>
    </row>
    <row r="63" spans="1:22" x14ac:dyDescent="0.25">
      <c r="A63" s="6">
        <v>62</v>
      </c>
      <c r="B63" s="6">
        <v>17</v>
      </c>
      <c r="C63" s="6">
        <v>3</v>
      </c>
      <c r="D63" s="6">
        <v>2</v>
      </c>
      <c r="E63" s="6" t="s">
        <v>17</v>
      </c>
      <c r="F63" s="6" t="s">
        <v>25</v>
      </c>
      <c r="G63" s="6">
        <v>1</v>
      </c>
      <c r="H63" s="6">
        <v>3</v>
      </c>
      <c r="I63" s="6" t="s">
        <v>19</v>
      </c>
      <c r="J63" s="6">
        <v>5</v>
      </c>
      <c r="K63" s="6">
        <v>4</v>
      </c>
      <c r="L63" s="6">
        <v>5</v>
      </c>
      <c r="M63" s="6">
        <v>2</v>
      </c>
      <c r="N63" s="6" t="s">
        <v>20</v>
      </c>
      <c r="O63" s="6" t="s">
        <v>20</v>
      </c>
      <c r="P63" s="6">
        <v>0.69688736103078197</v>
      </c>
      <c r="Q63" s="6">
        <v>0.68104706689723804</v>
      </c>
      <c r="R63" s="6">
        <v>0.71272765516432501</v>
      </c>
      <c r="S63" s="6">
        <f t="shared" si="3"/>
        <v>1</v>
      </c>
      <c r="T63" s="6">
        <f t="shared" si="4"/>
        <v>0</v>
      </c>
      <c r="V63">
        <f t="shared" si="2"/>
        <v>0.30311263896921803</v>
      </c>
    </row>
    <row r="64" spans="1:22" x14ac:dyDescent="0.25">
      <c r="A64" s="3">
        <v>63</v>
      </c>
      <c r="B64" s="3">
        <v>17</v>
      </c>
      <c r="C64" s="3">
        <v>2</v>
      </c>
      <c r="D64" s="3">
        <v>2</v>
      </c>
      <c r="E64" s="3" t="s">
        <v>22</v>
      </c>
      <c r="F64" s="3" t="s">
        <v>23</v>
      </c>
      <c r="G64" s="3">
        <v>3</v>
      </c>
      <c r="H64" s="3">
        <v>0</v>
      </c>
      <c r="I64" s="3" t="s">
        <v>19</v>
      </c>
      <c r="J64" s="3">
        <v>3</v>
      </c>
      <c r="K64" s="3">
        <v>1</v>
      </c>
      <c r="L64" s="3">
        <v>3</v>
      </c>
      <c r="M64" s="3">
        <v>8</v>
      </c>
      <c r="N64" s="3" t="s">
        <v>21</v>
      </c>
      <c r="O64" s="3" t="s">
        <v>21</v>
      </c>
      <c r="P64" s="3">
        <v>0.92526076204688201</v>
      </c>
      <c r="Q64" s="3">
        <v>0.914726701270271</v>
      </c>
      <c r="R64" s="3">
        <v>0.93579482282349302</v>
      </c>
      <c r="S64" s="3">
        <f t="shared" si="3"/>
        <v>1</v>
      </c>
      <c r="T64" s="3">
        <f t="shared" si="4"/>
        <v>0</v>
      </c>
      <c r="V64">
        <f t="shared" si="2"/>
        <v>0.92526076204688201</v>
      </c>
    </row>
    <row r="65" spans="1:22" x14ac:dyDescent="0.25">
      <c r="A65" s="6">
        <v>64</v>
      </c>
      <c r="B65" s="6">
        <v>19</v>
      </c>
      <c r="C65" s="6">
        <v>1</v>
      </c>
      <c r="D65" s="6">
        <v>1</v>
      </c>
      <c r="E65" s="6" t="s">
        <v>18</v>
      </c>
      <c r="F65" s="6" t="s">
        <v>23</v>
      </c>
      <c r="G65" s="6">
        <v>1</v>
      </c>
      <c r="H65" s="6">
        <v>1</v>
      </c>
      <c r="I65" s="6" t="s">
        <v>19</v>
      </c>
      <c r="J65" s="6">
        <v>4</v>
      </c>
      <c r="K65" s="6">
        <v>3</v>
      </c>
      <c r="L65" s="6">
        <v>5</v>
      </c>
      <c r="M65" s="6">
        <v>4</v>
      </c>
      <c r="N65" s="6" t="s">
        <v>20</v>
      </c>
      <c r="O65" s="6" t="s">
        <v>20</v>
      </c>
      <c r="P65" s="6">
        <v>0.71526530453673298</v>
      </c>
      <c r="Q65" s="6">
        <v>0.69200469477431703</v>
      </c>
      <c r="R65" s="6">
        <v>0.73852591429914805</v>
      </c>
      <c r="S65" s="6">
        <f t="shared" si="3"/>
        <v>1</v>
      </c>
      <c r="T65" s="6">
        <f t="shared" si="4"/>
        <v>0</v>
      </c>
      <c r="V65">
        <f t="shared" si="2"/>
        <v>0.28473469546326702</v>
      </c>
    </row>
    <row r="66" spans="1:22" x14ac:dyDescent="0.25">
      <c r="A66" s="3">
        <v>65</v>
      </c>
      <c r="B66" s="3">
        <v>16</v>
      </c>
      <c r="C66" s="3">
        <v>2</v>
      </c>
      <c r="D66" s="3">
        <v>1</v>
      </c>
      <c r="E66" s="3" t="s">
        <v>18</v>
      </c>
      <c r="F66" s="3" t="s">
        <v>18</v>
      </c>
      <c r="G66" s="3">
        <v>2</v>
      </c>
      <c r="H66" s="3">
        <v>0</v>
      </c>
      <c r="I66" s="3" t="s">
        <v>19</v>
      </c>
      <c r="J66" s="3">
        <v>5</v>
      </c>
      <c r="K66" s="3">
        <v>1</v>
      </c>
      <c r="L66" s="3">
        <v>2</v>
      </c>
      <c r="M66" s="3">
        <v>2</v>
      </c>
      <c r="N66" s="3" t="s">
        <v>21</v>
      </c>
      <c r="O66" s="3" t="s">
        <v>21</v>
      </c>
      <c r="P66" s="3">
        <v>0.87869725172440105</v>
      </c>
      <c r="Q66" s="3">
        <v>0.86184460824539899</v>
      </c>
      <c r="R66" s="3">
        <v>0.895549895203403</v>
      </c>
      <c r="S66" s="3">
        <f t="shared" ref="S66:S97" si="5">IF(N66=O66,1,0)</f>
        <v>1</v>
      </c>
      <c r="T66" s="3">
        <f t="shared" ref="T66:T97" si="6">IF(P66&lt;0.5, 1,0)</f>
        <v>0</v>
      </c>
      <c r="V66">
        <f t="shared" si="2"/>
        <v>0.87869725172440105</v>
      </c>
    </row>
    <row r="67" spans="1:22" x14ac:dyDescent="0.25">
      <c r="A67" s="3">
        <v>66</v>
      </c>
      <c r="B67" s="3">
        <v>15</v>
      </c>
      <c r="C67" s="3">
        <v>4</v>
      </c>
      <c r="D67" s="3">
        <v>4</v>
      </c>
      <c r="E67" s="3" t="s">
        <v>27</v>
      </c>
      <c r="F67" s="3" t="s">
        <v>18</v>
      </c>
      <c r="G67" s="3">
        <v>2</v>
      </c>
      <c r="H67" s="3">
        <v>0</v>
      </c>
      <c r="I67" s="3" t="s">
        <v>19</v>
      </c>
      <c r="J67" s="3">
        <v>4</v>
      </c>
      <c r="K67" s="3">
        <v>1</v>
      </c>
      <c r="L67" s="3">
        <v>3</v>
      </c>
      <c r="M67" s="3">
        <v>2</v>
      </c>
      <c r="N67" s="3" t="s">
        <v>21</v>
      </c>
      <c r="O67" s="3" t="s">
        <v>21</v>
      </c>
      <c r="P67" s="3">
        <v>0.93745728259835404</v>
      </c>
      <c r="Q67" s="3">
        <v>0.92026446678776297</v>
      </c>
      <c r="R67" s="3">
        <v>0.95465009840894399</v>
      </c>
      <c r="S67" s="3">
        <f t="shared" si="5"/>
        <v>1</v>
      </c>
      <c r="T67" s="3">
        <f t="shared" si="6"/>
        <v>0</v>
      </c>
      <c r="V67">
        <f t="shared" ref="V67:V130" si="7">IF(O67="pass",P67, 1-P67)</f>
        <v>0.93745728259835404</v>
      </c>
    </row>
    <row r="68" spans="1:22" x14ac:dyDescent="0.25">
      <c r="A68" s="3">
        <v>67</v>
      </c>
      <c r="B68" s="3">
        <v>15</v>
      </c>
      <c r="C68" s="3">
        <v>4</v>
      </c>
      <c r="D68" s="3">
        <v>0</v>
      </c>
      <c r="E68" s="3" t="s">
        <v>18</v>
      </c>
      <c r="F68" s="3" t="s">
        <v>25</v>
      </c>
      <c r="G68" s="3">
        <v>4</v>
      </c>
      <c r="H68" s="3">
        <v>0</v>
      </c>
      <c r="I68" s="3" t="s">
        <v>19</v>
      </c>
      <c r="J68" s="3">
        <v>3</v>
      </c>
      <c r="K68" s="3">
        <v>1</v>
      </c>
      <c r="L68" s="3">
        <v>1</v>
      </c>
      <c r="M68" s="3">
        <v>0</v>
      </c>
      <c r="N68" s="3" t="s">
        <v>21</v>
      </c>
      <c r="O68" s="3" t="s">
        <v>21</v>
      </c>
      <c r="P68" s="3">
        <v>0.94888850250673296</v>
      </c>
      <c r="Q68" s="3">
        <v>0.93248267187892098</v>
      </c>
      <c r="R68" s="3">
        <v>0.96529433313454405</v>
      </c>
      <c r="S68" s="3">
        <f t="shared" si="5"/>
        <v>1</v>
      </c>
      <c r="T68" s="3">
        <f t="shared" si="6"/>
        <v>0</v>
      </c>
      <c r="V68">
        <f t="shared" si="7"/>
        <v>0.94888850250673296</v>
      </c>
    </row>
    <row r="69" spans="1:22" x14ac:dyDescent="0.25">
      <c r="A69" s="3">
        <v>68</v>
      </c>
      <c r="B69" s="3">
        <v>17</v>
      </c>
      <c r="C69" s="3">
        <v>4</v>
      </c>
      <c r="D69" s="3">
        <v>4</v>
      </c>
      <c r="E69" s="3" t="s">
        <v>27</v>
      </c>
      <c r="F69" s="3" t="s">
        <v>24</v>
      </c>
      <c r="G69" s="3">
        <v>2</v>
      </c>
      <c r="H69" s="3">
        <v>0</v>
      </c>
      <c r="I69" s="3" t="s">
        <v>19</v>
      </c>
      <c r="J69" s="3">
        <v>4</v>
      </c>
      <c r="K69" s="3">
        <v>3</v>
      </c>
      <c r="L69" s="3">
        <v>2</v>
      </c>
      <c r="M69" s="3">
        <v>0</v>
      </c>
      <c r="N69" s="3" t="s">
        <v>21</v>
      </c>
      <c r="O69" s="3" t="s">
        <v>21</v>
      </c>
      <c r="P69" s="3">
        <v>0.95094876690769503</v>
      </c>
      <c r="Q69" s="3">
        <v>0.93208660619425598</v>
      </c>
      <c r="R69" s="3">
        <v>0.96981092762113397</v>
      </c>
      <c r="S69" s="3">
        <f t="shared" si="5"/>
        <v>1</v>
      </c>
      <c r="T69" s="3">
        <f t="shared" si="6"/>
        <v>0</v>
      </c>
      <c r="V69">
        <f t="shared" si="7"/>
        <v>0.95094876690769503</v>
      </c>
    </row>
    <row r="70" spans="1:22" x14ac:dyDescent="0.25">
      <c r="A70" s="3">
        <v>69</v>
      </c>
      <c r="B70" s="3">
        <v>16</v>
      </c>
      <c r="C70" s="3">
        <v>1</v>
      </c>
      <c r="D70" s="3">
        <v>1</v>
      </c>
      <c r="E70" s="3" t="s">
        <v>18</v>
      </c>
      <c r="F70" s="3" t="s">
        <v>25</v>
      </c>
      <c r="G70" s="3">
        <v>4</v>
      </c>
      <c r="H70" s="3">
        <v>0</v>
      </c>
      <c r="I70" s="3" t="s">
        <v>19</v>
      </c>
      <c r="J70" s="3">
        <v>2</v>
      </c>
      <c r="K70" s="3">
        <v>1</v>
      </c>
      <c r="L70" s="3">
        <v>5</v>
      </c>
      <c r="M70" s="3">
        <v>0</v>
      </c>
      <c r="N70" s="3" t="s">
        <v>21</v>
      </c>
      <c r="O70" s="3" t="s">
        <v>21</v>
      </c>
      <c r="P70" s="3">
        <v>0.66905730891775705</v>
      </c>
      <c r="Q70" s="3">
        <v>0.65443115661027496</v>
      </c>
      <c r="R70" s="3">
        <v>0.68368346122523904</v>
      </c>
      <c r="S70" s="3">
        <f t="shared" si="5"/>
        <v>1</v>
      </c>
      <c r="T70" s="3">
        <f t="shared" si="6"/>
        <v>0</v>
      </c>
      <c r="V70">
        <f t="shared" si="7"/>
        <v>0.66905730891775705</v>
      </c>
    </row>
    <row r="71" spans="1:22" x14ac:dyDescent="0.25">
      <c r="A71" s="4">
        <v>70</v>
      </c>
      <c r="B71" s="4">
        <v>16</v>
      </c>
      <c r="C71" s="4">
        <v>3</v>
      </c>
      <c r="D71" s="4">
        <v>1</v>
      </c>
      <c r="E71" s="4" t="s">
        <v>18</v>
      </c>
      <c r="F71" s="4" t="s">
        <v>25</v>
      </c>
      <c r="G71" s="4">
        <v>1</v>
      </c>
      <c r="H71" s="4">
        <v>0</v>
      </c>
      <c r="I71" s="4" t="s">
        <v>19</v>
      </c>
      <c r="J71" s="4">
        <v>3</v>
      </c>
      <c r="K71" s="4">
        <v>3</v>
      </c>
      <c r="L71" s="4">
        <v>1</v>
      </c>
      <c r="M71" s="4">
        <v>0</v>
      </c>
      <c r="N71" s="4" t="s">
        <v>20</v>
      </c>
      <c r="O71" s="4" t="s">
        <v>21</v>
      </c>
      <c r="P71" s="4">
        <v>0.87919509509482796</v>
      </c>
      <c r="Q71" s="4">
        <v>0.85605036360104303</v>
      </c>
      <c r="R71" s="4">
        <v>0.902339826588614</v>
      </c>
      <c r="S71" s="4">
        <f t="shared" si="5"/>
        <v>0</v>
      </c>
      <c r="T71" s="4">
        <f t="shared" si="6"/>
        <v>0</v>
      </c>
      <c r="V71">
        <f t="shared" si="7"/>
        <v>0.87919509509482796</v>
      </c>
    </row>
    <row r="72" spans="1:22" x14ac:dyDescent="0.25">
      <c r="A72" s="6">
        <v>71</v>
      </c>
      <c r="B72" s="6">
        <v>15</v>
      </c>
      <c r="C72" s="6">
        <v>2</v>
      </c>
      <c r="D72" s="6">
        <v>1</v>
      </c>
      <c r="E72" s="6" t="s">
        <v>18</v>
      </c>
      <c r="F72" s="6" t="s">
        <v>23</v>
      </c>
      <c r="G72" s="6">
        <v>1</v>
      </c>
      <c r="H72" s="6">
        <v>0</v>
      </c>
      <c r="I72" s="6" t="s">
        <v>26</v>
      </c>
      <c r="J72" s="6">
        <v>1</v>
      </c>
      <c r="K72" s="6">
        <v>1</v>
      </c>
      <c r="L72" s="6">
        <v>1</v>
      </c>
      <c r="M72" s="6">
        <v>0</v>
      </c>
      <c r="N72" s="6" t="s">
        <v>20</v>
      </c>
      <c r="O72" s="6" t="s">
        <v>20</v>
      </c>
      <c r="P72" s="6">
        <v>0.56282738095238005</v>
      </c>
      <c r="Q72" s="6">
        <v>0.54785855608306899</v>
      </c>
      <c r="R72" s="6">
        <v>0.577796205821692</v>
      </c>
      <c r="S72" s="6">
        <f t="shared" si="5"/>
        <v>1</v>
      </c>
      <c r="T72" s="6">
        <f t="shared" si="6"/>
        <v>0</v>
      </c>
      <c r="V72">
        <f t="shared" si="7"/>
        <v>0.43717261904761995</v>
      </c>
    </row>
    <row r="73" spans="1:22" x14ac:dyDescent="0.25">
      <c r="A73" s="3">
        <v>72</v>
      </c>
      <c r="B73" s="3">
        <v>16</v>
      </c>
      <c r="C73" s="3">
        <v>4</v>
      </c>
      <c r="D73" s="3">
        <v>4</v>
      </c>
      <c r="E73" s="3" t="s">
        <v>17</v>
      </c>
      <c r="F73" s="3" t="s">
        <v>18</v>
      </c>
      <c r="G73" s="3">
        <v>1</v>
      </c>
      <c r="H73" s="3">
        <v>0</v>
      </c>
      <c r="I73" s="3" t="s">
        <v>19</v>
      </c>
      <c r="J73" s="3">
        <v>5</v>
      </c>
      <c r="K73" s="3">
        <v>2</v>
      </c>
      <c r="L73" s="3">
        <v>5</v>
      </c>
      <c r="M73" s="3">
        <v>1</v>
      </c>
      <c r="N73" s="3" t="s">
        <v>21</v>
      </c>
      <c r="O73" s="3" t="s">
        <v>21</v>
      </c>
      <c r="P73" s="3">
        <v>0.738631465993553</v>
      </c>
      <c r="Q73" s="3">
        <v>0.71507027772440401</v>
      </c>
      <c r="R73" s="3">
        <v>0.762192654262701</v>
      </c>
      <c r="S73" s="3">
        <f t="shared" si="5"/>
        <v>1</v>
      </c>
      <c r="T73" s="3">
        <f t="shared" si="6"/>
        <v>0</v>
      </c>
      <c r="V73">
        <f t="shared" si="7"/>
        <v>0.738631465993553</v>
      </c>
    </row>
    <row r="74" spans="1:22" x14ac:dyDescent="0.25">
      <c r="A74" s="3">
        <v>73</v>
      </c>
      <c r="B74" s="3">
        <v>17</v>
      </c>
      <c r="C74" s="3">
        <v>2</v>
      </c>
      <c r="D74" s="3">
        <v>1</v>
      </c>
      <c r="E74" s="3" t="s">
        <v>17</v>
      </c>
      <c r="F74" s="3" t="s">
        <v>25</v>
      </c>
      <c r="G74" s="3">
        <v>2</v>
      </c>
      <c r="H74" s="3">
        <v>0</v>
      </c>
      <c r="I74" s="3" t="s">
        <v>19</v>
      </c>
      <c r="J74" s="3">
        <v>2</v>
      </c>
      <c r="K74" s="3">
        <v>1</v>
      </c>
      <c r="L74" s="3">
        <v>3</v>
      </c>
      <c r="M74" s="3">
        <v>2</v>
      </c>
      <c r="N74" s="3" t="s">
        <v>21</v>
      </c>
      <c r="O74" s="3" t="s">
        <v>21</v>
      </c>
      <c r="P74" s="3">
        <v>0.81784901840373003</v>
      </c>
      <c r="Q74" s="3">
        <v>0.79868349186637799</v>
      </c>
      <c r="R74" s="3">
        <v>0.83701454494108196</v>
      </c>
      <c r="S74" s="3">
        <f t="shared" si="5"/>
        <v>1</v>
      </c>
      <c r="T74" s="3">
        <f t="shared" si="6"/>
        <v>0</v>
      </c>
      <c r="V74">
        <f t="shared" si="7"/>
        <v>0.81784901840373003</v>
      </c>
    </row>
    <row r="75" spans="1:22" x14ac:dyDescent="0.25">
      <c r="A75" s="3">
        <v>74</v>
      </c>
      <c r="B75" s="3">
        <v>18</v>
      </c>
      <c r="C75" s="3">
        <v>4</v>
      </c>
      <c r="D75" s="3">
        <v>3</v>
      </c>
      <c r="E75" s="3" t="s">
        <v>18</v>
      </c>
      <c r="F75" s="3" t="s">
        <v>25</v>
      </c>
      <c r="G75" s="3">
        <v>2</v>
      </c>
      <c r="H75" s="3">
        <v>0</v>
      </c>
      <c r="I75" s="3" t="s">
        <v>19</v>
      </c>
      <c r="J75" s="3">
        <v>4</v>
      </c>
      <c r="K75" s="3">
        <v>1</v>
      </c>
      <c r="L75" s="3">
        <v>3</v>
      </c>
      <c r="M75" s="3">
        <v>2</v>
      </c>
      <c r="N75" s="3" t="s">
        <v>21</v>
      </c>
      <c r="O75" s="3" t="s">
        <v>21</v>
      </c>
      <c r="P75" s="3">
        <v>0.92726963076605895</v>
      </c>
      <c r="Q75" s="3">
        <v>0.91613328489814905</v>
      </c>
      <c r="R75" s="3">
        <v>0.93840597663396796</v>
      </c>
      <c r="S75" s="3">
        <f t="shared" si="5"/>
        <v>1</v>
      </c>
      <c r="T75" s="3">
        <f t="shared" si="6"/>
        <v>0</v>
      </c>
      <c r="V75">
        <f t="shared" si="7"/>
        <v>0.92726963076605895</v>
      </c>
    </row>
    <row r="76" spans="1:22" x14ac:dyDescent="0.25">
      <c r="A76" s="3">
        <v>75</v>
      </c>
      <c r="B76" s="3">
        <v>16</v>
      </c>
      <c r="C76" s="3">
        <v>3</v>
      </c>
      <c r="D76" s="3">
        <v>3</v>
      </c>
      <c r="E76" s="3" t="s">
        <v>18</v>
      </c>
      <c r="F76" s="3" t="s">
        <v>24</v>
      </c>
      <c r="G76" s="3">
        <v>2</v>
      </c>
      <c r="H76" s="3">
        <v>0</v>
      </c>
      <c r="I76" s="3" t="s">
        <v>19</v>
      </c>
      <c r="J76" s="3">
        <v>5</v>
      </c>
      <c r="K76" s="3">
        <v>1</v>
      </c>
      <c r="L76" s="3">
        <v>4</v>
      </c>
      <c r="M76" s="3">
        <v>2</v>
      </c>
      <c r="N76" s="3" t="s">
        <v>21</v>
      </c>
      <c r="O76" s="3" t="s">
        <v>21</v>
      </c>
      <c r="P76" s="3">
        <v>0.93985839178270703</v>
      </c>
      <c r="Q76" s="3">
        <v>0.924577128943876</v>
      </c>
      <c r="R76" s="3">
        <v>0.95513965462153905</v>
      </c>
      <c r="S76" s="3">
        <f t="shared" si="5"/>
        <v>1</v>
      </c>
      <c r="T76" s="3">
        <f t="shared" si="6"/>
        <v>0</v>
      </c>
      <c r="V76">
        <f t="shared" si="7"/>
        <v>0.93985839178270703</v>
      </c>
    </row>
    <row r="77" spans="1:22" x14ac:dyDescent="0.25">
      <c r="A77" s="3">
        <v>76</v>
      </c>
      <c r="B77" s="3">
        <v>16</v>
      </c>
      <c r="C77" s="3">
        <v>1</v>
      </c>
      <c r="D77" s="3">
        <v>3</v>
      </c>
      <c r="E77" s="3" t="s">
        <v>17</v>
      </c>
      <c r="F77" s="3" t="s">
        <v>23</v>
      </c>
      <c r="G77" s="3">
        <v>2</v>
      </c>
      <c r="H77" s="3">
        <v>0</v>
      </c>
      <c r="I77" s="3" t="s">
        <v>19</v>
      </c>
      <c r="J77" s="3">
        <v>4</v>
      </c>
      <c r="K77" s="3">
        <v>1</v>
      </c>
      <c r="L77" s="3">
        <v>3</v>
      </c>
      <c r="M77" s="3">
        <v>0</v>
      </c>
      <c r="N77" s="3" t="s">
        <v>21</v>
      </c>
      <c r="O77" s="3" t="s">
        <v>21</v>
      </c>
      <c r="P77" s="3">
        <v>0.85799735974965297</v>
      </c>
      <c r="Q77" s="3">
        <v>0.84322991780673595</v>
      </c>
      <c r="R77" s="3">
        <v>0.87276480169256898</v>
      </c>
      <c r="S77" s="3">
        <f t="shared" si="5"/>
        <v>1</v>
      </c>
      <c r="T77" s="3">
        <f t="shared" si="6"/>
        <v>0</v>
      </c>
      <c r="V77">
        <f t="shared" si="7"/>
        <v>0.85799735974965297</v>
      </c>
    </row>
    <row r="78" spans="1:22" x14ac:dyDescent="0.25">
      <c r="A78" s="3">
        <v>77</v>
      </c>
      <c r="B78" s="3">
        <v>18</v>
      </c>
      <c r="C78" s="3">
        <v>2</v>
      </c>
      <c r="D78" s="3">
        <v>2</v>
      </c>
      <c r="E78" s="3" t="s">
        <v>18</v>
      </c>
      <c r="F78" s="3" t="s">
        <v>25</v>
      </c>
      <c r="G78" s="3">
        <v>4</v>
      </c>
      <c r="H78" s="3">
        <v>0</v>
      </c>
      <c r="I78" s="3" t="s">
        <v>19</v>
      </c>
      <c r="J78" s="3">
        <v>4</v>
      </c>
      <c r="K78" s="3">
        <v>1</v>
      </c>
      <c r="L78" s="3">
        <v>4</v>
      </c>
      <c r="M78" s="3">
        <v>6</v>
      </c>
      <c r="N78" s="3" t="s">
        <v>21</v>
      </c>
      <c r="O78" s="3" t="s">
        <v>21</v>
      </c>
      <c r="P78" s="3">
        <v>0.94046195608835703</v>
      </c>
      <c r="Q78" s="3">
        <v>0.92636377744094101</v>
      </c>
      <c r="R78" s="3">
        <v>0.95456013473577195</v>
      </c>
      <c r="S78" s="3">
        <f t="shared" si="5"/>
        <v>1</v>
      </c>
      <c r="T78" s="3">
        <f t="shared" si="6"/>
        <v>0</v>
      </c>
      <c r="V78">
        <f t="shared" si="7"/>
        <v>0.94046195608835703</v>
      </c>
    </row>
    <row r="79" spans="1:22" x14ac:dyDescent="0.25">
      <c r="A79" s="3">
        <v>78</v>
      </c>
      <c r="B79" s="3">
        <v>18</v>
      </c>
      <c r="C79" s="3">
        <v>4</v>
      </c>
      <c r="D79" s="3">
        <v>4</v>
      </c>
      <c r="E79" s="3" t="s">
        <v>18</v>
      </c>
      <c r="F79" s="3" t="s">
        <v>25</v>
      </c>
      <c r="G79" s="3">
        <v>2</v>
      </c>
      <c r="H79" s="3">
        <v>0</v>
      </c>
      <c r="I79" s="3" t="s">
        <v>19</v>
      </c>
      <c r="J79" s="3">
        <v>4</v>
      </c>
      <c r="K79" s="3">
        <v>3</v>
      </c>
      <c r="L79" s="3">
        <v>5</v>
      </c>
      <c r="M79" s="3">
        <v>0</v>
      </c>
      <c r="N79" s="3" t="s">
        <v>21</v>
      </c>
      <c r="O79" s="3" t="s">
        <v>21</v>
      </c>
      <c r="P79" s="3">
        <v>0.91228889122669499</v>
      </c>
      <c r="Q79" s="3">
        <v>0.897771337781051</v>
      </c>
      <c r="R79" s="3">
        <v>0.92680644467233797</v>
      </c>
      <c r="S79" s="3">
        <f t="shared" si="5"/>
        <v>1</v>
      </c>
      <c r="T79" s="3">
        <f t="shared" si="6"/>
        <v>0</v>
      </c>
      <c r="V79">
        <f t="shared" si="7"/>
        <v>0.91228889122669499</v>
      </c>
    </row>
    <row r="80" spans="1:22" x14ac:dyDescent="0.25">
      <c r="A80" s="3">
        <v>79</v>
      </c>
      <c r="B80" s="3">
        <v>16</v>
      </c>
      <c r="C80" s="3">
        <v>4</v>
      </c>
      <c r="D80" s="3">
        <v>1</v>
      </c>
      <c r="E80" s="3" t="s">
        <v>18</v>
      </c>
      <c r="F80" s="3" t="s">
        <v>23</v>
      </c>
      <c r="G80" s="3">
        <v>2</v>
      </c>
      <c r="H80" s="3">
        <v>0</v>
      </c>
      <c r="I80" s="3" t="s">
        <v>19</v>
      </c>
      <c r="J80" s="3">
        <v>5</v>
      </c>
      <c r="K80" s="3">
        <v>2</v>
      </c>
      <c r="L80" s="3">
        <v>5</v>
      </c>
      <c r="M80" s="3">
        <v>0</v>
      </c>
      <c r="N80" s="3" t="s">
        <v>21</v>
      </c>
      <c r="O80" s="3" t="s">
        <v>21</v>
      </c>
      <c r="P80" s="3">
        <v>0.84860518327932699</v>
      </c>
      <c r="Q80" s="3">
        <v>0.83632611691830605</v>
      </c>
      <c r="R80" s="3">
        <v>0.86088424964034904</v>
      </c>
      <c r="S80" s="3">
        <f t="shared" si="5"/>
        <v>1</v>
      </c>
      <c r="T80" s="3">
        <f t="shared" si="6"/>
        <v>0</v>
      </c>
      <c r="V80">
        <f t="shared" si="7"/>
        <v>0.84860518327932699</v>
      </c>
    </row>
    <row r="81" spans="1:22" x14ac:dyDescent="0.25">
      <c r="A81" s="3">
        <v>80</v>
      </c>
      <c r="B81" s="3">
        <v>17</v>
      </c>
      <c r="C81" s="3">
        <v>2</v>
      </c>
      <c r="D81" s="3">
        <v>3</v>
      </c>
      <c r="E81" s="3" t="s">
        <v>18</v>
      </c>
      <c r="F81" s="3" t="s">
        <v>25</v>
      </c>
      <c r="G81" s="3">
        <v>1</v>
      </c>
      <c r="H81" s="3">
        <v>0</v>
      </c>
      <c r="I81" s="3" t="s">
        <v>19</v>
      </c>
      <c r="J81" s="3">
        <v>5</v>
      </c>
      <c r="K81" s="3">
        <v>1</v>
      </c>
      <c r="L81" s="3">
        <v>2</v>
      </c>
      <c r="M81" s="3">
        <v>2</v>
      </c>
      <c r="N81" s="3" t="s">
        <v>21</v>
      </c>
      <c r="O81" s="3" t="s">
        <v>21</v>
      </c>
      <c r="P81" s="3">
        <v>0.84871641412340304</v>
      </c>
      <c r="Q81" s="3">
        <v>0.83277909167238395</v>
      </c>
      <c r="R81" s="3">
        <v>0.86465373657442202</v>
      </c>
      <c r="S81" s="3">
        <f t="shared" si="5"/>
        <v>1</v>
      </c>
      <c r="T81" s="3">
        <f t="shared" si="6"/>
        <v>0</v>
      </c>
      <c r="V81">
        <f t="shared" si="7"/>
        <v>0.84871641412340304</v>
      </c>
    </row>
    <row r="82" spans="1:22" x14ac:dyDescent="0.25">
      <c r="A82" s="3">
        <v>81</v>
      </c>
      <c r="B82" s="3">
        <v>15</v>
      </c>
      <c r="C82" s="3">
        <v>4</v>
      </c>
      <c r="D82" s="3">
        <v>4</v>
      </c>
      <c r="E82" s="3" t="s">
        <v>10</v>
      </c>
      <c r="F82" s="3" t="s">
        <v>24</v>
      </c>
      <c r="G82" s="3">
        <v>2</v>
      </c>
      <c r="H82" s="3">
        <v>0</v>
      </c>
      <c r="I82" s="3" t="s">
        <v>19</v>
      </c>
      <c r="J82" s="3">
        <v>3</v>
      </c>
      <c r="K82" s="3">
        <v>2</v>
      </c>
      <c r="L82" s="3">
        <v>2</v>
      </c>
      <c r="M82" s="3">
        <v>2</v>
      </c>
      <c r="N82" s="3" t="s">
        <v>21</v>
      </c>
      <c r="O82" s="3" t="s">
        <v>21</v>
      </c>
      <c r="P82" s="3">
        <v>0.95653285266320898</v>
      </c>
      <c r="Q82" s="3">
        <v>0.93739912343625398</v>
      </c>
      <c r="R82" s="3">
        <v>0.97566658189016497</v>
      </c>
      <c r="S82" s="3">
        <f t="shared" si="5"/>
        <v>1</v>
      </c>
      <c r="T82" s="3">
        <f t="shared" si="6"/>
        <v>0</v>
      </c>
      <c r="V82">
        <f t="shared" si="7"/>
        <v>0.95653285266320898</v>
      </c>
    </row>
    <row r="83" spans="1:22" x14ac:dyDescent="0.25">
      <c r="A83" s="3">
        <v>82</v>
      </c>
      <c r="B83" s="3">
        <v>17</v>
      </c>
      <c r="C83" s="3">
        <v>2</v>
      </c>
      <c r="D83" s="3">
        <v>2</v>
      </c>
      <c r="E83" s="3" t="s">
        <v>18</v>
      </c>
      <c r="F83" s="3" t="s">
        <v>18</v>
      </c>
      <c r="G83" s="3">
        <v>2</v>
      </c>
      <c r="H83" s="3">
        <v>0</v>
      </c>
      <c r="I83" s="3" t="s">
        <v>19</v>
      </c>
      <c r="J83" s="3">
        <v>5</v>
      </c>
      <c r="K83" s="3">
        <v>1</v>
      </c>
      <c r="L83" s="3">
        <v>5</v>
      </c>
      <c r="M83" s="3">
        <v>0</v>
      </c>
      <c r="N83" s="3" t="s">
        <v>21</v>
      </c>
      <c r="O83" s="3" t="s">
        <v>21</v>
      </c>
      <c r="P83" s="3">
        <v>0.81577803313645103</v>
      </c>
      <c r="Q83" s="3">
        <v>0.79125313503833505</v>
      </c>
      <c r="R83" s="3">
        <v>0.84030293123456701</v>
      </c>
      <c r="S83" s="3">
        <f t="shared" si="5"/>
        <v>1</v>
      </c>
      <c r="T83" s="3">
        <f t="shared" si="6"/>
        <v>0</v>
      </c>
      <c r="V83">
        <f t="shared" si="7"/>
        <v>0.81577803313645103</v>
      </c>
    </row>
    <row r="84" spans="1:22" x14ac:dyDescent="0.25">
      <c r="A84" s="6">
        <v>83</v>
      </c>
      <c r="B84" s="6">
        <v>18</v>
      </c>
      <c r="C84" s="6">
        <v>1</v>
      </c>
      <c r="D84" s="6">
        <v>1</v>
      </c>
      <c r="E84" s="6" t="s">
        <v>17</v>
      </c>
      <c r="F84" s="6" t="s">
        <v>25</v>
      </c>
      <c r="G84" s="6">
        <v>2</v>
      </c>
      <c r="H84" s="6">
        <v>1</v>
      </c>
      <c r="I84" s="6" t="s">
        <v>26</v>
      </c>
      <c r="J84" s="6">
        <v>4</v>
      </c>
      <c r="K84" s="6">
        <v>2</v>
      </c>
      <c r="L84" s="6">
        <v>2</v>
      </c>
      <c r="M84" s="6">
        <v>2</v>
      </c>
      <c r="N84" s="6" t="s">
        <v>20</v>
      </c>
      <c r="O84" s="6" t="s">
        <v>20</v>
      </c>
      <c r="P84" s="6">
        <v>0.69394229024943299</v>
      </c>
      <c r="Q84" s="6">
        <v>0.67225508226066299</v>
      </c>
      <c r="R84" s="6">
        <v>0.71562949823820299</v>
      </c>
      <c r="S84" s="6">
        <f t="shared" si="5"/>
        <v>1</v>
      </c>
      <c r="T84" s="6">
        <f t="shared" si="6"/>
        <v>0</v>
      </c>
      <c r="V84">
        <f t="shared" si="7"/>
        <v>0.30605770975056701</v>
      </c>
    </row>
    <row r="85" spans="1:22" x14ac:dyDescent="0.25">
      <c r="A85" s="3">
        <v>84</v>
      </c>
      <c r="B85" s="3">
        <v>16</v>
      </c>
      <c r="C85" s="3">
        <v>4</v>
      </c>
      <c r="D85" s="3">
        <v>4</v>
      </c>
      <c r="E85" s="3" t="s">
        <v>18</v>
      </c>
      <c r="F85" s="3" t="s">
        <v>24</v>
      </c>
      <c r="G85" s="3">
        <v>2</v>
      </c>
      <c r="H85" s="3">
        <v>0</v>
      </c>
      <c r="I85" s="3" t="s">
        <v>19</v>
      </c>
      <c r="J85" s="3">
        <v>4</v>
      </c>
      <c r="K85" s="3">
        <v>4</v>
      </c>
      <c r="L85" s="3">
        <v>1</v>
      </c>
      <c r="M85" s="3">
        <v>0</v>
      </c>
      <c r="N85" s="3" t="s">
        <v>21</v>
      </c>
      <c r="O85" s="3" t="s">
        <v>21</v>
      </c>
      <c r="P85" s="3">
        <v>0.93443775510204097</v>
      </c>
      <c r="Q85" s="3">
        <v>0.91986332857978004</v>
      </c>
      <c r="R85" s="3">
        <v>0.94901218162430101</v>
      </c>
      <c r="S85" s="3">
        <f t="shared" si="5"/>
        <v>1</v>
      </c>
      <c r="T85" s="3">
        <f t="shared" si="6"/>
        <v>0</v>
      </c>
      <c r="V85">
        <f t="shared" si="7"/>
        <v>0.93443775510204097</v>
      </c>
    </row>
    <row r="86" spans="1:22" x14ac:dyDescent="0.25">
      <c r="A86" s="3">
        <v>85</v>
      </c>
      <c r="B86" s="3">
        <v>18</v>
      </c>
      <c r="C86" s="3">
        <v>4</v>
      </c>
      <c r="D86" s="3">
        <v>4</v>
      </c>
      <c r="E86" s="3" t="s">
        <v>27</v>
      </c>
      <c r="F86" s="3" t="s">
        <v>23</v>
      </c>
      <c r="G86" s="3">
        <v>1</v>
      </c>
      <c r="H86" s="3">
        <v>0</v>
      </c>
      <c r="I86" s="3" t="s">
        <v>19</v>
      </c>
      <c r="J86" s="3">
        <v>1</v>
      </c>
      <c r="K86" s="3">
        <v>2</v>
      </c>
      <c r="L86" s="3">
        <v>1</v>
      </c>
      <c r="M86" s="3">
        <v>0</v>
      </c>
      <c r="N86" s="3" t="s">
        <v>21</v>
      </c>
      <c r="O86" s="3" t="s">
        <v>21</v>
      </c>
      <c r="P86" s="3">
        <v>0.92000922073957703</v>
      </c>
      <c r="Q86" s="3">
        <v>0.90373055820889403</v>
      </c>
      <c r="R86" s="3">
        <v>0.93628788327026002</v>
      </c>
      <c r="S86" s="3">
        <f t="shared" si="5"/>
        <v>1</v>
      </c>
      <c r="T86" s="3">
        <f t="shared" si="6"/>
        <v>0</v>
      </c>
      <c r="V86">
        <f t="shared" si="7"/>
        <v>0.92000922073957703</v>
      </c>
    </row>
    <row r="87" spans="1:22" x14ac:dyDescent="0.25">
      <c r="A87" s="3">
        <v>86</v>
      </c>
      <c r="B87" s="3">
        <v>17</v>
      </c>
      <c r="C87" s="3">
        <v>4</v>
      </c>
      <c r="D87" s="3">
        <v>3</v>
      </c>
      <c r="E87" s="3" t="s">
        <v>18</v>
      </c>
      <c r="F87" s="3" t="s">
        <v>25</v>
      </c>
      <c r="G87" s="3">
        <v>2</v>
      </c>
      <c r="H87" s="3">
        <v>0</v>
      </c>
      <c r="I87" s="3" t="s">
        <v>19</v>
      </c>
      <c r="J87" s="3">
        <v>5</v>
      </c>
      <c r="K87" s="3">
        <v>1</v>
      </c>
      <c r="L87" s="3">
        <v>2</v>
      </c>
      <c r="M87" s="3">
        <v>4</v>
      </c>
      <c r="N87" s="3" t="s">
        <v>21</v>
      </c>
      <c r="O87" s="3" t="s">
        <v>21</v>
      </c>
      <c r="P87" s="3">
        <v>0.95254371729460996</v>
      </c>
      <c r="Q87" s="3">
        <v>0.94045902048347696</v>
      </c>
      <c r="R87" s="3">
        <v>0.96462841410574196</v>
      </c>
      <c r="S87" s="3">
        <f t="shared" si="5"/>
        <v>1</v>
      </c>
      <c r="T87" s="3">
        <f t="shared" si="6"/>
        <v>0</v>
      </c>
      <c r="V87">
        <f t="shared" si="7"/>
        <v>0.95254371729460996</v>
      </c>
    </row>
    <row r="88" spans="1:22" x14ac:dyDescent="0.25">
      <c r="A88" s="3">
        <v>87</v>
      </c>
      <c r="B88" s="3">
        <v>15</v>
      </c>
      <c r="C88" s="3">
        <v>3</v>
      </c>
      <c r="D88" s="3">
        <v>2</v>
      </c>
      <c r="E88" s="3" t="s">
        <v>18</v>
      </c>
      <c r="F88" s="3" t="s">
        <v>23</v>
      </c>
      <c r="G88" s="3">
        <v>2</v>
      </c>
      <c r="H88" s="3">
        <v>0</v>
      </c>
      <c r="I88" s="3" t="s">
        <v>19</v>
      </c>
      <c r="J88" s="3">
        <v>4</v>
      </c>
      <c r="K88" s="3">
        <v>1</v>
      </c>
      <c r="L88" s="3">
        <v>2</v>
      </c>
      <c r="M88" s="3">
        <v>16</v>
      </c>
      <c r="N88" s="3" t="s">
        <v>21</v>
      </c>
      <c r="O88" s="3" t="s">
        <v>21</v>
      </c>
      <c r="P88" s="3">
        <v>0.81894939946928202</v>
      </c>
      <c r="Q88" s="3">
        <v>0.79605175927162397</v>
      </c>
      <c r="R88" s="3">
        <v>0.84184703966693997</v>
      </c>
      <c r="S88" s="3">
        <f t="shared" si="5"/>
        <v>1</v>
      </c>
      <c r="T88" s="3">
        <f t="shared" si="6"/>
        <v>0</v>
      </c>
      <c r="V88">
        <f t="shared" si="7"/>
        <v>0.81894939946928202</v>
      </c>
    </row>
    <row r="89" spans="1:22" x14ac:dyDescent="0.25">
      <c r="A89" s="3">
        <v>88</v>
      </c>
      <c r="B89" s="3">
        <v>16</v>
      </c>
      <c r="C89" s="3">
        <v>2</v>
      </c>
      <c r="D89" s="3">
        <v>1</v>
      </c>
      <c r="E89" s="3" t="s">
        <v>18</v>
      </c>
      <c r="F89" s="3" t="s">
        <v>25</v>
      </c>
      <c r="G89" s="3">
        <v>1</v>
      </c>
      <c r="H89" s="3">
        <v>0</v>
      </c>
      <c r="I89" s="3" t="s">
        <v>19</v>
      </c>
      <c r="J89" s="3">
        <v>3</v>
      </c>
      <c r="K89" s="3">
        <v>3</v>
      </c>
      <c r="L89" s="3">
        <v>3</v>
      </c>
      <c r="M89" s="3">
        <v>2</v>
      </c>
      <c r="N89" s="3" t="s">
        <v>21</v>
      </c>
      <c r="O89" s="3" t="s">
        <v>21</v>
      </c>
      <c r="P89" s="3">
        <v>0.78854286996983403</v>
      </c>
      <c r="Q89" s="3">
        <v>0.76657531482295305</v>
      </c>
      <c r="R89" s="3">
        <v>0.81051042511671501</v>
      </c>
      <c r="S89" s="3">
        <f t="shared" si="5"/>
        <v>1</v>
      </c>
      <c r="T89" s="3">
        <f t="shared" si="6"/>
        <v>0</v>
      </c>
      <c r="V89">
        <f t="shared" si="7"/>
        <v>0.78854286996983403</v>
      </c>
    </row>
    <row r="90" spans="1:22" x14ac:dyDescent="0.25">
      <c r="A90" s="3">
        <v>89</v>
      </c>
      <c r="B90" s="3">
        <v>16</v>
      </c>
      <c r="C90" s="3">
        <v>3</v>
      </c>
      <c r="D90" s="3">
        <v>3</v>
      </c>
      <c r="E90" s="3" t="s">
        <v>18</v>
      </c>
      <c r="F90" s="3" t="s">
        <v>24</v>
      </c>
      <c r="G90" s="3">
        <v>1</v>
      </c>
      <c r="H90" s="3">
        <v>0</v>
      </c>
      <c r="I90" s="3" t="s">
        <v>26</v>
      </c>
      <c r="J90" s="3">
        <v>4</v>
      </c>
      <c r="K90" s="3">
        <v>1</v>
      </c>
      <c r="L90" s="3">
        <v>4</v>
      </c>
      <c r="M90" s="3">
        <v>0</v>
      </c>
      <c r="N90" s="3" t="s">
        <v>21</v>
      </c>
      <c r="O90" s="3" t="s">
        <v>21</v>
      </c>
      <c r="P90" s="3">
        <v>0.57008180272108799</v>
      </c>
      <c r="Q90" s="3">
        <v>0.55241217179083102</v>
      </c>
      <c r="R90" s="3">
        <v>0.58775143365134497</v>
      </c>
      <c r="S90" s="3">
        <f t="shared" si="5"/>
        <v>1</v>
      </c>
      <c r="T90" s="3">
        <f t="shared" si="6"/>
        <v>0</v>
      </c>
      <c r="V90">
        <f t="shared" si="7"/>
        <v>0.57008180272108799</v>
      </c>
    </row>
    <row r="91" spans="1:22" x14ac:dyDescent="0.25">
      <c r="A91" s="3">
        <v>90</v>
      </c>
      <c r="B91" s="3">
        <v>16</v>
      </c>
      <c r="C91" s="3">
        <v>1</v>
      </c>
      <c r="D91" s="3">
        <v>2</v>
      </c>
      <c r="E91" s="3" t="s">
        <v>17</v>
      </c>
      <c r="F91" s="3" t="s">
        <v>24</v>
      </c>
      <c r="G91" s="3">
        <v>2</v>
      </c>
      <c r="H91" s="3">
        <v>0</v>
      </c>
      <c r="I91" s="3" t="s">
        <v>19</v>
      </c>
      <c r="J91" s="3">
        <v>4</v>
      </c>
      <c r="K91" s="3">
        <v>1</v>
      </c>
      <c r="L91" s="3">
        <v>1</v>
      </c>
      <c r="M91" s="3">
        <v>0</v>
      </c>
      <c r="N91" s="3" t="s">
        <v>21</v>
      </c>
      <c r="O91" s="3" t="s">
        <v>21</v>
      </c>
      <c r="P91" s="3">
        <v>0.85376737416183901</v>
      </c>
      <c r="Q91" s="3">
        <v>0.84023951898854299</v>
      </c>
      <c r="R91" s="3">
        <v>0.86729522933513603</v>
      </c>
      <c r="S91" s="3">
        <f t="shared" si="5"/>
        <v>1</v>
      </c>
      <c r="T91" s="3">
        <f t="shared" si="6"/>
        <v>0</v>
      </c>
      <c r="V91">
        <f t="shared" si="7"/>
        <v>0.85376737416183901</v>
      </c>
    </row>
    <row r="92" spans="1:22" x14ac:dyDescent="0.25">
      <c r="A92" s="3">
        <v>91</v>
      </c>
      <c r="B92" s="3">
        <v>18</v>
      </c>
      <c r="C92" s="3">
        <v>3</v>
      </c>
      <c r="D92" s="3">
        <v>1</v>
      </c>
      <c r="E92" s="3" t="s">
        <v>17</v>
      </c>
      <c r="F92" s="3" t="s">
        <v>25</v>
      </c>
      <c r="G92" s="3">
        <v>1</v>
      </c>
      <c r="H92" s="3">
        <v>0</v>
      </c>
      <c r="I92" s="3" t="s">
        <v>19</v>
      </c>
      <c r="J92" s="3">
        <v>3</v>
      </c>
      <c r="K92" s="3">
        <v>5</v>
      </c>
      <c r="L92" s="3">
        <v>4</v>
      </c>
      <c r="M92" s="3">
        <v>2</v>
      </c>
      <c r="N92" s="3" t="s">
        <v>21</v>
      </c>
      <c r="O92" s="3" t="s">
        <v>21</v>
      </c>
      <c r="P92" s="3">
        <v>0.71556269540715101</v>
      </c>
      <c r="Q92" s="3">
        <v>0.693797162602801</v>
      </c>
      <c r="R92" s="3">
        <v>0.73732822821150001</v>
      </c>
      <c r="S92" s="3">
        <f t="shared" si="5"/>
        <v>1</v>
      </c>
      <c r="T92" s="3">
        <f t="shared" si="6"/>
        <v>0</v>
      </c>
      <c r="V92">
        <f t="shared" si="7"/>
        <v>0.71556269540715101</v>
      </c>
    </row>
    <row r="93" spans="1:22" x14ac:dyDescent="0.25">
      <c r="A93" s="3">
        <v>92</v>
      </c>
      <c r="B93" s="3">
        <v>17</v>
      </c>
      <c r="C93" s="3">
        <v>2</v>
      </c>
      <c r="D93" s="3">
        <v>1</v>
      </c>
      <c r="E93" s="3" t="s">
        <v>18</v>
      </c>
      <c r="F93" s="3" t="s">
        <v>25</v>
      </c>
      <c r="G93" s="3">
        <v>3</v>
      </c>
      <c r="H93" s="3">
        <v>0</v>
      </c>
      <c r="I93" s="3" t="s">
        <v>19</v>
      </c>
      <c r="J93" s="3">
        <v>3</v>
      </c>
      <c r="K93" s="3">
        <v>2</v>
      </c>
      <c r="L93" s="3">
        <v>3</v>
      </c>
      <c r="M93" s="3">
        <v>0</v>
      </c>
      <c r="N93" s="3" t="s">
        <v>21</v>
      </c>
      <c r="O93" s="3" t="s">
        <v>21</v>
      </c>
      <c r="P93" s="3">
        <v>0.90845431789009401</v>
      </c>
      <c r="Q93" s="3">
        <v>0.89645625640313198</v>
      </c>
      <c r="R93" s="3">
        <v>0.92045237937705604</v>
      </c>
      <c r="S93" s="3">
        <f t="shared" si="5"/>
        <v>1</v>
      </c>
      <c r="T93" s="3">
        <f t="shared" si="6"/>
        <v>0</v>
      </c>
      <c r="V93">
        <f t="shared" si="7"/>
        <v>0.90845431789009401</v>
      </c>
    </row>
    <row r="94" spans="1:22" x14ac:dyDescent="0.25">
      <c r="A94" s="3">
        <v>93</v>
      </c>
      <c r="B94" s="3">
        <v>17</v>
      </c>
      <c r="C94" s="3">
        <v>2</v>
      </c>
      <c r="D94" s="3">
        <v>4</v>
      </c>
      <c r="E94" s="3" t="s">
        <v>17</v>
      </c>
      <c r="F94" s="3" t="s">
        <v>24</v>
      </c>
      <c r="G94" s="3">
        <v>2</v>
      </c>
      <c r="H94" s="3">
        <v>0</v>
      </c>
      <c r="I94" s="3" t="s">
        <v>19</v>
      </c>
      <c r="J94" s="3">
        <v>5</v>
      </c>
      <c r="K94" s="3">
        <v>3</v>
      </c>
      <c r="L94" s="3">
        <v>5</v>
      </c>
      <c r="M94" s="3">
        <v>0</v>
      </c>
      <c r="N94" s="3" t="s">
        <v>21</v>
      </c>
      <c r="O94" s="3" t="s">
        <v>21</v>
      </c>
      <c r="P94" s="3">
        <v>0.82792755439698695</v>
      </c>
      <c r="Q94" s="3">
        <v>0.81303370318266399</v>
      </c>
      <c r="R94" s="3">
        <v>0.84282140561130903</v>
      </c>
      <c r="S94" s="3">
        <f t="shared" si="5"/>
        <v>1</v>
      </c>
      <c r="T94" s="3">
        <f t="shared" si="6"/>
        <v>0</v>
      </c>
      <c r="V94">
        <f t="shared" si="7"/>
        <v>0.82792755439698695</v>
      </c>
    </row>
    <row r="95" spans="1:22" x14ac:dyDescent="0.25">
      <c r="A95" s="3">
        <v>94</v>
      </c>
      <c r="B95" s="3">
        <v>15</v>
      </c>
      <c r="C95" s="3">
        <v>2</v>
      </c>
      <c r="D95" s="3">
        <v>1</v>
      </c>
      <c r="E95" s="3" t="s">
        <v>18</v>
      </c>
      <c r="F95" s="3" t="s">
        <v>25</v>
      </c>
      <c r="G95" s="3">
        <v>1</v>
      </c>
      <c r="H95" s="3">
        <v>0</v>
      </c>
      <c r="I95" s="3" t="s">
        <v>19</v>
      </c>
      <c r="J95" s="3">
        <v>4</v>
      </c>
      <c r="K95" s="3">
        <v>5</v>
      </c>
      <c r="L95" s="3">
        <v>5</v>
      </c>
      <c r="M95" s="3">
        <v>0</v>
      </c>
      <c r="N95" s="3" t="s">
        <v>21</v>
      </c>
      <c r="O95" s="3" t="s">
        <v>21</v>
      </c>
      <c r="P95" s="3">
        <v>0.69178943852277297</v>
      </c>
      <c r="Q95" s="3">
        <v>0.66251983520551605</v>
      </c>
      <c r="R95" s="3">
        <v>0.72105904184003</v>
      </c>
      <c r="S95" s="3">
        <f t="shared" si="5"/>
        <v>1</v>
      </c>
      <c r="T95" s="3">
        <f t="shared" si="6"/>
        <v>0</v>
      </c>
      <c r="V95">
        <f t="shared" si="7"/>
        <v>0.69178943852277297</v>
      </c>
    </row>
    <row r="96" spans="1:22" x14ac:dyDescent="0.25">
      <c r="A96" s="4">
        <v>95</v>
      </c>
      <c r="B96" s="4">
        <v>17</v>
      </c>
      <c r="C96" s="4">
        <v>2</v>
      </c>
      <c r="D96" s="4">
        <v>1</v>
      </c>
      <c r="E96" s="4" t="s">
        <v>18</v>
      </c>
      <c r="F96" s="4" t="s">
        <v>23</v>
      </c>
      <c r="G96" s="4">
        <v>1</v>
      </c>
      <c r="H96" s="4">
        <v>0</v>
      </c>
      <c r="I96" s="4" t="s">
        <v>19</v>
      </c>
      <c r="J96" s="4">
        <v>5</v>
      </c>
      <c r="K96" s="4">
        <v>2</v>
      </c>
      <c r="L96" s="4">
        <v>5</v>
      </c>
      <c r="M96" s="4">
        <v>22</v>
      </c>
      <c r="N96" s="4" t="s">
        <v>20</v>
      </c>
      <c r="O96" s="4" t="s">
        <v>21</v>
      </c>
      <c r="P96" s="4">
        <v>0.76786391862831305</v>
      </c>
      <c r="Q96" s="4">
        <v>0.74362431623911496</v>
      </c>
      <c r="R96" s="4">
        <v>0.79210352101751103</v>
      </c>
      <c r="S96" s="4">
        <f t="shared" si="5"/>
        <v>0</v>
      </c>
      <c r="T96" s="4">
        <f t="shared" si="6"/>
        <v>0</v>
      </c>
      <c r="V96">
        <f t="shared" si="7"/>
        <v>0.76786391862831305</v>
      </c>
    </row>
    <row r="97" spans="1:22" x14ac:dyDescent="0.25">
      <c r="A97" s="5">
        <v>96</v>
      </c>
      <c r="B97" s="5">
        <v>19</v>
      </c>
      <c r="C97" s="5">
        <v>0</v>
      </c>
      <c r="D97" s="5">
        <v>1</v>
      </c>
      <c r="E97" s="5" t="s">
        <v>18</v>
      </c>
      <c r="F97" s="5" t="s">
        <v>25</v>
      </c>
      <c r="G97" s="5">
        <v>2</v>
      </c>
      <c r="H97" s="5">
        <v>2</v>
      </c>
      <c r="I97" s="5" t="s">
        <v>26</v>
      </c>
      <c r="J97" s="5">
        <v>3</v>
      </c>
      <c r="K97" s="5">
        <v>1</v>
      </c>
      <c r="L97" s="5">
        <v>5</v>
      </c>
      <c r="M97" s="5">
        <v>0</v>
      </c>
      <c r="N97" s="5" t="s">
        <v>21</v>
      </c>
      <c r="O97" s="5" t="s">
        <v>20</v>
      </c>
      <c r="P97" s="5">
        <v>0.807111111111111</v>
      </c>
      <c r="Q97" s="5">
        <v>0.79251338214174905</v>
      </c>
      <c r="R97" s="5">
        <v>0.82170884008047196</v>
      </c>
      <c r="S97" s="5">
        <f t="shared" si="5"/>
        <v>0</v>
      </c>
      <c r="T97" s="5">
        <f t="shared" si="6"/>
        <v>0</v>
      </c>
      <c r="V97">
        <f t="shared" si="7"/>
        <v>0.192888888888889</v>
      </c>
    </row>
    <row r="98" spans="1:22" x14ac:dyDescent="0.25">
      <c r="A98" s="3">
        <v>97</v>
      </c>
      <c r="B98" s="3">
        <v>18</v>
      </c>
      <c r="C98" s="3">
        <v>2</v>
      </c>
      <c r="D98" s="3">
        <v>1</v>
      </c>
      <c r="E98" s="3" t="s">
        <v>18</v>
      </c>
      <c r="F98" s="3" t="s">
        <v>24</v>
      </c>
      <c r="G98" s="3">
        <v>2</v>
      </c>
      <c r="H98" s="3">
        <v>0</v>
      </c>
      <c r="I98" s="3" t="s">
        <v>19</v>
      </c>
      <c r="J98" s="3">
        <v>4</v>
      </c>
      <c r="K98" s="3">
        <v>1</v>
      </c>
      <c r="L98" s="3">
        <v>5</v>
      </c>
      <c r="M98" s="3">
        <v>10</v>
      </c>
      <c r="N98" s="3" t="s">
        <v>21</v>
      </c>
      <c r="O98" s="3" t="s">
        <v>21</v>
      </c>
      <c r="P98" s="3">
        <v>0.73548573580131504</v>
      </c>
      <c r="Q98" s="3">
        <v>0.70916560961150499</v>
      </c>
      <c r="R98" s="3">
        <v>0.76180586199112499</v>
      </c>
      <c r="S98" s="3">
        <f t="shared" ref="S98:S129" si="8">IF(N98=O98,1,0)</f>
        <v>1</v>
      </c>
      <c r="T98" s="3">
        <f t="shared" ref="T98:T129" si="9">IF(P98&lt;0.5, 1,0)</f>
        <v>0</v>
      </c>
      <c r="V98">
        <f t="shared" si="7"/>
        <v>0.73548573580131504</v>
      </c>
    </row>
    <row r="99" spans="1:22" x14ac:dyDescent="0.25">
      <c r="A99" s="3">
        <v>98</v>
      </c>
      <c r="B99" s="3">
        <v>17</v>
      </c>
      <c r="C99" s="3">
        <v>1</v>
      </c>
      <c r="D99" s="3">
        <v>1</v>
      </c>
      <c r="E99" s="3" t="s">
        <v>18</v>
      </c>
      <c r="F99" s="3" t="s">
        <v>25</v>
      </c>
      <c r="G99" s="3">
        <v>2</v>
      </c>
      <c r="H99" s="3">
        <v>0</v>
      </c>
      <c r="I99" s="3" t="s">
        <v>19</v>
      </c>
      <c r="J99" s="3">
        <v>5</v>
      </c>
      <c r="K99" s="3">
        <v>1</v>
      </c>
      <c r="L99" s="3">
        <v>3</v>
      </c>
      <c r="M99" s="3">
        <v>2</v>
      </c>
      <c r="N99" s="3" t="s">
        <v>21</v>
      </c>
      <c r="O99" s="3" t="s">
        <v>21</v>
      </c>
      <c r="P99" s="3">
        <v>0.80979972222512797</v>
      </c>
      <c r="Q99" s="3">
        <v>0.79306264611291899</v>
      </c>
      <c r="R99" s="3">
        <v>0.82653679833733695</v>
      </c>
      <c r="S99" s="3">
        <f t="shared" si="8"/>
        <v>1</v>
      </c>
      <c r="T99" s="3">
        <f t="shared" si="9"/>
        <v>0</v>
      </c>
      <c r="V99">
        <f t="shared" si="7"/>
        <v>0.80979972222512797</v>
      </c>
    </row>
    <row r="100" spans="1:22" x14ac:dyDescent="0.25">
      <c r="A100" s="3">
        <v>99</v>
      </c>
      <c r="B100" s="3">
        <v>16</v>
      </c>
      <c r="C100" s="3">
        <v>4</v>
      </c>
      <c r="D100" s="3">
        <v>4</v>
      </c>
      <c r="E100" s="3" t="s">
        <v>27</v>
      </c>
      <c r="F100" s="3" t="s">
        <v>24</v>
      </c>
      <c r="G100" s="3">
        <v>3</v>
      </c>
      <c r="H100" s="3">
        <v>0</v>
      </c>
      <c r="I100" s="3" t="s">
        <v>19</v>
      </c>
      <c r="J100" s="3">
        <v>2</v>
      </c>
      <c r="K100" s="3">
        <v>1</v>
      </c>
      <c r="L100" s="3">
        <v>5</v>
      </c>
      <c r="M100" s="3">
        <v>4</v>
      </c>
      <c r="N100" s="3" t="s">
        <v>21</v>
      </c>
      <c r="O100" s="3" t="s">
        <v>21</v>
      </c>
      <c r="P100" s="3">
        <v>0.94549910368886403</v>
      </c>
      <c r="Q100" s="3">
        <v>0.93340039403178199</v>
      </c>
      <c r="R100" s="3">
        <v>0.95759781334594696</v>
      </c>
      <c r="S100" s="3">
        <f t="shared" si="8"/>
        <v>1</v>
      </c>
      <c r="T100" s="3">
        <f t="shared" si="9"/>
        <v>0</v>
      </c>
      <c r="V100">
        <f t="shared" si="7"/>
        <v>0.94549910368886403</v>
      </c>
    </row>
    <row r="101" spans="1:22" x14ac:dyDescent="0.25">
      <c r="A101" s="3">
        <v>100</v>
      </c>
      <c r="B101" s="3">
        <v>18</v>
      </c>
      <c r="C101" s="3">
        <v>3</v>
      </c>
      <c r="D101" s="3">
        <v>4</v>
      </c>
      <c r="E101" s="3" t="s">
        <v>18</v>
      </c>
      <c r="F101" s="3" t="s">
        <v>24</v>
      </c>
      <c r="G101" s="3">
        <v>2</v>
      </c>
      <c r="H101" s="3">
        <v>0</v>
      </c>
      <c r="I101" s="3" t="s">
        <v>19</v>
      </c>
      <c r="J101" s="3">
        <v>4</v>
      </c>
      <c r="K101" s="3">
        <v>4</v>
      </c>
      <c r="L101" s="3">
        <v>2</v>
      </c>
      <c r="M101" s="3">
        <v>9</v>
      </c>
      <c r="N101" s="3" t="s">
        <v>21</v>
      </c>
      <c r="O101" s="3" t="s">
        <v>21</v>
      </c>
      <c r="P101" s="3">
        <v>0.91278782946550796</v>
      </c>
      <c r="Q101" s="3">
        <v>0.89550422276029795</v>
      </c>
      <c r="R101" s="3">
        <v>0.93007143617071697</v>
      </c>
      <c r="S101" s="3">
        <f t="shared" si="8"/>
        <v>1</v>
      </c>
      <c r="T101" s="3">
        <f t="shared" si="9"/>
        <v>0</v>
      </c>
      <c r="V101">
        <f t="shared" si="7"/>
        <v>0.91278782946550796</v>
      </c>
    </row>
    <row r="102" spans="1:22" x14ac:dyDescent="0.25">
      <c r="A102" s="3">
        <v>101</v>
      </c>
      <c r="B102" s="3">
        <v>17</v>
      </c>
      <c r="C102" s="3">
        <v>2</v>
      </c>
      <c r="D102" s="3">
        <v>1</v>
      </c>
      <c r="E102" s="3" t="s">
        <v>18</v>
      </c>
      <c r="F102" s="3" t="s">
        <v>23</v>
      </c>
      <c r="G102" s="3">
        <v>2</v>
      </c>
      <c r="H102" s="3">
        <v>0</v>
      </c>
      <c r="I102" s="3" t="s">
        <v>19</v>
      </c>
      <c r="J102" s="3">
        <v>4</v>
      </c>
      <c r="K102" s="3">
        <v>2</v>
      </c>
      <c r="L102" s="3">
        <v>2</v>
      </c>
      <c r="M102" s="3">
        <v>2</v>
      </c>
      <c r="N102" s="3" t="s">
        <v>21</v>
      </c>
      <c r="O102" s="3" t="s">
        <v>21</v>
      </c>
      <c r="P102" s="3">
        <v>0.87519829502077995</v>
      </c>
      <c r="Q102" s="3">
        <v>0.86101963019948802</v>
      </c>
      <c r="R102" s="3">
        <v>0.88937695984207099</v>
      </c>
      <c r="S102" s="3">
        <f t="shared" si="8"/>
        <v>1</v>
      </c>
      <c r="T102" s="3">
        <f t="shared" si="9"/>
        <v>0</v>
      </c>
      <c r="V102">
        <f t="shared" si="7"/>
        <v>0.87519829502077995</v>
      </c>
    </row>
    <row r="103" spans="1:22" x14ac:dyDescent="0.25">
      <c r="A103" s="4">
        <v>102</v>
      </c>
      <c r="B103" s="4">
        <v>17</v>
      </c>
      <c r="C103" s="4">
        <v>1</v>
      </c>
      <c r="D103" s="4">
        <v>1</v>
      </c>
      <c r="E103" s="4" t="s">
        <v>22</v>
      </c>
      <c r="F103" s="4" t="s">
        <v>25</v>
      </c>
      <c r="G103" s="4">
        <v>1</v>
      </c>
      <c r="H103" s="4">
        <v>0</v>
      </c>
      <c r="I103" s="4" t="s">
        <v>19</v>
      </c>
      <c r="J103" s="4">
        <v>4</v>
      </c>
      <c r="K103" s="4">
        <v>2</v>
      </c>
      <c r="L103" s="4">
        <v>5</v>
      </c>
      <c r="M103" s="4">
        <v>9</v>
      </c>
      <c r="N103" s="4" t="s">
        <v>20</v>
      </c>
      <c r="O103" s="4" t="s">
        <v>21</v>
      </c>
      <c r="P103" s="4">
        <v>0.72158647911177798</v>
      </c>
      <c r="Q103" s="4">
        <v>0.69336182318196404</v>
      </c>
      <c r="R103" s="4">
        <v>0.74981113504159103</v>
      </c>
      <c r="S103" s="4">
        <f t="shared" si="8"/>
        <v>0</v>
      </c>
      <c r="T103" s="4">
        <f t="shared" si="9"/>
        <v>0</v>
      </c>
      <c r="V103">
        <f t="shared" si="7"/>
        <v>0.72158647911177798</v>
      </c>
    </row>
    <row r="104" spans="1:22" x14ac:dyDescent="0.25">
      <c r="A104" s="2">
        <v>103</v>
      </c>
      <c r="B104" s="2">
        <v>18</v>
      </c>
      <c r="C104" s="2">
        <v>2</v>
      </c>
      <c r="D104" s="2">
        <v>4</v>
      </c>
      <c r="E104" s="2" t="s">
        <v>17</v>
      </c>
      <c r="F104" s="2" t="s">
        <v>24</v>
      </c>
      <c r="G104" s="2">
        <v>2</v>
      </c>
      <c r="H104" s="2">
        <v>1</v>
      </c>
      <c r="I104" s="2" t="s">
        <v>19</v>
      </c>
      <c r="J104" s="2">
        <v>2</v>
      </c>
      <c r="K104" s="2">
        <v>3</v>
      </c>
      <c r="L104" s="2">
        <v>1</v>
      </c>
      <c r="M104" s="2">
        <v>8</v>
      </c>
      <c r="N104" s="2" t="s">
        <v>20</v>
      </c>
      <c r="O104" s="2" t="s">
        <v>20</v>
      </c>
      <c r="P104" s="2">
        <v>0.39566457723708298</v>
      </c>
      <c r="Q104" s="2">
        <v>0.37033218216952102</v>
      </c>
      <c r="R104" s="2">
        <v>0.420996972304645</v>
      </c>
      <c r="S104" s="2">
        <f t="shared" si="8"/>
        <v>1</v>
      </c>
      <c r="T104" s="2">
        <f t="shared" si="9"/>
        <v>1</v>
      </c>
      <c r="V104">
        <f t="shared" si="7"/>
        <v>0.60433542276291696</v>
      </c>
    </row>
    <row r="105" spans="1:22" x14ac:dyDescent="0.25">
      <c r="A105" s="3">
        <v>104</v>
      </c>
      <c r="B105" s="3">
        <v>15</v>
      </c>
      <c r="C105" s="3">
        <v>4</v>
      </c>
      <c r="D105" s="3">
        <v>3</v>
      </c>
      <c r="E105" s="3" t="s">
        <v>18</v>
      </c>
      <c r="F105" s="3" t="s">
        <v>25</v>
      </c>
      <c r="G105" s="3">
        <v>2</v>
      </c>
      <c r="H105" s="3">
        <v>0</v>
      </c>
      <c r="I105" s="3" t="s">
        <v>19</v>
      </c>
      <c r="J105" s="3">
        <v>5</v>
      </c>
      <c r="K105" s="3">
        <v>1</v>
      </c>
      <c r="L105" s="3">
        <v>5</v>
      </c>
      <c r="M105" s="3">
        <v>4</v>
      </c>
      <c r="N105" s="3" t="s">
        <v>21</v>
      </c>
      <c r="O105" s="3" t="s">
        <v>21</v>
      </c>
      <c r="P105" s="3">
        <v>0.92857133772171696</v>
      </c>
      <c r="Q105" s="3">
        <v>0.91045667837048805</v>
      </c>
      <c r="R105" s="3">
        <v>0.94668599707294598</v>
      </c>
      <c r="S105" s="3">
        <f t="shared" si="8"/>
        <v>1</v>
      </c>
      <c r="T105" s="3">
        <f t="shared" si="9"/>
        <v>0</v>
      </c>
      <c r="V105">
        <f t="shared" si="7"/>
        <v>0.92857133772171696</v>
      </c>
    </row>
    <row r="106" spans="1:22" x14ac:dyDescent="0.25">
      <c r="A106" s="4">
        <v>105</v>
      </c>
      <c r="B106" s="4">
        <v>16</v>
      </c>
      <c r="C106" s="4">
        <v>2</v>
      </c>
      <c r="D106" s="4">
        <v>3</v>
      </c>
      <c r="E106" s="4" t="s">
        <v>17</v>
      </c>
      <c r="F106" s="4" t="s">
        <v>18</v>
      </c>
      <c r="G106" s="4">
        <v>2</v>
      </c>
      <c r="H106" s="4">
        <v>0</v>
      </c>
      <c r="I106" s="4" t="s">
        <v>19</v>
      </c>
      <c r="J106" s="4">
        <v>3</v>
      </c>
      <c r="K106" s="4">
        <v>1</v>
      </c>
      <c r="L106" s="4">
        <v>2</v>
      </c>
      <c r="M106" s="4">
        <v>0</v>
      </c>
      <c r="N106" s="4" t="s">
        <v>20</v>
      </c>
      <c r="O106" s="4" t="s">
        <v>21</v>
      </c>
      <c r="P106" s="4">
        <v>0.88226410742488404</v>
      </c>
      <c r="Q106" s="4">
        <v>0.86277214840375605</v>
      </c>
      <c r="R106" s="4">
        <v>0.90175606644601303</v>
      </c>
      <c r="S106" s="4">
        <f t="shared" si="8"/>
        <v>0</v>
      </c>
      <c r="T106" s="4">
        <f t="shared" si="9"/>
        <v>0</v>
      </c>
      <c r="V106">
        <f t="shared" si="7"/>
        <v>0.88226410742488404</v>
      </c>
    </row>
    <row r="107" spans="1:22" x14ac:dyDescent="0.25">
      <c r="A107" s="5">
        <v>106</v>
      </c>
      <c r="B107" s="5">
        <v>18</v>
      </c>
      <c r="C107" s="5">
        <v>2</v>
      </c>
      <c r="D107" s="5">
        <v>2</v>
      </c>
      <c r="E107" s="5" t="s">
        <v>17</v>
      </c>
      <c r="F107" s="5" t="s">
        <v>24</v>
      </c>
      <c r="G107" s="5">
        <v>2</v>
      </c>
      <c r="H107" s="5">
        <v>0</v>
      </c>
      <c r="I107" s="5" t="s">
        <v>26</v>
      </c>
      <c r="J107" s="5">
        <v>4</v>
      </c>
      <c r="K107" s="5">
        <v>3</v>
      </c>
      <c r="L107" s="5">
        <v>3</v>
      </c>
      <c r="M107" s="5">
        <v>11</v>
      </c>
      <c r="N107" s="5" t="s">
        <v>21</v>
      </c>
      <c r="O107" s="5" t="s">
        <v>20</v>
      </c>
      <c r="P107" s="5">
        <v>0.59659576620121701</v>
      </c>
      <c r="Q107" s="5">
        <v>0.57439501499469303</v>
      </c>
      <c r="R107" s="5">
        <v>0.61879651740774</v>
      </c>
      <c r="S107" s="5">
        <f t="shared" si="8"/>
        <v>0</v>
      </c>
      <c r="T107" s="5">
        <f t="shared" si="9"/>
        <v>0</v>
      </c>
      <c r="V107">
        <f t="shared" si="7"/>
        <v>0.40340423379878299</v>
      </c>
    </row>
    <row r="108" spans="1:22" x14ac:dyDescent="0.25">
      <c r="A108" s="3">
        <v>107</v>
      </c>
      <c r="B108" s="3">
        <v>15</v>
      </c>
      <c r="C108" s="3">
        <v>3</v>
      </c>
      <c r="D108" s="3">
        <v>2</v>
      </c>
      <c r="E108" s="3" t="s">
        <v>18</v>
      </c>
      <c r="F108" s="3" t="s">
        <v>23</v>
      </c>
      <c r="G108" s="3">
        <v>2</v>
      </c>
      <c r="H108" s="3">
        <v>0</v>
      </c>
      <c r="I108" s="3" t="s">
        <v>19</v>
      </c>
      <c r="J108" s="3">
        <v>4</v>
      </c>
      <c r="K108" s="3">
        <v>1</v>
      </c>
      <c r="L108" s="3">
        <v>1</v>
      </c>
      <c r="M108" s="3">
        <v>0</v>
      </c>
      <c r="N108" s="3" t="s">
        <v>21</v>
      </c>
      <c r="O108" s="3" t="s">
        <v>21</v>
      </c>
      <c r="P108" s="3">
        <v>0.94451495446234202</v>
      </c>
      <c r="Q108" s="3">
        <v>0.92557077285370704</v>
      </c>
      <c r="R108" s="3">
        <v>0.963459136070977</v>
      </c>
      <c r="S108" s="3">
        <f t="shared" si="8"/>
        <v>1</v>
      </c>
      <c r="T108" s="3">
        <f t="shared" si="9"/>
        <v>0</v>
      </c>
      <c r="V108">
        <f t="shared" si="7"/>
        <v>0.94451495446234202</v>
      </c>
    </row>
    <row r="109" spans="1:22" x14ac:dyDescent="0.25">
      <c r="A109" s="3">
        <v>108</v>
      </c>
      <c r="B109" s="3">
        <v>17</v>
      </c>
      <c r="C109" s="3">
        <v>1</v>
      </c>
      <c r="D109" s="3">
        <v>2</v>
      </c>
      <c r="E109" s="3" t="s">
        <v>17</v>
      </c>
      <c r="F109" s="3" t="s">
        <v>24</v>
      </c>
      <c r="G109" s="3">
        <v>1</v>
      </c>
      <c r="H109" s="3">
        <v>0</v>
      </c>
      <c r="I109" s="3" t="s">
        <v>19</v>
      </c>
      <c r="J109" s="3">
        <v>5</v>
      </c>
      <c r="K109" s="3">
        <v>5</v>
      </c>
      <c r="L109" s="3">
        <v>3</v>
      </c>
      <c r="M109" s="3">
        <v>4</v>
      </c>
      <c r="N109" s="3" t="s">
        <v>21</v>
      </c>
      <c r="O109" s="3" t="s">
        <v>21</v>
      </c>
      <c r="P109" s="3">
        <v>0.66934321626447502</v>
      </c>
      <c r="Q109" s="3">
        <v>0.64425442119329202</v>
      </c>
      <c r="R109" s="3">
        <v>0.69443201133565902</v>
      </c>
      <c r="S109" s="3">
        <f t="shared" si="8"/>
        <v>1</v>
      </c>
      <c r="T109" s="3">
        <f t="shared" si="9"/>
        <v>0</v>
      </c>
      <c r="V109">
        <f t="shared" si="7"/>
        <v>0.66934321626447502</v>
      </c>
    </row>
    <row r="110" spans="1:22" x14ac:dyDescent="0.25">
      <c r="A110" s="4">
        <v>109</v>
      </c>
      <c r="B110" s="4">
        <v>15</v>
      </c>
      <c r="C110" s="4">
        <v>2</v>
      </c>
      <c r="D110" s="4">
        <v>1</v>
      </c>
      <c r="E110" s="4" t="s">
        <v>18</v>
      </c>
      <c r="F110" s="4" t="s">
        <v>23</v>
      </c>
      <c r="G110" s="4">
        <v>2</v>
      </c>
      <c r="H110" s="4">
        <v>0</v>
      </c>
      <c r="I110" s="4" t="s">
        <v>19</v>
      </c>
      <c r="J110" s="4">
        <v>4</v>
      </c>
      <c r="K110" s="4">
        <v>3</v>
      </c>
      <c r="L110" s="4">
        <v>2</v>
      </c>
      <c r="M110" s="4">
        <v>0</v>
      </c>
      <c r="N110" s="4" t="s">
        <v>20</v>
      </c>
      <c r="O110" s="4" t="s">
        <v>21</v>
      </c>
      <c r="P110" s="4">
        <v>0.88621557937879503</v>
      </c>
      <c r="Q110" s="4">
        <v>0.87055686644518704</v>
      </c>
      <c r="R110" s="4">
        <v>0.90187429231240301</v>
      </c>
      <c r="S110" s="4">
        <f t="shared" si="8"/>
        <v>0</v>
      </c>
      <c r="T110" s="4">
        <f t="shared" si="9"/>
        <v>0</v>
      </c>
      <c r="V110">
        <f t="shared" si="7"/>
        <v>0.88621557937879503</v>
      </c>
    </row>
    <row r="111" spans="1:22" x14ac:dyDescent="0.25">
      <c r="A111" s="3">
        <v>110</v>
      </c>
      <c r="B111" s="3">
        <v>15</v>
      </c>
      <c r="C111" s="3">
        <v>4</v>
      </c>
      <c r="D111" s="3">
        <v>4</v>
      </c>
      <c r="E111" s="3" t="s">
        <v>17</v>
      </c>
      <c r="F111" s="3" t="s">
        <v>24</v>
      </c>
      <c r="G111" s="3">
        <v>2</v>
      </c>
      <c r="H111" s="3">
        <v>0</v>
      </c>
      <c r="I111" s="3" t="s">
        <v>19</v>
      </c>
      <c r="J111" s="3">
        <v>4</v>
      </c>
      <c r="K111" s="3">
        <v>1</v>
      </c>
      <c r="L111" s="3">
        <v>5</v>
      </c>
      <c r="M111" s="3">
        <v>2</v>
      </c>
      <c r="N111" s="3" t="s">
        <v>21</v>
      </c>
      <c r="O111" s="3" t="s">
        <v>21</v>
      </c>
      <c r="P111" s="3">
        <v>0.87975452536142196</v>
      </c>
      <c r="Q111" s="3">
        <v>0.86111930505103995</v>
      </c>
      <c r="R111" s="3">
        <v>0.89838974567180296</v>
      </c>
      <c r="S111" s="3">
        <f t="shared" si="8"/>
        <v>1</v>
      </c>
      <c r="T111" s="3">
        <f t="shared" si="9"/>
        <v>0</v>
      </c>
      <c r="V111">
        <f t="shared" si="7"/>
        <v>0.87975452536142196</v>
      </c>
    </row>
    <row r="112" spans="1:22" x14ac:dyDescent="0.25">
      <c r="A112" s="3">
        <v>111</v>
      </c>
      <c r="B112" s="3">
        <v>15</v>
      </c>
      <c r="C112" s="3">
        <v>4</v>
      </c>
      <c r="D112" s="3">
        <v>4</v>
      </c>
      <c r="E112" s="3" t="s">
        <v>10</v>
      </c>
      <c r="F112" s="3" t="s">
        <v>18</v>
      </c>
      <c r="G112" s="3">
        <v>1</v>
      </c>
      <c r="H112" s="3">
        <v>0</v>
      </c>
      <c r="I112" s="3" t="s">
        <v>19</v>
      </c>
      <c r="J112" s="3">
        <v>5</v>
      </c>
      <c r="K112" s="3">
        <v>1</v>
      </c>
      <c r="L112" s="3">
        <v>5</v>
      </c>
      <c r="M112" s="3">
        <v>0</v>
      </c>
      <c r="N112" s="3" t="s">
        <v>21</v>
      </c>
      <c r="O112" s="3" t="s">
        <v>21</v>
      </c>
      <c r="P112" s="3">
        <v>0.71378597134459598</v>
      </c>
      <c r="Q112" s="3">
        <v>0.69224850902541302</v>
      </c>
      <c r="R112" s="3">
        <v>0.73532343366377795</v>
      </c>
      <c r="S112" s="3">
        <f t="shared" si="8"/>
        <v>1</v>
      </c>
      <c r="T112" s="3">
        <f t="shared" si="9"/>
        <v>0</v>
      </c>
      <c r="V112">
        <f t="shared" si="7"/>
        <v>0.71378597134459598</v>
      </c>
    </row>
    <row r="113" spans="1:22" x14ac:dyDescent="0.25">
      <c r="A113" s="3">
        <v>112</v>
      </c>
      <c r="B113" s="3">
        <v>16</v>
      </c>
      <c r="C113" s="3">
        <v>2</v>
      </c>
      <c r="D113" s="3">
        <v>2</v>
      </c>
      <c r="E113" s="3" t="s">
        <v>18</v>
      </c>
      <c r="F113" s="3" t="s">
        <v>24</v>
      </c>
      <c r="G113" s="3">
        <v>4</v>
      </c>
      <c r="H113" s="3">
        <v>0</v>
      </c>
      <c r="I113" s="3" t="s">
        <v>19</v>
      </c>
      <c r="J113" s="3">
        <v>5</v>
      </c>
      <c r="K113" s="3">
        <v>3</v>
      </c>
      <c r="L113" s="3">
        <v>3</v>
      </c>
      <c r="M113" s="3">
        <v>1</v>
      </c>
      <c r="N113" s="3" t="s">
        <v>21</v>
      </c>
      <c r="O113" s="3" t="s">
        <v>21</v>
      </c>
      <c r="P113" s="3">
        <v>0.93100937834074804</v>
      </c>
      <c r="Q113" s="3">
        <v>0.91417091824390795</v>
      </c>
      <c r="R113" s="3">
        <v>0.94784783843758702</v>
      </c>
      <c r="S113" s="3">
        <f t="shared" si="8"/>
        <v>1</v>
      </c>
      <c r="T113" s="3">
        <f t="shared" si="9"/>
        <v>0</v>
      </c>
      <c r="V113">
        <f t="shared" si="7"/>
        <v>0.93100937834074804</v>
      </c>
    </row>
    <row r="114" spans="1:22" x14ac:dyDescent="0.25">
      <c r="A114" s="3">
        <v>113</v>
      </c>
      <c r="B114" s="3">
        <v>18</v>
      </c>
      <c r="C114" s="3">
        <v>4</v>
      </c>
      <c r="D114" s="3">
        <v>3</v>
      </c>
      <c r="E114" s="3" t="s">
        <v>18</v>
      </c>
      <c r="F114" s="3" t="s">
        <v>23</v>
      </c>
      <c r="G114" s="3">
        <v>2</v>
      </c>
      <c r="H114" s="3">
        <v>0</v>
      </c>
      <c r="I114" s="3" t="s">
        <v>19</v>
      </c>
      <c r="J114" s="3">
        <v>4</v>
      </c>
      <c r="K114" s="3">
        <v>2</v>
      </c>
      <c r="L114" s="3">
        <v>2</v>
      </c>
      <c r="M114" s="3">
        <v>0</v>
      </c>
      <c r="N114" s="3" t="s">
        <v>21</v>
      </c>
      <c r="O114" s="3" t="s">
        <v>21</v>
      </c>
      <c r="P114" s="3">
        <v>0.951044171007563</v>
      </c>
      <c r="Q114" s="3">
        <v>0.94080472082078304</v>
      </c>
      <c r="R114" s="3">
        <v>0.96128362119434396</v>
      </c>
      <c r="S114" s="3">
        <f t="shared" si="8"/>
        <v>1</v>
      </c>
      <c r="T114" s="3">
        <f t="shared" si="9"/>
        <v>0</v>
      </c>
      <c r="V114">
        <f t="shared" si="7"/>
        <v>0.951044171007563</v>
      </c>
    </row>
    <row r="115" spans="1:22" x14ac:dyDescent="0.25">
      <c r="A115" s="3">
        <v>114</v>
      </c>
      <c r="B115" s="3">
        <v>17</v>
      </c>
      <c r="C115" s="3">
        <v>3</v>
      </c>
      <c r="D115" s="3">
        <v>4</v>
      </c>
      <c r="E115" s="3" t="s">
        <v>18</v>
      </c>
      <c r="F115" s="3" t="s">
        <v>25</v>
      </c>
      <c r="G115" s="3">
        <v>3</v>
      </c>
      <c r="H115" s="3">
        <v>0</v>
      </c>
      <c r="I115" s="3" t="s">
        <v>19</v>
      </c>
      <c r="J115" s="3">
        <v>4</v>
      </c>
      <c r="K115" s="3">
        <v>3</v>
      </c>
      <c r="L115" s="3">
        <v>5</v>
      </c>
      <c r="M115" s="3">
        <v>8</v>
      </c>
      <c r="N115" s="3" t="s">
        <v>21</v>
      </c>
      <c r="O115" s="3" t="s">
        <v>21</v>
      </c>
      <c r="P115" s="3">
        <v>0.953119818056957</v>
      </c>
      <c r="Q115" s="3">
        <v>0.93934812450537597</v>
      </c>
      <c r="R115" s="3">
        <v>0.96689151160853803</v>
      </c>
      <c r="S115" s="3">
        <f t="shared" si="8"/>
        <v>1</v>
      </c>
      <c r="T115" s="3">
        <f t="shared" si="9"/>
        <v>0</v>
      </c>
      <c r="V115">
        <f t="shared" si="7"/>
        <v>0.953119818056957</v>
      </c>
    </row>
    <row r="116" spans="1:22" x14ac:dyDescent="0.25">
      <c r="A116" s="3">
        <v>115</v>
      </c>
      <c r="B116" s="3">
        <v>17</v>
      </c>
      <c r="C116" s="3">
        <v>2</v>
      </c>
      <c r="D116" s="3">
        <v>2</v>
      </c>
      <c r="E116" s="3" t="s">
        <v>17</v>
      </c>
      <c r="F116" s="3" t="s">
        <v>25</v>
      </c>
      <c r="G116" s="3">
        <v>4</v>
      </c>
      <c r="H116" s="3">
        <v>0</v>
      </c>
      <c r="I116" s="3" t="s">
        <v>19</v>
      </c>
      <c r="J116" s="3">
        <v>3</v>
      </c>
      <c r="K116" s="3">
        <v>1</v>
      </c>
      <c r="L116" s="3">
        <v>2</v>
      </c>
      <c r="M116" s="3">
        <v>2</v>
      </c>
      <c r="N116" s="3" t="s">
        <v>21</v>
      </c>
      <c r="O116" s="3" t="s">
        <v>21</v>
      </c>
      <c r="P116" s="3">
        <v>0.92036312871988901</v>
      </c>
      <c r="Q116" s="3">
        <v>0.90884232501382001</v>
      </c>
      <c r="R116" s="3">
        <v>0.93188393242595802</v>
      </c>
      <c r="S116" s="3">
        <f t="shared" si="8"/>
        <v>1</v>
      </c>
      <c r="T116" s="3">
        <f t="shared" si="9"/>
        <v>0</v>
      </c>
      <c r="V116">
        <f t="shared" si="7"/>
        <v>0.92036312871988901</v>
      </c>
    </row>
    <row r="117" spans="1:22" x14ac:dyDescent="0.25">
      <c r="A117" s="5">
        <v>116</v>
      </c>
      <c r="B117" s="5">
        <v>18</v>
      </c>
      <c r="C117" s="5">
        <v>1</v>
      </c>
      <c r="D117" s="5">
        <v>1</v>
      </c>
      <c r="E117" s="5" t="s">
        <v>18</v>
      </c>
      <c r="F117" s="5" t="s">
        <v>25</v>
      </c>
      <c r="G117" s="5">
        <v>1</v>
      </c>
      <c r="H117" s="5">
        <v>3</v>
      </c>
      <c r="I117" s="5" t="s">
        <v>19</v>
      </c>
      <c r="J117" s="5">
        <v>5</v>
      </c>
      <c r="K117" s="5">
        <v>5</v>
      </c>
      <c r="L117" s="5">
        <v>4</v>
      </c>
      <c r="M117" s="5">
        <v>6</v>
      </c>
      <c r="N117" s="5" t="s">
        <v>21</v>
      </c>
      <c r="O117" s="5" t="s">
        <v>20</v>
      </c>
      <c r="P117" s="5">
        <v>0.71222222222222198</v>
      </c>
      <c r="Q117" s="5">
        <v>0.699499203421176</v>
      </c>
      <c r="R117" s="5">
        <v>0.72494524102326796</v>
      </c>
      <c r="S117" s="5">
        <f t="shared" si="8"/>
        <v>0</v>
      </c>
      <c r="T117" s="5">
        <f t="shared" si="9"/>
        <v>0</v>
      </c>
      <c r="V117">
        <f t="shared" si="7"/>
        <v>0.28777777777777802</v>
      </c>
    </row>
    <row r="118" spans="1:22" x14ac:dyDescent="0.25">
      <c r="A118" s="3">
        <v>117</v>
      </c>
      <c r="B118" s="3">
        <v>18</v>
      </c>
      <c r="C118" s="3">
        <v>1</v>
      </c>
      <c r="D118" s="3">
        <v>2</v>
      </c>
      <c r="E118" s="3" t="s">
        <v>18</v>
      </c>
      <c r="F118" s="3" t="s">
        <v>25</v>
      </c>
      <c r="G118" s="3">
        <v>2</v>
      </c>
      <c r="H118" s="3">
        <v>0</v>
      </c>
      <c r="I118" s="3" t="s">
        <v>19</v>
      </c>
      <c r="J118" s="3">
        <v>4</v>
      </c>
      <c r="K118" s="3">
        <v>4</v>
      </c>
      <c r="L118" s="3">
        <v>5</v>
      </c>
      <c r="M118" s="3">
        <v>0</v>
      </c>
      <c r="N118" s="3" t="s">
        <v>21</v>
      </c>
      <c r="O118" s="3" t="s">
        <v>21</v>
      </c>
      <c r="P118" s="3">
        <v>0.73399476914706197</v>
      </c>
      <c r="Q118" s="3">
        <v>0.71772295846105105</v>
      </c>
      <c r="R118" s="3">
        <v>0.75026657983307199</v>
      </c>
      <c r="S118" s="3">
        <f t="shared" si="8"/>
        <v>1</v>
      </c>
      <c r="T118" s="3">
        <f t="shared" si="9"/>
        <v>0</v>
      </c>
      <c r="V118">
        <f t="shared" si="7"/>
        <v>0.73399476914706197</v>
      </c>
    </row>
    <row r="119" spans="1:22" x14ac:dyDescent="0.25">
      <c r="A119" s="3">
        <v>118</v>
      </c>
      <c r="B119" s="3">
        <v>16</v>
      </c>
      <c r="C119" s="3">
        <v>4</v>
      </c>
      <c r="D119" s="3">
        <v>4</v>
      </c>
      <c r="E119" s="3" t="s">
        <v>27</v>
      </c>
      <c r="F119" s="3" t="s">
        <v>18</v>
      </c>
      <c r="G119" s="3">
        <v>3</v>
      </c>
      <c r="H119" s="3">
        <v>0</v>
      </c>
      <c r="I119" s="3" t="s">
        <v>19</v>
      </c>
      <c r="J119" s="3">
        <v>4</v>
      </c>
      <c r="K119" s="3">
        <v>1</v>
      </c>
      <c r="L119" s="3">
        <v>4</v>
      </c>
      <c r="M119" s="3">
        <v>0</v>
      </c>
      <c r="N119" s="3" t="s">
        <v>21</v>
      </c>
      <c r="O119" s="3" t="s">
        <v>21</v>
      </c>
      <c r="P119" s="3">
        <v>0.84487036675330696</v>
      </c>
      <c r="Q119" s="3">
        <v>0.82492855392905995</v>
      </c>
      <c r="R119" s="3">
        <v>0.86481217957755496</v>
      </c>
      <c r="S119" s="3">
        <f t="shared" si="8"/>
        <v>1</v>
      </c>
      <c r="T119" s="3">
        <f t="shared" si="9"/>
        <v>0</v>
      </c>
      <c r="V119">
        <f t="shared" si="7"/>
        <v>0.84487036675330696</v>
      </c>
    </row>
    <row r="120" spans="1:22" x14ac:dyDescent="0.25">
      <c r="A120" s="4">
        <v>119</v>
      </c>
      <c r="B120" s="4">
        <v>16</v>
      </c>
      <c r="C120" s="4">
        <v>2</v>
      </c>
      <c r="D120" s="4">
        <v>2</v>
      </c>
      <c r="E120" s="4" t="s">
        <v>18</v>
      </c>
      <c r="F120" s="4" t="s">
        <v>25</v>
      </c>
      <c r="G120" s="4">
        <v>2</v>
      </c>
      <c r="H120" s="4">
        <v>0</v>
      </c>
      <c r="I120" s="4" t="s">
        <v>19</v>
      </c>
      <c r="J120" s="4">
        <v>3</v>
      </c>
      <c r="K120" s="4">
        <v>1</v>
      </c>
      <c r="L120" s="4">
        <v>3</v>
      </c>
      <c r="M120" s="4">
        <v>2</v>
      </c>
      <c r="N120" s="4" t="s">
        <v>20</v>
      </c>
      <c r="O120" s="4" t="s">
        <v>21</v>
      </c>
      <c r="P120" s="4">
        <v>0.90486077796517705</v>
      </c>
      <c r="Q120" s="4">
        <v>0.886957674591074</v>
      </c>
      <c r="R120" s="4">
        <v>0.922763881339281</v>
      </c>
      <c r="S120" s="4">
        <f t="shared" si="8"/>
        <v>0</v>
      </c>
      <c r="T120" s="4">
        <f t="shared" si="9"/>
        <v>0</v>
      </c>
      <c r="V120">
        <f t="shared" si="7"/>
        <v>0.90486077796517705</v>
      </c>
    </row>
    <row r="121" spans="1:22" x14ac:dyDescent="0.25">
      <c r="A121" s="3">
        <v>120</v>
      </c>
      <c r="B121" s="3">
        <v>16</v>
      </c>
      <c r="C121" s="3">
        <v>3</v>
      </c>
      <c r="D121" s="3">
        <v>3</v>
      </c>
      <c r="E121" s="3" t="s">
        <v>18</v>
      </c>
      <c r="F121" s="3" t="s">
        <v>23</v>
      </c>
      <c r="G121" s="3">
        <v>1</v>
      </c>
      <c r="H121" s="3">
        <v>0</v>
      </c>
      <c r="I121" s="3" t="s">
        <v>19</v>
      </c>
      <c r="J121" s="3">
        <v>3</v>
      </c>
      <c r="K121" s="3">
        <v>5</v>
      </c>
      <c r="L121" s="3">
        <v>3</v>
      </c>
      <c r="M121" s="3">
        <v>16</v>
      </c>
      <c r="N121" s="3" t="s">
        <v>21</v>
      </c>
      <c r="O121" s="3" t="s">
        <v>21</v>
      </c>
      <c r="P121" s="3">
        <v>0.85504459706959601</v>
      </c>
      <c r="Q121" s="3">
        <v>0.83747641751686996</v>
      </c>
      <c r="R121" s="3">
        <v>0.87261277662232295</v>
      </c>
      <c r="S121" s="3">
        <f t="shared" si="8"/>
        <v>1</v>
      </c>
      <c r="T121" s="3">
        <f t="shared" si="9"/>
        <v>0</v>
      </c>
      <c r="V121">
        <f t="shared" si="7"/>
        <v>0.85504459706959601</v>
      </c>
    </row>
    <row r="122" spans="1:22" x14ac:dyDescent="0.25">
      <c r="A122" s="6">
        <v>121</v>
      </c>
      <c r="B122" s="6">
        <v>17</v>
      </c>
      <c r="C122" s="6">
        <v>3</v>
      </c>
      <c r="D122" s="6">
        <v>1</v>
      </c>
      <c r="E122" s="6" t="s">
        <v>22</v>
      </c>
      <c r="F122" s="6" t="s">
        <v>25</v>
      </c>
      <c r="G122" s="6">
        <v>3</v>
      </c>
      <c r="H122" s="6">
        <v>0</v>
      </c>
      <c r="I122" s="6" t="s">
        <v>26</v>
      </c>
      <c r="J122" s="6">
        <v>4</v>
      </c>
      <c r="K122" s="6">
        <v>2</v>
      </c>
      <c r="L122" s="6">
        <v>3</v>
      </c>
      <c r="M122" s="6">
        <v>5</v>
      </c>
      <c r="N122" s="6" t="s">
        <v>20</v>
      </c>
      <c r="O122" s="6" t="s">
        <v>20</v>
      </c>
      <c r="P122" s="6">
        <v>0.59929291383219896</v>
      </c>
      <c r="Q122" s="6">
        <v>0.58470707295001001</v>
      </c>
      <c r="R122" s="6">
        <v>0.61387875471438802</v>
      </c>
      <c r="S122" s="6">
        <f t="shared" si="8"/>
        <v>1</v>
      </c>
      <c r="T122" s="6">
        <f t="shared" si="9"/>
        <v>0</v>
      </c>
      <c r="V122">
        <f t="shared" si="7"/>
        <v>0.40070708616780104</v>
      </c>
    </row>
    <row r="123" spans="1:22" x14ac:dyDescent="0.25">
      <c r="A123" s="3">
        <v>122</v>
      </c>
      <c r="B123" s="3">
        <v>17</v>
      </c>
      <c r="C123" s="3">
        <v>2</v>
      </c>
      <c r="D123" s="3">
        <v>2</v>
      </c>
      <c r="E123" s="3" t="s">
        <v>18</v>
      </c>
      <c r="F123" s="3" t="s">
        <v>25</v>
      </c>
      <c r="G123" s="3">
        <v>2</v>
      </c>
      <c r="H123" s="3">
        <v>0</v>
      </c>
      <c r="I123" s="3" t="s">
        <v>19</v>
      </c>
      <c r="J123" s="3">
        <v>4</v>
      </c>
      <c r="K123" s="3">
        <v>2</v>
      </c>
      <c r="L123" s="3">
        <v>4</v>
      </c>
      <c r="M123" s="3">
        <v>0</v>
      </c>
      <c r="N123" s="3" t="s">
        <v>21</v>
      </c>
      <c r="O123" s="3" t="s">
        <v>21</v>
      </c>
      <c r="P123" s="3">
        <v>0.88916605743618804</v>
      </c>
      <c r="Q123" s="3">
        <v>0.87258166888198996</v>
      </c>
      <c r="R123" s="3">
        <v>0.90575044599038601</v>
      </c>
      <c r="S123" s="3">
        <f t="shared" si="8"/>
        <v>1</v>
      </c>
      <c r="T123" s="3">
        <f t="shared" si="9"/>
        <v>0</v>
      </c>
      <c r="V123">
        <f t="shared" si="7"/>
        <v>0.88916605743618804</v>
      </c>
    </row>
    <row r="124" spans="1:22" x14ac:dyDescent="0.25">
      <c r="A124" s="3">
        <v>123</v>
      </c>
      <c r="B124" s="3">
        <v>19</v>
      </c>
      <c r="C124" s="3">
        <v>3</v>
      </c>
      <c r="D124" s="3">
        <v>3</v>
      </c>
      <c r="E124" s="3" t="s">
        <v>17</v>
      </c>
      <c r="F124" s="3" t="s">
        <v>24</v>
      </c>
      <c r="G124" s="3">
        <v>2</v>
      </c>
      <c r="H124" s="3">
        <v>0</v>
      </c>
      <c r="I124" s="3" t="s">
        <v>19</v>
      </c>
      <c r="J124" s="3">
        <v>4</v>
      </c>
      <c r="K124" s="3">
        <v>2</v>
      </c>
      <c r="L124" s="3">
        <v>5</v>
      </c>
      <c r="M124" s="3">
        <v>0</v>
      </c>
      <c r="N124" s="3" t="s">
        <v>21</v>
      </c>
      <c r="O124" s="3" t="s">
        <v>21</v>
      </c>
      <c r="P124" s="3">
        <v>0.80616643763554696</v>
      </c>
      <c r="Q124" s="3">
        <v>0.787401610827414</v>
      </c>
      <c r="R124" s="3">
        <v>0.82493126444368003</v>
      </c>
      <c r="S124" s="3">
        <f t="shared" si="8"/>
        <v>1</v>
      </c>
      <c r="T124" s="3">
        <f t="shared" si="9"/>
        <v>0</v>
      </c>
      <c r="V124">
        <f t="shared" si="7"/>
        <v>0.80616643763554696</v>
      </c>
    </row>
    <row r="125" spans="1:22" x14ac:dyDescent="0.25">
      <c r="A125" s="4">
        <v>124</v>
      </c>
      <c r="B125" s="4">
        <v>19</v>
      </c>
      <c r="C125" s="4">
        <v>2</v>
      </c>
      <c r="D125" s="4">
        <v>1</v>
      </c>
      <c r="E125" s="4" t="s">
        <v>18</v>
      </c>
      <c r="F125" s="4" t="s">
        <v>24</v>
      </c>
      <c r="G125" s="4">
        <v>1</v>
      </c>
      <c r="H125" s="4">
        <v>0</v>
      </c>
      <c r="I125" s="4" t="s">
        <v>19</v>
      </c>
      <c r="J125" s="4">
        <v>5</v>
      </c>
      <c r="K125" s="4">
        <v>4</v>
      </c>
      <c r="L125" s="4">
        <v>4</v>
      </c>
      <c r="M125" s="4">
        <v>10</v>
      </c>
      <c r="N125" s="4" t="s">
        <v>20</v>
      </c>
      <c r="O125" s="4" t="s">
        <v>21</v>
      </c>
      <c r="P125" s="4">
        <v>0.76101926131966802</v>
      </c>
      <c r="Q125" s="4">
        <v>0.74068095900309505</v>
      </c>
      <c r="R125" s="4">
        <v>0.78135756363624198</v>
      </c>
      <c r="S125" s="4">
        <f t="shared" si="8"/>
        <v>0</v>
      </c>
      <c r="T125" s="4">
        <f t="shared" si="9"/>
        <v>0</v>
      </c>
      <c r="V125">
        <f t="shared" si="7"/>
        <v>0.76101926131966802</v>
      </c>
    </row>
    <row r="126" spans="1:22" x14ac:dyDescent="0.25">
      <c r="A126" s="3">
        <v>125</v>
      </c>
      <c r="B126" s="3">
        <v>16</v>
      </c>
      <c r="C126" s="3">
        <v>2</v>
      </c>
      <c r="D126" s="3">
        <v>3</v>
      </c>
      <c r="E126" s="3" t="s">
        <v>27</v>
      </c>
      <c r="F126" s="3" t="s">
        <v>18</v>
      </c>
      <c r="G126" s="3">
        <v>2</v>
      </c>
      <c r="H126" s="3">
        <v>0</v>
      </c>
      <c r="I126" s="3" t="s">
        <v>19</v>
      </c>
      <c r="J126" s="3">
        <v>2</v>
      </c>
      <c r="K126" s="3">
        <v>1</v>
      </c>
      <c r="L126" s="3">
        <v>3</v>
      </c>
      <c r="M126" s="3">
        <v>0</v>
      </c>
      <c r="N126" s="3" t="s">
        <v>21</v>
      </c>
      <c r="O126" s="3" t="s">
        <v>21</v>
      </c>
      <c r="P126" s="3">
        <v>0.86875340776066301</v>
      </c>
      <c r="Q126" s="3">
        <v>0.84415924674907505</v>
      </c>
      <c r="R126" s="3">
        <v>0.89334756877224997</v>
      </c>
      <c r="S126" s="3">
        <f t="shared" si="8"/>
        <v>1</v>
      </c>
      <c r="T126" s="3">
        <f t="shared" si="9"/>
        <v>0</v>
      </c>
      <c r="V126">
        <f t="shared" si="7"/>
        <v>0.86875340776066301</v>
      </c>
    </row>
    <row r="127" spans="1:22" x14ac:dyDescent="0.25">
      <c r="A127" s="3">
        <v>126</v>
      </c>
      <c r="B127" s="3">
        <v>17</v>
      </c>
      <c r="C127" s="3">
        <v>2</v>
      </c>
      <c r="D127" s="3">
        <v>1</v>
      </c>
      <c r="E127" s="3" t="s">
        <v>18</v>
      </c>
      <c r="F127" s="3" t="s">
        <v>25</v>
      </c>
      <c r="G127" s="3">
        <v>2</v>
      </c>
      <c r="H127" s="3">
        <v>0</v>
      </c>
      <c r="I127" s="3" t="s">
        <v>19</v>
      </c>
      <c r="J127" s="3">
        <v>4</v>
      </c>
      <c r="K127" s="3">
        <v>2</v>
      </c>
      <c r="L127" s="3">
        <v>1</v>
      </c>
      <c r="M127" s="3">
        <v>10</v>
      </c>
      <c r="N127" s="3" t="s">
        <v>21</v>
      </c>
      <c r="O127" s="3" t="s">
        <v>21</v>
      </c>
      <c r="P127" s="3">
        <v>0.72191207638349597</v>
      </c>
      <c r="Q127" s="3">
        <v>0.69758035706643196</v>
      </c>
      <c r="R127" s="3">
        <v>0.74624379570055899</v>
      </c>
      <c r="S127" s="3">
        <f t="shared" si="8"/>
        <v>1</v>
      </c>
      <c r="T127" s="3">
        <f t="shared" si="9"/>
        <v>0</v>
      </c>
      <c r="V127">
        <f t="shared" si="7"/>
        <v>0.72191207638349597</v>
      </c>
    </row>
    <row r="128" spans="1:22" x14ac:dyDescent="0.25">
      <c r="A128" s="3">
        <v>127</v>
      </c>
      <c r="B128" s="3">
        <v>17</v>
      </c>
      <c r="C128" s="3">
        <v>4</v>
      </c>
      <c r="D128" s="3">
        <v>2</v>
      </c>
      <c r="E128" s="3" t="s">
        <v>18</v>
      </c>
      <c r="F128" s="3" t="s">
        <v>25</v>
      </c>
      <c r="G128" s="3">
        <v>2</v>
      </c>
      <c r="H128" s="3">
        <v>0</v>
      </c>
      <c r="I128" s="3" t="s">
        <v>19</v>
      </c>
      <c r="J128" s="3">
        <v>4</v>
      </c>
      <c r="K128" s="3">
        <v>1</v>
      </c>
      <c r="L128" s="3">
        <v>4</v>
      </c>
      <c r="M128" s="3">
        <v>4</v>
      </c>
      <c r="N128" s="3" t="s">
        <v>21</v>
      </c>
      <c r="O128" s="3" t="s">
        <v>21</v>
      </c>
      <c r="P128" s="3">
        <v>0.90472819317588404</v>
      </c>
      <c r="Q128" s="3">
        <v>0.88520268799040602</v>
      </c>
      <c r="R128" s="3">
        <v>0.92425369836136195</v>
      </c>
      <c r="S128" s="3">
        <f t="shared" si="8"/>
        <v>1</v>
      </c>
      <c r="T128" s="3">
        <f t="shared" si="9"/>
        <v>0</v>
      </c>
      <c r="V128">
        <f t="shared" si="7"/>
        <v>0.90472819317588404</v>
      </c>
    </row>
    <row r="129" spans="1:22" x14ac:dyDescent="0.25">
      <c r="A129" s="3">
        <v>128</v>
      </c>
      <c r="B129" s="3">
        <v>18</v>
      </c>
      <c r="C129" s="3">
        <v>2</v>
      </c>
      <c r="D129" s="3">
        <v>2</v>
      </c>
      <c r="E129" s="3" t="s">
        <v>18</v>
      </c>
      <c r="F129" s="3" t="s">
        <v>18</v>
      </c>
      <c r="G129" s="3">
        <v>3</v>
      </c>
      <c r="H129" s="3">
        <v>0</v>
      </c>
      <c r="I129" s="3" t="s">
        <v>19</v>
      </c>
      <c r="J129" s="3">
        <v>5</v>
      </c>
      <c r="K129" s="3">
        <v>3</v>
      </c>
      <c r="L129" s="3">
        <v>4</v>
      </c>
      <c r="M129" s="3">
        <v>0</v>
      </c>
      <c r="N129" s="3" t="s">
        <v>21</v>
      </c>
      <c r="O129" s="3" t="s">
        <v>21</v>
      </c>
      <c r="P129" s="3">
        <v>0.84464170973312802</v>
      </c>
      <c r="Q129" s="3">
        <v>0.82805549820332203</v>
      </c>
      <c r="R129" s="3">
        <v>0.86122792126293402</v>
      </c>
      <c r="S129" s="3">
        <f t="shared" si="8"/>
        <v>1</v>
      </c>
      <c r="T129" s="3">
        <f t="shared" si="9"/>
        <v>0</v>
      </c>
      <c r="V129">
        <f t="shared" si="7"/>
        <v>0.84464170973312802</v>
      </c>
    </row>
    <row r="130" spans="1:22" x14ac:dyDescent="0.25">
      <c r="A130" s="3">
        <v>129</v>
      </c>
      <c r="B130" s="3">
        <v>17</v>
      </c>
      <c r="C130" s="3">
        <v>2</v>
      </c>
      <c r="D130" s="3">
        <v>2</v>
      </c>
      <c r="E130" s="3" t="s">
        <v>18</v>
      </c>
      <c r="F130" s="3" t="s">
        <v>25</v>
      </c>
      <c r="G130" s="3">
        <v>1</v>
      </c>
      <c r="H130" s="3">
        <v>0</v>
      </c>
      <c r="I130" s="3" t="s">
        <v>26</v>
      </c>
      <c r="J130" s="3">
        <v>5</v>
      </c>
      <c r="K130" s="3">
        <v>5</v>
      </c>
      <c r="L130" s="3">
        <v>5</v>
      </c>
      <c r="M130" s="3">
        <v>0</v>
      </c>
      <c r="N130" s="3" t="s">
        <v>21</v>
      </c>
      <c r="O130" s="3" t="s">
        <v>21</v>
      </c>
      <c r="P130" s="3">
        <v>0.60834871794871703</v>
      </c>
      <c r="Q130" s="3">
        <v>0.586546511866752</v>
      </c>
      <c r="R130" s="3">
        <v>0.63015092403068296</v>
      </c>
      <c r="S130" s="3">
        <f t="shared" ref="S130:S161" si="10">IF(N130=O130,1,0)</f>
        <v>1</v>
      </c>
      <c r="T130" s="3">
        <f t="shared" ref="T130:T161" si="11">IF(P130&lt;0.5, 1,0)</f>
        <v>0</v>
      </c>
      <c r="V130">
        <f t="shared" si="7"/>
        <v>0.60834871794871703</v>
      </c>
    </row>
    <row r="131" spans="1:22" x14ac:dyDescent="0.25">
      <c r="A131" s="3">
        <v>130</v>
      </c>
      <c r="B131" s="3">
        <v>18</v>
      </c>
      <c r="C131" s="3">
        <v>2</v>
      </c>
      <c r="D131" s="3">
        <v>1</v>
      </c>
      <c r="E131" s="3" t="s">
        <v>18</v>
      </c>
      <c r="F131" s="3" t="s">
        <v>25</v>
      </c>
      <c r="G131" s="3">
        <v>2</v>
      </c>
      <c r="H131" s="3">
        <v>0</v>
      </c>
      <c r="I131" s="3" t="s">
        <v>19</v>
      </c>
      <c r="J131" s="3">
        <v>4</v>
      </c>
      <c r="K131" s="3">
        <v>5</v>
      </c>
      <c r="L131" s="3">
        <v>3</v>
      </c>
      <c r="M131" s="3">
        <v>2</v>
      </c>
      <c r="N131" s="3" t="s">
        <v>21</v>
      </c>
      <c r="O131" s="3" t="s">
        <v>21</v>
      </c>
      <c r="P131" s="3">
        <v>0.78525370084221002</v>
      </c>
      <c r="Q131" s="3">
        <v>0.76297969106700403</v>
      </c>
      <c r="R131" s="3">
        <v>0.80752771061741602</v>
      </c>
      <c r="S131" s="3">
        <f t="shared" si="10"/>
        <v>1</v>
      </c>
      <c r="T131" s="3">
        <f t="shared" si="11"/>
        <v>0</v>
      </c>
      <c r="V131">
        <f t="shared" ref="V131:V194" si="12">IF(O131="pass",P131, 1-P131)</f>
        <v>0.78525370084221002</v>
      </c>
    </row>
    <row r="132" spans="1:22" x14ac:dyDescent="0.25">
      <c r="A132" s="3">
        <v>131</v>
      </c>
      <c r="B132" s="3">
        <v>16</v>
      </c>
      <c r="C132" s="3">
        <v>3</v>
      </c>
      <c r="D132" s="3">
        <v>2</v>
      </c>
      <c r="E132" s="3" t="s">
        <v>18</v>
      </c>
      <c r="F132" s="3" t="s">
        <v>23</v>
      </c>
      <c r="G132" s="3">
        <v>1</v>
      </c>
      <c r="H132" s="3">
        <v>0</v>
      </c>
      <c r="I132" s="3" t="s">
        <v>19</v>
      </c>
      <c r="J132" s="3">
        <v>5</v>
      </c>
      <c r="K132" s="3">
        <v>1</v>
      </c>
      <c r="L132" s="3">
        <v>5</v>
      </c>
      <c r="M132" s="3">
        <v>4</v>
      </c>
      <c r="N132" s="3" t="s">
        <v>21</v>
      </c>
      <c r="O132" s="3" t="s">
        <v>21</v>
      </c>
      <c r="P132" s="3">
        <v>0.79135935904305699</v>
      </c>
      <c r="Q132" s="3">
        <v>0.76820841357237302</v>
      </c>
      <c r="R132" s="3">
        <v>0.81451030451373996</v>
      </c>
      <c r="S132" s="3">
        <f t="shared" si="10"/>
        <v>1</v>
      </c>
      <c r="T132" s="3">
        <f t="shared" si="11"/>
        <v>0</v>
      </c>
      <c r="V132">
        <f t="shared" si="12"/>
        <v>0.79135935904305699</v>
      </c>
    </row>
    <row r="133" spans="1:22" x14ac:dyDescent="0.25">
      <c r="A133" s="6">
        <v>132</v>
      </c>
      <c r="B133" s="6">
        <v>17</v>
      </c>
      <c r="C133" s="6">
        <v>1</v>
      </c>
      <c r="D133" s="6">
        <v>1</v>
      </c>
      <c r="E133" s="6" t="s">
        <v>18</v>
      </c>
      <c r="F133" s="6" t="s">
        <v>18</v>
      </c>
      <c r="G133" s="6">
        <v>1</v>
      </c>
      <c r="H133" s="6">
        <v>1</v>
      </c>
      <c r="I133" s="6" t="s">
        <v>26</v>
      </c>
      <c r="J133" s="6">
        <v>5</v>
      </c>
      <c r="K133" s="6">
        <v>2</v>
      </c>
      <c r="L133" s="6">
        <v>5</v>
      </c>
      <c r="M133" s="6">
        <v>0</v>
      </c>
      <c r="N133" s="6" t="s">
        <v>20</v>
      </c>
      <c r="O133" s="6" t="s">
        <v>20</v>
      </c>
      <c r="P133" s="6">
        <v>0.77097800453514698</v>
      </c>
      <c r="Q133" s="6">
        <v>0.73939951500784196</v>
      </c>
      <c r="R133" s="6">
        <v>0.802556494062452</v>
      </c>
      <c r="S133" s="6">
        <f t="shared" si="10"/>
        <v>1</v>
      </c>
      <c r="T133" s="6">
        <f t="shared" si="11"/>
        <v>0</v>
      </c>
      <c r="V133">
        <f t="shared" si="12"/>
        <v>0.22902199546485302</v>
      </c>
    </row>
    <row r="134" spans="1:22" x14ac:dyDescent="0.25">
      <c r="A134" s="3">
        <v>133</v>
      </c>
      <c r="B134" s="3">
        <v>18</v>
      </c>
      <c r="C134" s="3">
        <v>3</v>
      </c>
      <c r="D134" s="3">
        <v>2</v>
      </c>
      <c r="E134" s="3" t="s">
        <v>17</v>
      </c>
      <c r="F134" s="3" t="s">
        <v>18</v>
      </c>
      <c r="G134" s="3">
        <v>3</v>
      </c>
      <c r="H134" s="3">
        <v>0</v>
      </c>
      <c r="I134" s="3" t="s">
        <v>19</v>
      </c>
      <c r="J134" s="3">
        <v>5</v>
      </c>
      <c r="K134" s="3">
        <v>3</v>
      </c>
      <c r="L134" s="3">
        <v>1</v>
      </c>
      <c r="M134" s="3">
        <v>4</v>
      </c>
      <c r="N134" s="3" t="s">
        <v>21</v>
      </c>
      <c r="O134" s="3" t="s">
        <v>21</v>
      </c>
      <c r="P134" s="3">
        <v>0.82867714717475405</v>
      </c>
      <c r="Q134" s="3">
        <v>0.80697321496184204</v>
      </c>
      <c r="R134" s="3">
        <v>0.85038107938766605</v>
      </c>
      <c r="S134" s="3">
        <f t="shared" si="10"/>
        <v>1</v>
      </c>
      <c r="T134" s="3">
        <f t="shared" si="11"/>
        <v>0</v>
      </c>
      <c r="V134">
        <f t="shared" si="12"/>
        <v>0.82867714717475405</v>
      </c>
    </row>
    <row r="135" spans="1:22" x14ac:dyDescent="0.25">
      <c r="A135" s="3">
        <v>134</v>
      </c>
      <c r="B135" s="3">
        <v>17</v>
      </c>
      <c r="C135" s="3">
        <v>4</v>
      </c>
      <c r="D135" s="3">
        <v>4</v>
      </c>
      <c r="E135" s="3" t="s">
        <v>27</v>
      </c>
      <c r="F135" s="3" t="s">
        <v>23</v>
      </c>
      <c r="G135" s="3">
        <v>1</v>
      </c>
      <c r="H135" s="3">
        <v>0</v>
      </c>
      <c r="I135" s="3" t="s">
        <v>19</v>
      </c>
      <c r="J135" s="3">
        <v>4</v>
      </c>
      <c r="K135" s="3">
        <v>2</v>
      </c>
      <c r="L135" s="3">
        <v>5</v>
      </c>
      <c r="M135" s="3">
        <v>0</v>
      </c>
      <c r="N135" s="3" t="s">
        <v>21</v>
      </c>
      <c r="O135" s="3" t="s">
        <v>21</v>
      </c>
      <c r="P135" s="3">
        <v>0.80943450087357705</v>
      </c>
      <c r="Q135" s="3">
        <v>0.79554021679221099</v>
      </c>
      <c r="R135" s="3">
        <v>0.82332878495494399</v>
      </c>
      <c r="S135" s="3">
        <f t="shared" si="10"/>
        <v>1</v>
      </c>
      <c r="T135" s="3">
        <f t="shared" si="11"/>
        <v>0</v>
      </c>
      <c r="V135">
        <f t="shared" si="12"/>
        <v>0.80943450087357705</v>
      </c>
    </row>
    <row r="136" spans="1:22" x14ac:dyDescent="0.25">
      <c r="A136" s="3">
        <v>135</v>
      </c>
      <c r="B136" s="3">
        <v>16</v>
      </c>
      <c r="C136" s="3">
        <v>4</v>
      </c>
      <c r="D136" s="3">
        <v>4</v>
      </c>
      <c r="E136" s="3" t="s">
        <v>17</v>
      </c>
      <c r="F136" s="3" t="s">
        <v>25</v>
      </c>
      <c r="G136" s="3">
        <v>3</v>
      </c>
      <c r="H136" s="3">
        <v>0</v>
      </c>
      <c r="I136" s="3" t="s">
        <v>19</v>
      </c>
      <c r="J136" s="3">
        <v>5</v>
      </c>
      <c r="K136" s="3">
        <v>4</v>
      </c>
      <c r="L136" s="3">
        <v>5</v>
      </c>
      <c r="M136" s="3">
        <v>1</v>
      </c>
      <c r="N136" s="3" t="s">
        <v>21</v>
      </c>
      <c r="O136" s="3" t="s">
        <v>21</v>
      </c>
      <c r="P136" s="3">
        <v>0.91095864679455896</v>
      </c>
      <c r="Q136" s="3">
        <v>0.89711614497055503</v>
      </c>
      <c r="R136" s="3">
        <v>0.924801148618563</v>
      </c>
      <c r="S136" s="3">
        <f t="shared" si="10"/>
        <v>1</v>
      </c>
      <c r="T136" s="3">
        <f t="shared" si="11"/>
        <v>0</v>
      </c>
      <c r="V136">
        <f t="shared" si="12"/>
        <v>0.91095864679455896</v>
      </c>
    </row>
    <row r="137" spans="1:22" x14ac:dyDescent="0.25">
      <c r="A137" s="4">
        <v>136</v>
      </c>
      <c r="B137" s="4">
        <v>18</v>
      </c>
      <c r="C137" s="4">
        <v>2</v>
      </c>
      <c r="D137" s="4">
        <v>2</v>
      </c>
      <c r="E137" s="4" t="s">
        <v>18</v>
      </c>
      <c r="F137" s="4" t="s">
        <v>25</v>
      </c>
      <c r="G137" s="4">
        <v>2</v>
      </c>
      <c r="H137" s="4">
        <v>0</v>
      </c>
      <c r="I137" s="4" t="s">
        <v>19</v>
      </c>
      <c r="J137" s="4">
        <v>1</v>
      </c>
      <c r="K137" s="4">
        <v>1</v>
      </c>
      <c r="L137" s="4">
        <v>2</v>
      </c>
      <c r="M137" s="4">
        <v>4</v>
      </c>
      <c r="N137" s="4" t="s">
        <v>20</v>
      </c>
      <c r="O137" s="4" t="s">
        <v>21</v>
      </c>
      <c r="P137" s="4">
        <v>0.81156958553846004</v>
      </c>
      <c r="Q137" s="4">
        <v>0.79250136962831097</v>
      </c>
      <c r="R137" s="4">
        <v>0.83063780144860799</v>
      </c>
      <c r="S137" s="4">
        <f t="shared" si="10"/>
        <v>0</v>
      </c>
      <c r="T137" s="4">
        <f t="shared" si="11"/>
        <v>0</v>
      </c>
      <c r="V137">
        <f t="shared" si="12"/>
        <v>0.81156958553846004</v>
      </c>
    </row>
    <row r="138" spans="1:22" x14ac:dyDescent="0.25">
      <c r="A138" s="4">
        <v>137</v>
      </c>
      <c r="B138" s="4">
        <v>16</v>
      </c>
      <c r="C138" s="4">
        <v>1</v>
      </c>
      <c r="D138" s="4">
        <v>1</v>
      </c>
      <c r="E138" s="4" t="s">
        <v>17</v>
      </c>
      <c r="F138" s="4" t="s">
        <v>23</v>
      </c>
      <c r="G138" s="4">
        <v>2</v>
      </c>
      <c r="H138" s="4">
        <v>0</v>
      </c>
      <c r="I138" s="4" t="s">
        <v>19</v>
      </c>
      <c r="J138" s="4">
        <v>5</v>
      </c>
      <c r="K138" s="4">
        <v>5</v>
      </c>
      <c r="L138" s="4">
        <v>3</v>
      </c>
      <c r="M138" s="4">
        <v>0</v>
      </c>
      <c r="N138" s="4" t="s">
        <v>20</v>
      </c>
      <c r="O138" s="4" t="s">
        <v>21</v>
      </c>
      <c r="P138" s="4">
        <v>0.67585214389052894</v>
      </c>
      <c r="Q138" s="4">
        <v>0.65714411487922897</v>
      </c>
      <c r="R138" s="4">
        <v>0.69456017290183003</v>
      </c>
      <c r="S138" s="4">
        <f t="shared" si="10"/>
        <v>0</v>
      </c>
      <c r="T138" s="4">
        <f t="shared" si="11"/>
        <v>0</v>
      </c>
      <c r="V138">
        <f t="shared" si="12"/>
        <v>0.67585214389052894</v>
      </c>
    </row>
    <row r="139" spans="1:22" x14ac:dyDescent="0.25">
      <c r="A139" s="4">
        <v>138</v>
      </c>
      <c r="B139" s="4">
        <v>18</v>
      </c>
      <c r="C139" s="4">
        <v>4</v>
      </c>
      <c r="D139" s="4">
        <v>2</v>
      </c>
      <c r="E139" s="4" t="s">
        <v>18</v>
      </c>
      <c r="F139" s="4" t="s">
        <v>23</v>
      </c>
      <c r="G139" s="4">
        <v>1</v>
      </c>
      <c r="H139" s="4">
        <v>1</v>
      </c>
      <c r="I139" s="4" t="s">
        <v>19</v>
      </c>
      <c r="J139" s="4">
        <v>5</v>
      </c>
      <c r="K139" s="4">
        <v>3</v>
      </c>
      <c r="L139" s="4">
        <v>3</v>
      </c>
      <c r="M139" s="4">
        <v>0</v>
      </c>
      <c r="N139" s="4" t="s">
        <v>20</v>
      </c>
      <c r="O139" s="4" t="s">
        <v>21</v>
      </c>
      <c r="P139" s="4">
        <v>0.56827581545438599</v>
      </c>
      <c r="Q139" s="4">
        <v>0.54602928398678896</v>
      </c>
      <c r="R139" s="4">
        <v>0.59052234692198402</v>
      </c>
      <c r="S139" s="4">
        <f t="shared" si="10"/>
        <v>0</v>
      </c>
      <c r="T139" s="4">
        <f t="shared" si="11"/>
        <v>0</v>
      </c>
      <c r="V139">
        <f t="shared" si="12"/>
        <v>0.56827581545438599</v>
      </c>
    </row>
    <row r="140" spans="1:22" x14ac:dyDescent="0.25">
      <c r="A140" s="3">
        <v>139</v>
      </c>
      <c r="B140" s="3">
        <v>15</v>
      </c>
      <c r="C140" s="3">
        <v>4</v>
      </c>
      <c r="D140" s="3">
        <v>4</v>
      </c>
      <c r="E140" s="3" t="s">
        <v>17</v>
      </c>
      <c r="F140" s="3" t="s">
        <v>25</v>
      </c>
      <c r="G140" s="3">
        <v>1</v>
      </c>
      <c r="H140" s="3">
        <v>0</v>
      </c>
      <c r="I140" s="3" t="s">
        <v>19</v>
      </c>
      <c r="J140" s="3">
        <v>4</v>
      </c>
      <c r="K140" s="3">
        <v>3</v>
      </c>
      <c r="L140" s="3">
        <v>5</v>
      </c>
      <c r="M140" s="3">
        <v>0</v>
      </c>
      <c r="N140" s="3" t="s">
        <v>21</v>
      </c>
      <c r="O140" s="3" t="s">
        <v>21</v>
      </c>
      <c r="P140" s="3">
        <v>0.83115523809178904</v>
      </c>
      <c r="Q140" s="3">
        <v>0.81590295640028099</v>
      </c>
      <c r="R140" s="3">
        <v>0.84640751978329598</v>
      </c>
      <c r="S140" s="3">
        <f t="shared" si="10"/>
        <v>1</v>
      </c>
      <c r="T140" s="3">
        <f t="shared" si="11"/>
        <v>0</v>
      </c>
      <c r="V140">
        <f t="shared" si="12"/>
        <v>0.83115523809178904</v>
      </c>
    </row>
    <row r="141" spans="1:22" x14ac:dyDescent="0.25">
      <c r="A141" s="3">
        <v>140</v>
      </c>
      <c r="B141" s="3">
        <v>16</v>
      </c>
      <c r="C141" s="3">
        <v>1</v>
      </c>
      <c r="D141" s="3">
        <v>1</v>
      </c>
      <c r="E141" s="3" t="s">
        <v>17</v>
      </c>
      <c r="F141" s="3" t="s">
        <v>24</v>
      </c>
      <c r="G141" s="3">
        <v>1</v>
      </c>
      <c r="H141" s="3">
        <v>0</v>
      </c>
      <c r="I141" s="3" t="s">
        <v>19</v>
      </c>
      <c r="J141" s="3">
        <v>3</v>
      </c>
      <c r="K141" s="3">
        <v>2</v>
      </c>
      <c r="L141" s="3">
        <v>1</v>
      </c>
      <c r="M141" s="3">
        <v>8</v>
      </c>
      <c r="N141" s="3" t="s">
        <v>21</v>
      </c>
      <c r="O141" s="3" t="s">
        <v>21</v>
      </c>
      <c r="P141" s="3">
        <v>0.69719623337538705</v>
      </c>
      <c r="Q141" s="3">
        <v>0.68103240074123905</v>
      </c>
      <c r="R141" s="3">
        <v>0.71336006600953406</v>
      </c>
      <c r="S141" s="3">
        <f t="shared" si="10"/>
        <v>1</v>
      </c>
      <c r="T141" s="3">
        <f t="shared" si="11"/>
        <v>0</v>
      </c>
      <c r="V141">
        <f t="shared" si="12"/>
        <v>0.69719623337538705</v>
      </c>
    </row>
    <row r="142" spans="1:22" x14ac:dyDescent="0.25">
      <c r="A142" s="3">
        <v>141</v>
      </c>
      <c r="B142" s="3">
        <v>17</v>
      </c>
      <c r="C142" s="3">
        <v>3</v>
      </c>
      <c r="D142" s="3">
        <v>2</v>
      </c>
      <c r="E142" s="3" t="s">
        <v>18</v>
      </c>
      <c r="F142" s="3" t="s">
        <v>24</v>
      </c>
      <c r="G142" s="3">
        <v>2</v>
      </c>
      <c r="H142" s="3">
        <v>0</v>
      </c>
      <c r="I142" s="3" t="s">
        <v>19</v>
      </c>
      <c r="J142" s="3">
        <v>4</v>
      </c>
      <c r="K142" s="3">
        <v>3</v>
      </c>
      <c r="L142" s="3">
        <v>1</v>
      </c>
      <c r="M142" s="3">
        <v>2</v>
      </c>
      <c r="N142" s="3" t="s">
        <v>21</v>
      </c>
      <c r="O142" s="3" t="s">
        <v>21</v>
      </c>
      <c r="P142" s="3">
        <v>0.93532960306790203</v>
      </c>
      <c r="Q142" s="3">
        <v>0.92143426147518903</v>
      </c>
      <c r="R142" s="3">
        <v>0.94922494466061502</v>
      </c>
      <c r="S142" s="3">
        <f t="shared" si="10"/>
        <v>1</v>
      </c>
      <c r="T142" s="3">
        <f t="shared" si="11"/>
        <v>0</v>
      </c>
      <c r="V142">
        <f t="shared" si="12"/>
        <v>0.93532960306790203</v>
      </c>
    </row>
    <row r="143" spans="1:22" x14ac:dyDescent="0.25">
      <c r="A143" s="3">
        <v>142</v>
      </c>
      <c r="B143" s="3">
        <v>16</v>
      </c>
      <c r="C143" s="3">
        <v>3</v>
      </c>
      <c r="D143" s="3">
        <v>3</v>
      </c>
      <c r="E143" s="3" t="s">
        <v>18</v>
      </c>
      <c r="F143" s="3" t="s">
        <v>24</v>
      </c>
      <c r="G143" s="3">
        <v>2</v>
      </c>
      <c r="H143" s="3">
        <v>1</v>
      </c>
      <c r="I143" s="3" t="s">
        <v>19</v>
      </c>
      <c r="J143" s="3">
        <v>5</v>
      </c>
      <c r="K143" s="3">
        <v>3</v>
      </c>
      <c r="L143" s="3">
        <v>2</v>
      </c>
      <c r="M143" s="3">
        <v>4</v>
      </c>
      <c r="N143" s="3" t="s">
        <v>21</v>
      </c>
      <c r="O143" s="3" t="s">
        <v>21</v>
      </c>
      <c r="P143" s="3">
        <v>0.619247741048633</v>
      </c>
      <c r="Q143" s="3">
        <v>0.59341668059876695</v>
      </c>
      <c r="R143" s="3">
        <v>0.64507880149850005</v>
      </c>
      <c r="S143" s="3">
        <f t="shared" si="10"/>
        <v>1</v>
      </c>
      <c r="T143" s="3">
        <f t="shared" si="11"/>
        <v>0</v>
      </c>
      <c r="V143">
        <f t="shared" si="12"/>
        <v>0.619247741048633</v>
      </c>
    </row>
    <row r="144" spans="1:22" x14ac:dyDescent="0.25">
      <c r="A144" s="6">
        <v>143</v>
      </c>
      <c r="B144" s="6">
        <v>17</v>
      </c>
      <c r="C144" s="6">
        <v>2</v>
      </c>
      <c r="D144" s="6">
        <v>1</v>
      </c>
      <c r="E144" s="6" t="s">
        <v>18</v>
      </c>
      <c r="F144" s="6" t="s">
        <v>23</v>
      </c>
      <c r="G144" s="6">
        <v>1</v>
      </c>
      <c r="H144" s="6">
        <v>3</v>
      </c>
      <c r="I144" s="6" t="s">
        <v>26</v>
      </c>
      <c r="J144" s="6">
        <v>4</v>
      </c>
      <c r="K144" s="6">
        <v>1</v>
      </c>
      <c r="L144" s="6">
        <v>3</v>
      </c>
      <c r="M144" s="6">
        <v>0</v>
      </c>
      <c r="N144" s="6" t="s">
        <v>20</v>
      </c>
      <c r="O144" s="6" t="s">
        <v>20</v>
      </c>
      <c r="P144" s="6">
        <v>0.76216666666666599</v>
      </c>
      <c r="Q144" s="6">
        <v>0.74163240403732</v>
      </c>
      <c r="R144" s="6">
        <v>0.78270092929601198</v>
      </c>
      <c r="S144" s="6">
        <f t="shared" si="10"/>
        <v>1</v>
      </c>
      <c r="T144" s="6">
        <f t="shared" si="11"/>
        <v>0</v>
      </c>
      <c r="V144">
        <f t="shared" si="12"/>
        <v>0.23783333333333401</v>
      </c>
    </row>
    <row r="145" spans="1:22" x14ac:dyDescent="0.25">
      <c r="A145" s="3">
        <v>144</v>
      </c>
      <c r="B145" s="3">
        <v>16</v>
      </c>
      <c r="C145" s="3">
        <v>3</v>
      </c>
      <c r="D145" s="3">
        <v>1</v>
      </c>
      <c r="E145" s="3" t="s">
        <v>18</v>
      </c>
      <c r="F145" s="3" t="s">
        <v>23</v>
      </c>
      <c r="G145" s="3">
        <v>2</v>
      </c>
      <c r="H145" s="3">
        <v>0</v>
      </c>
      <c r="I145" s="3" t="s">
        <v>19</v>
      </c>
      <c r="J145" s="3">
        <v>3</v>
      </c>
      <c r="K145" s="3">
        <v>3</v>
      </c>
      <c r="L145" s="3">
        <v>2</v>
      </c>
      <c r="M145" s="3">
        <v>0</v>
      </c>
      <c r="N145" s="3" t="s">
        <v>21</v>
      </c>
      <c r="O145" s="3" t="s">
        <v>21</v>
      </c>
      <c r="P145" s="3">
        <v>0.91983417719007998</v>
      </c>
      <c r="Q145" s="3">
        <v>0.908440142678553</v>
      </c>
      <c r="R145" s="3">
        <v>0.93122821170160797</v>
      </c>
      <c r="S145" s="3">
        <f t="shared" si="10"/>
        <v>1</v>
      </c>
      <c r="T145" s="3">
        <f t="shared" si="11"/>
        <v>0</v>
      </c>
      <c r="V145">
        <f t="shared" si="12"/>
        <v>0.91983417719007998</v>
      </c>
    </row>
    <row r="146" spans="1:22" x14ac:dyDescent="0.25">
      <c r="A146" s="3">
        <v>145</v>
      </c>
      <c r="B146" s="3">
        <v>17</v>
      </c>
      <c r="C146" s="3">
        <v>2</v>
      </c>
      <c r="D146" s="3">
        <v>1</v>
      </c>
      <c r="E146" s="3" t="s">
        <v>18</v>
      </c>
      <c r="F146" s="3" t="s">
        <v>24</v>
      </c>
      <c r="G146" s="3">
        <v>2</v>
      </c>
      <c r="H146" s="3">
        <v>0</v>
      </c>
      <c r="I146" s="3" t="s">
        <v>19</v>
      </c>
      <c r="J146" s="3">
        <v>4</v>
      </c>
      <c r="K146" s="3">
        <v>4</v>
      </c>
      <c r="L146" s="3">
        <v>4</v>
      </c>
      <c r="M146" s="3">
        <v>4</v>
      </c>
      <c r="N146" s="3" t="s">
        <v>21</v>
      </c>
      <c r="O146" s="3" t="s">
        <v>21</v>
      </c>
      <c r="P146" s="3">
        <v>0.82947034148146503</v>
      </c>
      <c r="Q146" s="3">
        <v>0.81091923257685605</v>
      </c>
      <c r="R146" s="3">
        <v>0.84802145038607302</v>
      </c>
      <c r="S146" s="3">
        <f t="shared" si="10"/>
        <v>1</v>
      </c>
      <c r="T146" s="3">
        <f t="shared" si="11"/>
        <v>0</v>
      </c>
      <c r="V146">
        <f t="shared" si="12"/>
        <v>0.82947034148146503</v>
      </c>
    </row>
    <row r="147" spans="1:22" x14ac:dyDescent="0.25">
      <c r="A147" s="3">
        <v>146</v>
      </c>
      <c r="B147" s="3">
        <v>15</v>
      </c>
      <c r="C147" s="3">
        <v>4</v>
      </c>
      <c r="D147" s="3">
        <v>4</v>
      </c>
      <c r="E147" s="3" t="s">
        <v>17</v>
      </c>
      <c r="F147" s="3" t="s">
        <v>24</v>
      </c>
      <c r="G147" s="3">
        <v>4</v>
      </c>
      <c r="H147" s="3">
        <v>0</v>
      </c>
      <c r="I147" s="3" t="s">
        <v>19</v>
      </c>
      <c r="J147" s="3">
        <v>1</v>
      </c>
      <c r="K147" s="3">
        <v>5</v>
      </c>
      <c r="L147" s="3">
        <v>3</v>
      </c>
      <c r="M147" s="3">
        <v>0</v>
      </c>
      <c r="N147" s="3" t="s">
        <v>21</v>
      </c>
      <c r="O147" s="3" t="s">
        <v>21</v>
      </c>
      <c r="P147" s="3">
        <v>0.87959618108340898</v>
      </c>
      <c r="Q147" s="3">
        <v>0.86599152843038596</v>
      </c>
      <c r="R147" s="3">
        <v>0.893200833736432</v>
      </c>
      <c r="S147" s="3">
        <f t="shared" si="10"/>
        <v>1</v>
      </c>
      <c r="T147" s="3">
        <f t="shared" si="11"/>
        <v>0</v>
      </c>
      <c r="V147">
        <f t="shared" si="12"/>
        <v>0.87959618108340898</v>
      </c>
    </row>
    <row r="148" spans="1:22" x14ac:dyDescent="0.25">
      <c r="A148" s="6">
        <v>147</v>
      </c>
      <c r="B148" s="6">
        <v>17</v>
      </c>
      <c r="C148" s="6">
        <v>1</v>
      </c>
      <c r="D148" s="6">
        <v>2</v>
      </c>
      <c r="E148" s="6" t="s">
        <v>18</v>
      </c>
      <c r="F148" s="6" t="s">
        <v>25</v>
      </c>
      <c r="G148" s="6">
        <v>1</v>
      </c>
      <c r="H148" s="6">
        <v>1</v>
      </c>
      <c r="I148" s="6" t="s">
        <v>26</v>
      </c>
      <c r="J148" s="6">
        <v>5</v>
      </c>
      <c r="K148" s="6">
        <v>5</v>
      </c>
      <c r="L148" s="6">
        <v>1</v>
      </c>
      <c r="M148" s="6">
        <v>12</v>
      </c>
      <c r="N148" s="6" t="s">
        <v>20</v>
      </c>
      <c r="O148" s="6" t="s">
        <v>20</v>
      </c>
      <c r="P148" s="6">
        <v>0.717055555555555</v>
      </c>
      <c r="Q148" s="6">
        <v>0.69643305448635695</v>
      </c>
      <c r="R148" s="6">
        <v>0.73767805662475405</v>
      </c>
      <c r="S148" s="6">
        <f t="shared" si="10"/>
        <v>1</v>
      </c>
      <c r="T148" s="6">
        <f t="shared" si="11"/>
        <v>0</v>
      </c>
      <c r="V148">
        <f t="shared" si="12"/>
        <v>0.282944444444445</v>
      </c>
    </row>
    <row r="149" spans="1:22" x14ac:dyDescent="0.25">
      <c r="A149" s="3">
        <v>148</v>
      </c>
      <c r="B149" s="3">
        <v>17</v>
      </c>
      <c r="C149" s="3">
        <v>2</v>
      </c>
      <c r="D149" s="3">
        <v>2</v>
      </c>
      <c r="E149" s="3" t="s">
        <v>22</v>
      </c>
      <c r="F149" s="3" t="s">
        <v>23</v>
      </c>
      <c r="G149" s="3">
        <v>2</v>
      </c>
      <c r="H149" s="3">
        <v>0</v>
      </c>
      <c r="I149" s="3" t="s">
        <v>19</v>
      </c>
      <c r="J149" s="3">
        <v>3</v>
      </c>
      <c r="K149" s="3">
        <v>2</v>
      </c>
      <c r="L149" s="3">
        <v>4</v>
      </c>
      <c r="M149" s="3">
        <v>18</v>
      </c>
      <c r="N149" s="3" t="s">
        <v>21</v>
      </c>
      <c r="O149" s="3" t="s">
        <v>21</v>
      </c>
      <c r="P149" s="3">
        <v>0.80931066866344703</v>
      </c>
      <c r="Q149" s="3">
        <v>0.79033927359577705</v>
      </c>
      <c r="R149" s="3">
        <v>0.82828206373111801</v>
      </c>
      <c r="S149" s="3">
        <f t="shared" si="10"/>
        <v>1</v>
      </c>
      <c r="T149" s="3">
        <f t="shared" si="11"/>
        <v>0</v>
      </c>
      <c r="V149">
        <f t="shared" si="12"/>
        <v>0.80931066866344703</v>
      </c>
    </row>
    <row r="150" spans="1:22" x14ac:dyDescent="0.25">
      <c r="A150" s="3">
        <v>149</v>
      </c>
      <c r="B150" s="3">
        <v>18</v>
      </c>
      <c r="C150" s="3">
        <v>4</v>
      </c>
      <c r="D150" s="3">
        <v>4</v>
      </c>
      <c r="E150" s="3" t="s">
        <v>18</v>
      </c>
      <c r="F150" s="3" t="s">
        <v>24</v>
      </c>
      <c r="G150" s="3">
        <v>1</v>
      </c>
      <c r="H150" s="3">
        <v>0</v>
      </c>
      <c r="I150" s="3" t="s">
        <v>19</v>
      </c>
      <c r="J150" s="3">
        <v>5</v>
      </c>
      <c r="K150" s="3">
        <v>1</v>
      </c>
      <c r="L150" s="3">
        <v>5</v>
      </c>
      <c r="M150" s="3">
        <v>3</v>
      </c>
      <c r="N150" s="3" t="s">
        <v>21</v>
      </c>
      <c r="O150" s="3" t="s">
        <v>21</v>
      </c>
      <c r="P150" s="3">
        <v>0.81681098484426695</v>
      </c>
      <c r="Q150" s="3">
        <v>0.80187826465411505</v>
      </c>
      <c r="R150" s="3">
        <v>0.83174370503441997</v>
      </c>
      <c r="S150" s="3">
        <f t="shared" si="10"/>
        <v>1</v>
      </c>
      <c r="T150" s="3">
        <f t="shared" si="11"/>
        <v>0</v>
      </c>
      <c r="V150">
        <f t="shared" si="12"/>
        <v>0.81681098484426695</v>
      </c>
    </row>
    <row r="151" spans="1:22" x14ac:dyDescent="0.25">
      <c r="A151" s="3">
        <v>150</v>
      </c>
      <c r="B151" s="3">
        <v>18</v>
      </c>
      <c r="C151" s="3">
        <v>1</v>
      </c>
      <c r="D151" s="3">
        <v>1</v>
      </c>
      <c r="E151" s="3" t="s">
        <v>18</v>
      </c>
      <c r="F151" s="3" t="s">
        <v>23</v>
      </c>
      <c r="G151" s="3">
        <v>2</v>
      </c>
      <c r="H151" s="3">
        <v>0</v>
      </c>
      <c r="I151" s="3" t="s">
        <v>19</v>
      </c>
      <c r="J151" s="3">
        <v>4</v>
      </c>
      <c r="K151" s="3">
        <v>1</v>
      </c>
      <c r="L151" s="3">
        <v>3</v>
      </c>
      <c r="M151" s="3">
        <v>2</v>
      </c>
      <c r="N151" s="3" t="s">
        <v>21</v>
      </c>
      <c r="O151" s="3" t="s">
        <v>21</v>
      </c>
      <c r="P151" s="3">
        <v>0.784250560274108</v>
      </c>
      <c r="Q151" s="3">
        <v>0.76558406493614295</v>
      </c>
      <c r="R151" s="3">
        <v>0.80291705561207205</v>
      </c>
      <c r="S151" s="3">
        <f t="shared" si="10"/>
        <v>1</v>
      </c>
      <c r="T151" s="3">
        <f t="shared" si="11"/>
        <v>0</v>
      </c>
      <c r="V151">
        <f t="shared" si="12"/>
        <v>0.784250560274108</v>
      </c>
    </row>
    <row r="152" spans="1:22" x14ac:dyDescent="0.25">
      <c r="A152" s="3">
        <v>151</v>
      </c>
      <c r="B152" s="3">
        <v>16</v>
      </c>
      <c r="C152" s="3">
        <v>4</v>
      </c>
      <c r="D152" s="3">
        <v>4</v>
      </c>
      <c r="E152" s="3" t="s">
        <v>18</v>
      </c>
      <c r="F152" s="3" t="s">
        <v>23</v>
      </c>
      <c r="G152" s="3">
        <v>1</v>
      </c>
      <c r="H152" s="3">
        <v>0</v>
      </c>
      <c r="I152" s="3" t="s">
        <v>19</v>
      </c>
      <c r="J152" s="3">
        <v>4</v>
      </c>
      <c r="K152" s="3">
        <v>2</v>
      </c>
      <c r="L152" s="3">
        <v>2</v>
      </c>
      <c r="M152" s="3">
        <v>6</v>
      </c>
      <c r="N152" s="3" t="s">
        <v>21</v>
      </c>
      <c r="O152" s="3" t="s">
        <v>21</v>
      </c>
      <c r="P152" s="3">
        <v>0.92307933445522705</v>
      </c>
      <c r="Q152" s="3">
        <v>0.90998401153203501</v>
      </c>
      <c r="R152" s="3">
        <v>0.93617465737841798</v>
      </c>
      <c r="S152" s="3">
        <f t="shared" si="10"/>
        <v>1</v>
      </c>
      <c r="T152" s="3">
        <f t="shared" si="11"/>
        <v>0</v>
      </c>
      <c r="V152">
        <f t="shared" si="12"/>
        <v>0.92307933445522705</v>
      </c>
    </row>
    <row r="153" spans="1:22" x14ac:dyDescent="0.25">
      <c r="A153" s="3">
        <v>152</v>
      </c>
      <c r="B153" s="3">
        <v>16</v>
      </c>
      <c r="C153" s="3">
        <v>2</v>
      </c>
      <c r="D153" s="3">
        <v>2</v>
      </c>
      <c r="E153" s="3" t="s">
        <v>18</v>
      </c>
      <c r="F153" s="3" t="s">
        <v>23</v>
      </c>
      <c r="G153" s="3">
        <v>2</v>
      </c>
      <c r="H153" s="3">
        <v>0</v>
      </c>
      <c r="I153" s="3" t="s">
        <v>19</v>
      </c>
      <c r="J153" s="3">
        <v>4</v>
      </c>
      <c r="K153" s="3">
        <v>1</v>
      </c>
      <c r="L153" s="3">
        <v>3</v>
      </c>
      <c r="M153" s="3">
        <v>0</v>
      </c>
      <c r="N153" s="3" t="s">
        <v>21</v>
      </c>
      <c r="O153" s="3" t="s">
        <v>21</v>
      </c>
      <c r="P153" s="3">
        <v>0.91683795698450798</v>
      </c>
      <c r="Q153" s="3">
        <v>0.90266500882862499</v>
      </c>
      <c r="R153" s="3">
        <v>0.93101090514039098</v>
      </c>
      <c r="S153" s="3">
        <f t="shared" si="10"/>
        <v>1</v>
      </c>
      <c r="T153" s="3">
        <f t="shared" si="11"/>
        <v>0</v>
      </c>
      <c r="V153">
        <f t="shared" si="12"/>
        <v>0.91683795698450798</v>
      </c>
    </row>
    <row r="154" spans="1:22" x14ac:dyDescent="0.25">
      <c r="A154" s="3">
        <v>153</v>
      </c>
      <c r="B154" s="3">
        <v>17</v>
      </c>
      <c r="C154" s="3">
        <v>2</v>
      </c>
      <c r="D154" s="3">
        <v>2</v>
      </c>
      <c r="E154" s="3" t="s">
        <v>22</v>
      </c>
      <c r="F154" s="3" t="s">
        <v>25</v>
      </c>
      <c r="G154" s="3">
        <v>3</v>
      </c>
      <c r="H154" s="3">
        <v>0</v>
      </c>
      <c r="I154" s="3" t="s">
        <v>19</v>
      </c>
      <c r="J154" s="3">
        <v>4</v>
      </c>
      <c r="K154" s="3">
        <v>1</v>
      </c>
      <c r="L154" s="3">
        <v>4</v>
      </c>
      <c r="M154" s="3">
        <v>0</v>
      </c>
      <c r="N154" s="3" t="s">
        <v>21</v>
      </c>
      <c r="O154" s="3" t="s">
        <v>21</v>
      </c>
      <c r="P154" s="3">
        <v>0.93226403522603996</v>
      </c>
      <c r="Q154" s="3">
        <v>0.919158450000233</v>
      </c>
      <c r="R154" s="3">
        <v>0.94536962045184703</v>
      </c>
      <c r="S154" s="3">
        <f t="shared" si="10"/>
        <v>1</v>
      </c>
      <c r="T154" s="3">
        <f t="shared" si="11"/>
        <v>0</v>
      </c>
      <c r="V154">
        <f t="shared" si="12"/>
        <v>0.93226403522603996</v>
      </c>
    </row>
    <row r="155" spans="1:22" x14ac:dyDescent="0.25">
      <c r="A155" s="3">
        <v>154</v>
      </c>
      <c r="B155" s="3">
        <v>16</v>
      </c>
      <c r="C155" s="3">
        <v>2</v>
      </c>
      <c r="D155" s="3">
        <v>2</v>
      </c>
      <c r="E155" s="3" t="s">
        <v>18</v>
      </c>
      <c r="F155" s="3" t="s">
        <v>25</v>
      </c>
      <c r="G155" s="3">
        <v>2</v>
      </c>
      <c r="H155" s="3">
        <v>0</v>
      </c>
      <c r="I155" s="3" t="s">
        <v>26</v>
      </c>
      <c r="J155" s="3">
        <v>3</v>
      </c>
      <c r="K155" s="3">
        <v>2</v>
      </c>
      <c r="L155" s="3">
        <v>1</v>
      </c>
      <c r="M155" s="3">
        <v>1</v>
      </c>
      <c r="N155" s="3" t="s">
        <v>21</v>
      </c>
      <c r="O155" s="3" t="s">
        <v>21</v>
      </c>
      <c r="P155" s="3">
        <v>0.51859676434676405</v>
      </c>
      <c r="Q155" s="3">
        <v>0.50195081061760205</v>
      </c>
      <c r="R155" s="3">
        <v>0.53524271807592605</v>
      </c>
      <c r="S155" s="3">
        <f t="shared" si="10"/>
        <v>1</v>
      </c>
      <c r="T155" s="3">
        <f t="shared" si="11"/>
        <v>0</v>
      </c>
      <c r="V155">
        <f t="shared" si="12"/>
        <v>0.51859676434676405</v>
      </c>
    </row>
    <row r="156" spans="1:22" x14ac:dyDescent="0.25">
      <c r="A156" s="3">
        <v>155</v>
      </c>
      <c r="B156" s="3">
        <v>17</v>
      </c>
      <c r="C156" s="3">
        <v>1</v>
      </c>
      <c r="D156" s="3">
        <v>1</v>
      </c>
      <c r="E156" s="3" t="s">
        <v>18</v>
      </c>
      <c r="F156" s="3" t="s">
        <v>24</v>
      </c>
      <c r="G156" s="3">
        <v>2</v>
      </c>
      <c r="H156" s="3">
        <v>0</v>
      </c>
      <c r="I156" s="3" t="s">
        <v>19</v>
      </c>
      <c r="J156" s="3">
        <v>4</v>
      </c>
      <c r="K156" s="3">
        <v>2</v>
      </c>
      <c r="L156" s="3">
        <v>4</v>
      </c>
      <c r="M156" s="3">
        <v>0</v>
      </c>
      <c r="N156" s="3" t="s">
        <v>21</v>
      </c>
      <c r="O156" s="3" t="s">
        <v>21</v>
      </c>
      <c r="P156" s="3">
        <v>0.81935345709057705</v>
      </c>
      <c r="Q156" s="3">
        <v>0.80414960158869297</v>
      </c>
      <c r="R156" s="3">
        <v>0.83455731259246102</v>
      </c>
      <c r="S156" s="3">
        <f t="shared" si="10"/>
        <v>1</v>
      </c>
      <c r="T156" s="3">
        <f t="shared" si="11"/>
        <v>0</v>
      </c>
      <c r="V156">
        <f t="shared" si="12"/>
        <v>0.81935345709057705</v>
      </c>
    </row>
    <row r="157" spans="1:22" x14ac:dyDescent="0.25">
      <c r="A157" s="3">
        <v>156</v>
      </c>
      <c r="B157" s="3">
        <v>18</v>
      </c>
      <c r="C157" s="3">
        <v>1</v>
      </c>
      <c r="D157" s="3">
        <v>1</v>
      </c>
      <c r="E157" s="3" t="s">
        <v>22</v>
      </c>
      <c r="F157" s="3" t="s">
        <v>23</v>
      </c>
      <c r="G157" s="3">
        <v>3</v>
      </c>
      <c r="H157" s="3">
        <v>0</v>
      </c>
      <c r="I157" s="3" t="s">
        <v>19</v>
      </c>
      <c r="J157" s="3">
        <v>4</v>
      </c>
      <c r="K157" s="3">
        <v>3</v>
      </c>
      <c r="L157" s="3">
        <v>3</v>
      </c>
      <c r="M157" s="3">
        <v>4</v>
      </c>
      <c r="N157" s="3" t="s">
        <v>21</v>
      </c>
      <c r="O157" s="3" t="s">
        <v>21</v>
      </c>
      <c r="P157" s="3">
        <v>0.80593769042949603</v>
      </c>
      <c r="Q157" s="3">
        <v>0.78475783136631505</v>
      </c>
      <c r="R157" s="3">
        <v>0.82711754949267802</v>
      </c>
      <c r="S157" s="3">
        <f t="shared" si="10"/>
        <v>1</v>
      </c>
      <c r="T157" s="3">
        <f t="shared" si="11"/>
        <v>0</v>
      </c>
      <c r="V157">
        <f t="shared" si="12"/>
        <v>0.80593769042949603</v>
      </c>
    </row>
    <row r="158" spans="1:22" x14ac:dyDescent="0.25">
      <c r="A158" s="3">
        <v>157</v>
      </c>
      <c r="B158" s="3">
        <v>17</v>
      </c>
      <c r="C158" s="3">
        <v>2</v>
      </c>
      <c r="D158" s="3">
        <v>2</v>
      </c>
      <c r="E158" s="3" t="s">
        <v>18</v>
      </c>
      <c r="F158" s="3" t="s">
        <v>23</v>
      </c>
      <c r="G158" s="3">
        <v>2</v>
      </c>
      <c r="H158" s="3">
        <v>0</v>
      </c>
      <c r="I158" s="3" t="s">
        <v>19</v>
      </c>
      <c r="J158" s="3">
        <v>4</v>
      </c>
      <c r="K158" s="3">
        <v>5</v>
      </c>
      <c r="L158" s="3">
        <v>4</v>
      </c>
      <c r="M158" s="3">
        <v>0</v>
      </c>
      <c r="N158" s="3" t="s">
        <v>21</v>
      </c>
      <c r="O158" s="3" t="s">
        <v>21</v>
      </c>
      <c r="P158" s="3">
        <v>0.88035482734857695</v>
      </c>
      <c r="Q158" s="3">
        <v>0.85925611938573299</v>
      </c>
      <c r="R158" s="3">
        <v>0.90145353531142103</v>
      </c>
      <c r="S158" s="3">
        <f t="shared" si="10"/>
        <v>1</v>
      </c>
      <c r="T158" s="3">
        <f t="shared" si="11"/>
        <v>0</v>
      </c>
      <c r="V158">
        <f t="shared" si="12"/>
        <v>0.88035482734857695</v>
      </c>
    </row>
    <row r="159" spans="1:22" x14ac:dyDescent="0.25">
      <c r="A159" s="3">
        <v>158</v>
      </c>
      <c r="B159" s="3">
        <v>16</v>
      </c>
      <c r="C159" s="3">
        <v>1</v>
      </c>
      <c r="D159" s="3">
        <v>2</v>
      </c>
      <c r="E159" s="3" t="s">
        <v>17</v>
      </c>
      <c r="F159" s="3" t="s">
        <v>18</v>
      </c>
      <c r="G159" s="3">
        <v>1</v>
      </c>
      <c r="H159" s="3">
        <v>0</v>
      </c>
      <c r="I159" s="3" t="s">
        <v>19</v>
      </c>
      <c r="J159" s="3">
        <v>3</v>
      </c>
      <c r="K159" s="3">
        <v>2</v>
      </c>
      <c r="L159" s="3">
        <v>3</v>
      </c>
      <c r="M159" s="3">
        <v>0</v>
      </c>
      <c r="N159" s="3" t="s">
        <v>21</v>
      </c>
      <c r="O159" s="3" t="s">
        <v>21</v>
      </c>
      <c r="P159" s="3">
        <v>0.72224406737345204</v>
      </c>
      <c r="Q159" s="3">
        <v>0.70201738043575101</v>
      </c>
      <c r="R159" s="3">
        <v>0.74247075431115395</v>
      </c>
      <c r="S159" s="3">
        <f t="shared" si="10"/>
        <v>1</v>
      </c>
      <c r="T159" s="3">
        <f t="shared" si="11"/>
        <v>0</v>
      </c>
      <c r="V159">
        <f t="shared" si="12"/>
        <v>0.72224406737345204</v>
      </c>
    </row>
    <row r="160" spans="1:22" x14ac:dyDescent="0.25">
      <c r="A160" s="4">
        <v>159</v>
      </c>
      <c r="B160" s="4">
        <v>17</v>
      </c>
      <c r="C160" s="4">
        <v>4</v>
      </c>
      <c r="D160" s="4">
        <v>1</v>
      </c>
      <c r="E160" s="4" t="s">
        <v>22</v>
      </c>
      <c r="F160" s="4" t="s">
        <v>25</v>
      </c>
      <c r="G160" s="4">
        <v>1</v>
      </c>
      <c r="H160" s="4">
        <v>0</v>
      </c>
      <c r="I160" s="4" t="s">
        <v>19</v>
      </c>
      <c r="J160" s="4">
        <v>3</v>
      </c>
      <c r="K160" s="4">
        <v>1</v>
      </c>
      <c r="L160" s="4">
        <v>5</v>
      </c>
      <c r="M160" s="4">
        <v>0</v>
      </c>
      <c r="N160" s="4" t="s">
        <v>20</v>
      </c>
      <c r="O160" s="4" t="s">
        <v>21</v>
      </c>
      <c r="P160" s="4">
        <v>0.74921914137090995</v>
      </c>
      <c r="Q160" s="4">
        <v>0.73238589215857397</v>
      </c>
      <c r="R160" s="4">
        <v>0.76605239058324703</v>
      </c>
      <c r="S160" s="4">
        <f t="shared" si="10"/>
        <v>0</v>
      </c>
      <c r="T160" s="4">
        <f t="shared" si="11"/>
        <v>0</v>
      </c>
      <c r="V160">
        <f t="shared" si="12"/>
        <v>0.74921914137090995</v>
      </c>
    </row>
    <row r="161" spans="1:22" x14ac:dyDescent="0.25">
      <c r="A161" s="3">
        <v>160</v>
      </c>
      <c r="B161" s="3">
        <v>18</v>
      </c>
      <c r="C161" s="3">
        <v>2</v>
      </c>
      <c r="D161" s="3">
        <v>2</v>
      </c>
      <c r="E161" s="3" t="s">
        <v>22</v>
      </c>
      <c r="F161" s="3" t="s">
        <v>18</v>
      </c>
      <c r="G161" s="3">
        <v>3</v>
      </c>
      <c r="H161" s="3">
        <v>0</v>
      </c>
      <c r="I161" s="3" t="s">
        <v>19</v>
      </c>
      <c r="J161" s="3">
        <v>4</v>
      </c>
      <c r="K161" s="3">
        <v>2</v>
      </c>
      <c r="L161" s="3">
        <v>2</v>
      </c>
      <c r="M161" s="3">
        <v>0</v>
      </c>
      <c r="N161" s="3" t="s">
        <v>21</v>
      </c>
      <c r="O161" s="3" t="s">
        <v>21</v>
      </c>
      <c r="P161" s="3">
        <v>0.84712740086481597</v>
      </c>
      <c r="Q161" s="3">
        <v>0.83445158994378599</v>
      </c>
      <c r="R161" s="3">
        <v>0.85980321178584596</v>
      </c>
      <c r="S161" s="3">
        <f t="shared" si="10"/>
        <v>1</v>
      </c>
      <c r="T161" s="3">
        <f t="shared" si="11"/>
        <v>0</v>
      </c>
      <c r="V161">
        <f t="shared" si="12"/>
        <v>0.84712740086481597</v>
      </c>
    </row>
    <row r="162" spans="1:22" x14ac:dyDescent="0.25">
      <c r="A162" s="3">
        <v>161</v>
      </c>
      <c r="B162" s="3">
        <v>17</v>
      </c>
      <c r="C162" s="3">
        <v>3</v>
      </c>
      <c r="D162" s="3">
        <v>3</v>
      </c>
      <c r="E162" s="3" t="s">
        <v>18</v>
      </c>
      <c r="F162" s="3" t="s">
        <v>24</v>
      </c>
      <c r="G162" s="3">
        <v>2</v>
      </c>
      <c r="H162" s="3">
        <v>0</v>
      </c>
      <c r="I162" s="3" t="s">
        <v>19</v>
      </c>
      <c r="J162" s="3">
        <v>3</v>
      </c>
      <c r="K162" s="3">
        <v>3</v>
      </c>
      <c r="L162" s="3">
        <v>3</v>
      </c>
      <c r="M162" s="3">
        <v>10</v>
      </c>
      <c r="N162" s="3" t="s">
        <v>21</v>
      </c>
      <c r="O162" s="3" t="s">
        <v>21</v>
      </c>
      <c r="P162" s="3">
        <v>0.90500816699834497</v>
      </c>
      <c r="Q162" s="3">
        <v>0.89325740481558502</v>
      </c>
      <c r="R162" s="3">
        <v>0.91675892918110502</v>
      </c>
      <c r="S162" s="3">
        <f t="shared" ref="S162:S196" si="13">IF(N162=O162,1,0)</f>
        <v>1</v>
      </c>
      <c r="T162" s="3">
        <f t="shared" ref="T162:T196" si="14">IF(P162&lt;0.5, 1,0)</f>
        <v>0</v>
      </c>
      <c r="V162">
        <f t="shared" si="12"/>
        <v>0.90500816699834497</v>
      </c>
    </row>
    <row r="163" spans="1:22" x14ac:dyDescent="0.25">
      <c r="A163" s="3">
        <v>162</v>
      </c>
      <c r="B163" s="3">
        <v>17</v>
      </c>
      <c r="C163" s="3">
        <v>2</v>
      </c>
      <c r="D163" s="3">
        <v>4</v>
      </c>
      <c r="E163" s="3" t="s">
        <v>10</v>
      </c>
      <c r="F163" s="3" t="s">
        <v>24</v>
      </c>
      <c r="G163" s="3">
        <v>2</v>
      </c>
      <c r="H163" s="3">
        <v>0</v>
      </c>
      <c r="I163" s="3" t="s">
        <v>19</v>
      </c>
      <c r="J163" s="3">
        <v>4</v>
      </c>
      <c r="K163" s="3">
        <v>1</v>
      </c>
      <c r="L163" s="3">
        <v>1</v>
      </c>
      <c r="M163" s="3">
        <v>6</v>
      </c>
      <c r="N163" s="3" t="s">
        <v>21</v>
      </c>
      <c r="O163" s="3" t="s">
        <v>21</v>
      </c>
      <c r="P163" s="3">
        <v>0.90334236562667602</v>
      </c>
      <c r="Q163" s="3">
        <v>0.88641634156189297</v>
      </c>
      <c r="R163" s="3">
        <v>0.92026838969145897</v>
      </c>
      <c r="S163" s="3">
        <f t="shared" si="13"/>
        <v>1</v>
      </c>
      <c r="T163" s="3">
        <f t="shared" si="14"/>
        <v>0</v>
      </c>
      <c r="V163">
        <f t="shared" si="12"/>
        <v>0.90334236562667602</v>
      </c>
    </row>
    <row r="164" spans="1:22" x14ac:dyDescent="0.25">
      <c r="A164" s="3">
        <v>163</v>
      </c>
      <c r="B164" s="3">
        <v>16</v>
      </c>
      <c r="C164" s="3">
        <v>3</v>
      </c>
      <c r="D164" s="3">
        <v>3</v>
      </c>
      <c r="E164" s="3" t="s">
        <v>18</v>
      </c>
      <c r="F164" s="3" t="s">
        <v>23</v>
      </c>
      <c r="G164" s="3">
        <v>3</v>
      </c>
      <c r="H164" s="3">
        <v>0</v>
      </c>
      <c r="I164" s="3" t="s">
        <v>19</v>
      </c>
      <c r="J164" s="3">
        <v>4</v>
      </c>
      <c r="K164" s="3">
        <v>3</v>
      </c>
      <c r="L164" s="3">
        <v>4</v>
      </c>
      <c r="M164" s="3">
        <v>2</v>
      </c>
      <c r="N164" s="3" t="s">
        <v>21</v>
      </c>
      <c r="O164" s="3" t="s">
        <v>21</v>
      </c>
      <c r="P164" s="3">
        <v>0.94378189839261195</v>
      </c>
      <c r="Q164" s="3">
        <v>0.92615531677726903</v>
      </c>
      <c r="R164" s="3">
        <v>0.96140848000795498</v>
      </c>
      <c r="S164" s="3">
        <f t="shared" si="13"/>
        <v>1</v>
      </c>
      <c r="T164" s="3">
        <f t="shared" si="14"/>
        <v>0</v>
      </c>
      <c r="V164">
        <f t="shared" si="12"/>
        <v>0.94378189839261195</v>
      </c>
    </row>
    <row r="165" spans="1:22" x14ac:dyDescent="0.25">
      <c r="A165" s="3">
        <v>164</v>
      </c>
      <c r="B165" s="3">
        <v>16</v>
      </c>
      <c r="C165" s="3">
        <v>2</v>
      </c>
      <c r="D165" s="3">
        <v>2</v>
      </c>
      <c r="E165" s="3" t="s">
        <v>17</v>
      </c>
      <c r="F165" s="3" t="s">
        <v>25</v>
      </c>
      <c r="G165" s="3">
        <v>2</v>
      </c>
      <c r="H165" s="3">
        <v>0</v>
      </c>
      <c r="I165" s="3" t="s">
        <v>19</v>
      </c>
      <c r="J165" s="3">
        <v>5</v>
      </c>
      <c r="K165" s="3">
        <v>1</v>
      </c>
      <c r="L165" s="3">
        <v>1</v>
      </c>
      <c r="M165" s="3">
        <v>0</v>
      </c>
      <c r="N165" s="3" t="s">
        <v>21</v>
      </c>
      <c r="O165" s="3" t="s">
        <v>21</v>
      </c>
      <c r="P165" s="3">
        <v>0.86473374227311095</v>
      </c>
      <c r="Q165" s="3">
        <v>0.84399057267512201</v>
      </c>
      <c r="R165" s="3">
        <v>0.8854769118711</v>
      </c>
      <c r="S165" s="3">
        <f t="shared" si="13"/>
        <v>1</v>
      </c>
      <c r="T165" s="3">
        <f t="shared" si="14"/>
        <v>0</v>
      </c>
      <c r="V165">
        <f t="shared" si="12"/>
        <v>0.86473374227311095</v>
      </c>
    </row>
    <row r="166" spans="1:22" x14ac:dyDescent="0.25">
      <c r="A166" s="3">
        <v>165</v>
      </c>
      <c r="B166" s="3">
        <v>18</v>
      </c>
      <c r="C166" s="3">
        <v>2</v>
      </c>
      <c r="D166" s="3">
        <v>2</v>
      </c>
      <c r="E166" s="3" t="s">
        <v>18</v>
      </c>
      <c r="F166" s="3" t="s">
        <v>23</v>
      </c>
      <c r="G166" s="3">
        <v>2</v>
      </c>
      <c r="H166" s="3">
        <v>0</v>
      </c>
      <c r="I166" s="3" t="s">
        <v>19</v>
      </c>
      <c r="J166" s="3">
        <v>3</v>
      </c>
      <c r="K166" s="3">
        <v>1</v>
      </c>
      <c r="L166" s="3">
        <v>5</v>
      </c>
      <c r="M166" s="3">
        <v>4</v>
      </c>
      <c r="N166" s="3" t="s">
        <v>21</v>
      </c>
      <c r="O166" s="3" t="s">
        <v>21</v>
      </c>
      <c r="P166" s="3">
        <v>0.78707611342964101</v>
      </c>
      <c r="Q166" s="3">
        <v>0.76714787033014897</v>
      </c>
      <c r="R166" s="3">
        <v>0.80700435652913305</v>
      </c>
      <c r="S166" s="3">
        <f t="shared" si="13"/>
        <v>1</v>
      </c>
      <c r="T166" s="3">
        <f t="shared" si="14"/>
        <v>0</v>
      </c>
      <c r="V166">
        <f t="shared" si="12"/>
        <v>0.78707611342964101</v>
      </c>
    </row>
    <row r="167" spans="1:22" x14ac:dyDescent="0.25">
      <c r="A167" s="3">
        <v>166</v>
      </c>
      <c r="B167" s="3">
        <v>17</v>
      </c>
      <c r="C167" s="3">
        <v>1</v>
      </c>
      <c r="D167" s="3">
        <v>3</v>
      </c>
      <c r="E167" s="3" t="s">
        <v>18</v>
      </c>
      <c r="F167" s="3" t="s">
        <v>25</v>
      </c>
      <c r="G167" s="3">
        <v>2</v>
      </c>
      <c r="H167" s="3">
        <v>1</v>
      </c>
      <c r="I167" s="3" t="s">
        <v>19</v>
      </c>
      <c r="J167" s="3">
        <v>5</v>
      </c>
      <c r="K167" s="3">
        <v>4</v>
      </c>
      <c r="L167" s="3">
        <v>5</v>
      </c>
      <c r="M167" s="3">
        <v>14</v>
      </c>
      <c r="N167" s="3" t="s">
        <v>21</v>
      </c>
      <c r="O167" s="3" t="s">
        <v>21</v>
      </c>
      <c r="P167" s="3">
        <v>0.51011163243074997</v>
      </c>
      <c r="Q167" s="3">
        <v>0.487487193499688</v>
      </c>
      <c r="R167" s="3">
        <v>0.532736071361811</v>
      </c>
      <c r="S167" s="3">
        <f t="shared" si="13"/>
        <v>1</v>
      </c>
      <c r="T167" s="3">
        <f t="shared" si="14"/>
        <v>0</v>
      </c>
      <c r="V167">
        <f t="shared" si="12"/>
        <v>0.51011163243074997</v>
      </c>
    </row>
    <row r="168" spans="1:22" x14ac:dyDescent="0.25">
      <c r="A168" s="3">
        <v>167</v>
      </c>
      <c r="B168" s="3">
        <v>19</v>
      </c>
      <c r="C168" s="3">
        <v>4</v>
      </c>
      <c r="D168" s="3">
        <v>2</v>
      </c>
      <c r="E168" s="3" t="s">
        <v>18</v>
      </c>
      <c r="F168" s="3" t="s">
        <v>25</v>
      </c>
      <c r="G168" s="3">
        <v>2</v>
      </c>
      <c r="H168" s="3">
        <v>0</v>
      </c>
      <c r="I168" s="3" t="s">
        <v>19</v>
      </c>
      <c r="J168" s="3">
        <v>5</v>
      </c>
      <c r="K168" s="3">
        <v>1</v>
      </c>
      <c r="L168" s="3">
        <v>1</v>
      </c>
      <c r="M168" s="3">
        <v>9</v>
      </c>
      <c r="N168" s="3" t="s">
        <v>21</v>
      </c>
      <c r="O168" s="3" t="s">
        <v>21</v>
      </c>
      <c r="P168" s="3">
        <v>0.81104548552608202</v>
      </c>
      <c r="Q168" s="3">
        <v>0.78663813934394999</v>
      </c>
      <c r="R168" s="3">
        <v>0.83545283170821405</v>
      </c>
      <c r="S168" s="3">
        <f t="shared" si="13"/>
        <v>1</v>
      </c>
      <c r="T168" s="3">
        <f t="shared" si="14"/>
        <v>0</v>
      </c>
      <c r="V168">
        <f t="shared" si="12"/>
        <v>0.81104548552608202</v>
      </c>
    </row>
    <row r="169" spans="1:22" x14ac:dyDescent="0.25">
      <c r="A169" s="6">
        <v>168</v>
      </c>
      <c r="B169" s="6">
        <v>16</v>
      </c>
      <c r="C169" s="6">
        <v>1</v>
      </c>
      <c r="D169" s="6">
        <v>2</v>
      </c>
      <c r="E169" s="6" t="s">
        <v>17</v>
      </c>
      <c r="F169" s="6" t="s">
        <v>25</v>
      </c>
      <c r="G169" s="6">
        <v>3</v>
      </c>
      <c r="H169" s="6">
        <v>1</v>
      </c>
      <c r="I169" s="6" t="s">
        <v>19</v>
      </c>
      <c r="J169" s="6">
        <v>1</v>
      </c>
      <c r="K169" s="6">
        <v>2</v>
      </c>
      <c r="L169" s="6">
        <v>4</v>
      </c>
      <c r="M169" s="6">
        <v>3</v>
      </c>
      <c r="N169" s="6" t="s">
        <v>20</v>
      </c>
      <c r="O169" s="6" t="s">
        <v>20</v>
      </c>
      <c r="P169" s="6">
        <v>0.65576118309241704</v>
      </c>
      <c r="Q169" s="6">
        <v>0.63071102597875806</v>
      </c>
      <c r="R169" s="6">
        <v>0.68081134020607603</v>
      </c>
      <c r="S169" s="6">
        <f t="shared" si="13"/>
        <v>1</v>
      </c>
      <c r="T169" s="6">
        <f t="shared" si="14"/>
        <v>0</v>
      </c>
      <c r="V169">
        <f t="shared" si="12"/>
        <v>0.34423881690758296</v>
      </c>
    </row>
    <row r="170" spans="1:22" x14ac:dyDescent="0.25">
      <c r="A170" s="6">
        <v>169</v>
      </c>
      <c r="B170" s="6">
        <v>17</v>
      </c>
      <c r="C170" s="6">
        <v>2</v>
      </c>
      <c r="D170" s="6">
        <v>2</v>
      </c>
      <c r="E170" s="6" t="s">
        <v>18</v>
      </c>
      <c r="F170" s="6" t="s">
        <v>25</v>
      </c>
      <c r="G170" s="6">
        <v>1</v>
      </c>
      <c r="H170" s="6">
        <v>1</v>
      </c>
      <c r="I170" s="6" t="s">
        <v>19</v>
      </c>
      <c r="J170" s="6">
        <v>4</v>
      </c>
      <c r="K170" s="6">
        <v>2</v>
      </c>
      <c r="L170" s="6">
        <v>5</v>
      </c>
      <c r="M170" s="6">
        <v>0</v>
      </c>
      <c r="N170" s="6" t="s">
        <v>20</v>
      </c>
      <c r="O170" s="6" t="s">
        <v>20</v>
      </c>
      <c r="P170" s="6">
        <v>0.61822751910072105</v>
      </c>
      <c r="Q170" s="6">
        <v>0.59091092853318705</v>
      </c>
      <c r="R170" s="6">
        <v>0.64554410966825504</v>
      </c>
      <c r="S170" s="6">
        <f t="shared" si="13"/>
        <v>1</v>
      </c>
      <c r="T170" s="6">
        <f t="shared" si="14"/>
        <v>0</v>
      </c>
      <c r="V170">
        <f t="shared" si="12"/>
        <v>0.38177248089927895</v>
      </c>
    </row>
    <row r="171" spans="1:22" x14ac:dyDescent="0.25">
      <c r="A171" s="3">
        <v>170</v>
      </c>
      <c r="B171" s="3">
        <v>16</v>
      </c>
      <c r="C171" s="3">
        <v>4</v>
      </c>
      <c r="D171" s="3">
        <v>3</v>
      </c>
      <c r="E171" s="3" t="s">
        <v>18</v>
      </c>
      <c r="F171" s="3" t="s">
        <v>23</v>
      </c>
      <c r="G171" s="3">
        <v>2</v>
      </c>
      <c r="H171" s="3">
        <v>0</v>
      </c>
      <c r="I171" s="3" t="s">
        <v>19</v>
      </c>
      <c r="J171" s="3">
        <v>3</v>
      </c>
      <c r="K171" s="3">
        <v>3</v>
      </c>
      <c r="L171" s="3">
        <v>3</v>
      </c>
      <c r="M171" s="3">
        <v>4</v>
      </c>
      <c r="N171" s="3" t="s">
        <v>21</v>
      </c>
      <c r="O171" s="3" t="s">
        <v>21</v>
      </c>
      <c r="P171" s="3">
        <v>0.93135314556475202</v>
      </c>
      <c r="Q171" s="3">
        <v>0.91442801006574104</v>
      </c>
      <c r="R171" s="3">
        <v>0.948278281063763</v>
      </c>
      <c r="S171" s="3">
        <f t="shared" si="13"/>
        <v>1</v>
      </c>
      <c r="T171" s="3">
        <f t="shared" si="14"/>
        <v>0</v>
      </c>
      <c r="V171">
        <f t="shared" si="12"/>
        <v>0.93135314556475202</v>
      </c>
    </row>
    <row r="172" spans="1:22" x14ac:dyDescent="0.25">
      <c r="A172" s="4">
        <v>171</v>
      </c>
      <c r="B172" s="4">
        <v>17</v>
      </c>
      <c r="C172" s="4">
        <v>1</v>
      </c>
      <c r="D172" s="4">
        <v>1</v>
      </c>
      <c r="E172" s="4" t="s">
        <v>18</v>
      </c>
      <c r="F172" s="4" t="s">
        <v>23</v>
      </c>
      <c r="G172" s="4">
        <v>2</v>
      </c>
      <c r="H172" s="4">
        <v>0</v>
      </c>
      <c r="I172" s="4" t="s">
        <v>19</v>
      </c>
      <c r="J172" s="4">
        <v>4</v>
      </c>
      <c r="K172" s="4">
        <v>4</v>
      </c>
      <c r="L172" s="4">
        <v>5</v>
      </c>
      <c r="M172" s="4">
        <v>4</v>
      </c>
      <c r="N172" s="4" t="s">
        <v>20</v>
      </c>
      <c r="O172" s="4" t="s">
        <v>21</v>
      </c>
      <c r="P172" s="4">
        <v>0.723108306067066</v>
      </c>
      <c r="Q172" s="4">
        <v>0.70631408203798196</v>
      </c>
      <c r="R172" s="4">
        <v>0.73990253009614904</v>
      </c>
      <c r="S172" s="4">
        <f t="shared" si="13"/>
        <v>0</v>
      </c>
      <c r="T172" s="4">
        <f t="shared" si="14"/>
        <v>0</v>
      </c>
      <c r="V172">
        <f t="shared" si="12"/>
        <v>0.723108306067066</v>
      </c>
    </row>
    <row r="173" spans="1:22" x14ac:dyDescent="0.25">
      <c r="A173" s="3">
        <v>172</v>
      </c>
      <c r="B173" s="3">
        <v>16</v>
      </c>
      <c r="C173" s="3">
        <v>1</v>
      </c>
      <c r="D173" s="3">
        <v>1</v>
      </c>
      <c r="E173" s="3" t="s">
        <v>18</v>
      </c>
      <c r="F173" s="3" t="s">
        <v>25</v>
      </c>
      <c r="G173" s="3">
        <v>2</v>
      </c>
      <c r="H173" s="3">
        <v>0</v>
      </c>
      <c r="I173" s="3" t="s">
        <v>19</v>
      </c>
      <c r="J173" s="3">
        <v>5</v>
      </c>
      <c r="K173" s="3">
        <v>1</v>
      </c>
      <c r="L173" s="3">
        <v>2</v>
      </c>
      <c r="M173" s="3">
        <v>0</v>
      </c>
      <c r="N173" s="3" t="s">
        <v>21</v>
      </c>
      <c r="O173" s="3" t="s">
        <v>21</v>
      </c>
      <c r="P173" s="3">
        <v>0.841826540190457</v>
      </c>
      <c r="Q173" s="3">
        <v>0.82207176999687903</v>
      </c>
      <c r="R173" s="3">
        <v>0.86158131038403496</v>
      </c>
      <c r="S173" s="3">
        <f t="shared" si="13"/>
        <v>1</v>
      </c>
      <c r="T173" s="3">
        <f t="shared" si="14"/>
        <v>0</v>
      </c>
      <c r="V173">
        <f t="shared" si="12"/>
        <v>0.841826540190457</v>
      </c>
    </row>
    <row r="174" spans="1:22" x14ac:dyDescent="0.25">
      <c r="A174" s="3">
        <v>173</v>
      </c>
      <c r="B174" s="3">
        <v>18</v>
      </c>
      <c r="C174" s="3">
        <v>3</v>
      </c>
      <c r="D174" s="3">
        <v>2</v>
      </c>
      <c r="E174" s="3" t="s">
        <v>18</v>
      </c>
      <c r="F174" s="3" t="s">
        <v>24</v>
      </c>
      <c r="G174" s="3">
        <v>3</v>
      </c>
      <c r="H174" s="3">
        <v>0</v>
      </c>
      <c r="I174" s="3" t="s">
        <v>19</v>
      </c>
      <c r="J174" s="3">
        <v>5</v>
      </c>
      <c r="K174" s="3">
        <v>1</v>
      </c>
      <c r="L174" s="3">
        <v>4</v>
      </c>
      <c r="M174" s="3">
        <v>0</v>
      </c>
      <c r="N174" s="3" t="s">
        <v>21</v>
      </c>
      <c r="O174" s="3" t="s">
        <v>21</v>
      </c>
      <c r="P174" s="3">
        <v>0.95348850425827703</v>
      </c>
      <c r="Q174" s="3">
        <v>0.943158284435613</v>
      </c>
      <c r="R174" s="3">
        <v>0.96381872408094205</v>
      </c>
      <c r="S174" s="3">
        <f t="shared" si="13"/>
        <v>1</v>
      </c>
      <c r="T174" s="3">
        <f t="shared" si="14"/>
        <v>0</v>
      </c>
      <c r="V174">
        <f t="shared" si="12"/>
        <v>0.95348850425827703</v>
      </c>
    </row>
    <row r="175" spans="1:22" x14ac:dyDescent="0.25">
      <c r="A175" s="3">
        <v>174</v>
      </c>
      <c r="B175" s="3">
        <v>18</v>
      </c>
      <c r="C175" s="3">
        <v>2</v>
      </c>
      <c r="D175" s="3">
        <v>3</v>
      </c>
      <c r="E175" s="3" t="s">
        <v>17</v>
      </c>
      <c r="F175" s="3" t="s">
        <v>24</v>
      </c>
      <c r="G175" s="3">
        <v>4</v>
      </c>
      <c r="H175" s="3">
        <v>0</v>
      </c>
      <c r="I175" s="3" t="s">
        <v>19</v>
      </c>
      <c r="J175" s="3">
        <v>4</v>
      </c>
      <c r="K175" s="3">
        <v>3</v>
      </c>
      <c r="L175" s="3">
        <v>2</v>
      </c>
      <c r="M175" s="3">
        <v>10</v>
      </c>
      <c r="N175" s="3" t="s">
        <v>21</v>
      </c>
      <c r="O175" s="3" t="s">
        <v>21</v>
      </c>
      <c r="P175" s="3">
        <v>0.85914543852506398</v>
      </c>
      <c r="Q175" s="3">
        <v>0.84528298558417303</v>
      </c>
      <c r="R175" s="3">
        <v>0.87300789146595603</v>
      </c>
      <c r="S175" s="3">
        <f t="shared" si="13"/>
        <v>1</v>
      </c>
      <c r="T175" s="3">
        <f t="shared" si="14"/>
        <v>0</v>
      </c>
      <c r="V175">
        <f t="shared" si="12"/>
        <v>0.85914543852506398</v>
      </c>
    </row>
    <row r="176" spans="1:22" x14ac:dyDescent="0.25">
      <c r="A176" s="3">
        <v>175</v>
      </c>
      <c r="B176" s="3">
        <v>17</v>
      </c>
      <c r="C176" s="3">
        <v>4</v>
      </c>
      <c r="D176" s="3">
        <v>3</v>
      </c>
      <c r="E176" s="3" t="s">
        <v>17</v>
      </c>
      <c r="F176" s="3" t="s">
        <v>25</v>
      </c>
      <c r="G176" s="3">
        <v>2</v>
      </c>
      <c r="H176" s="3">
        <v>0</v>
      </c>
      <c r="I176" s="3" t="s">
        <v>19</v>
      </c>
      <c r="J176" s="3">
        <v>5</v>
      </c>
      <c r="K176" s="3">
        <v>2</v>
      </c>
      <c r="L176" s="3">
        <v>5</v>
      </c>
      <c r="M176" s="3">
        <v>14</v>
      </c>
      <c r="N176" s="3" t="s">
        <v>21</v>
      </c>
      <c r="O176" s="3" t="s">
        <v>21</v>
      </c>
      <c r="P176" s="3">
        <v>0.78377418798331</v>
      </c>
      <c r="Q176" s="3">
        <v>0.77062544110918396</v>
      </c>
      <c r="R176" s="3">
        <v>0.79692293485743704</v>
      </c>
      <c r="S176" s="3">
        <f t="shared" si="13"/>
        <v>1</v>
      </c>
      <c r="T176" s="3">
        <f t="shared" si="14"/>
        <v>0</v>
      </c>
      <c r="V176">
        <f t="shared" si="12"/>
        <v>0.78377418798331</v>
      </c>
    </row>
    <row r="177" spans="1:22" x14ac:dyDescent="0.25">
      <c r="A177" s="6">
        <v>176</v>
      </c>
      <c r="B177" s="6">
        <v>22</v>
      </c>
      <c r="C177" s="6">
        <v>3</v>
      </c>
      <c r="D177" s="6">
        <v>1</v>
      </c>
      <c r="E177" s="6" t="s">
        <v>17</v>
      </c>
      <c r="F177" s="6" t="s">
        <v>18</v>
      </c>
      <c r="G177" s="6">
        <v>1</v>
      </c>
      <c r="H177" s="6">
        <v>3</v>
      </c>
      <c r="I177" s="6" t="s">
        <v>26</v>
      </c>
      <c r="J177" s="6">
        <v>5</v>
      </c>
      <c r="K177" s="6">
        <v>5</v>
      </c>
      <c r="L177" s="6">
        <v>1</v>
      </c>
      <c r="M177" s="6">
        <v>12</v>
      </c>
      <c r="N177" s="6" t="s">
        <v>20</v>
      </c>
      <c r="O177" s="6" t="s">
        <v>20</v>
      </c>
      <c r="P177" s="6">
        <v>0.89700000000000002</v>
      </c>
      <c r="Q177" s="6">
        <v>0.88844345472780595</v>
      </c>
      <c r="R177" s="6">
        <v>0.90555654527219298</v>
      </c>
      <c r="S177" s="6">
        <f t="shared" si="13"/>
        <v>1</v>
      </c>
      <c r="T177" s="6">
        <f t="shared" si="14"/>
        <v>0</v>
      </c>
      <c r="V177">
        <f t="shared" si="12"/>
        <v>0.10299999999999998</v>
      </c>
    </row>
    <row r="178" spans="1:22" x14ac:dyDescent="0.25">
      <c r="A178" s="3">
        <v>177</v>
      </c>
      <c r="B178" s="3">
        <v>17</v>
      </c>
      <c r="C178" s="3">
        <v>4</v>
      </c>
      <c r="D178" s="3">
        <v>4</v>
      </c>
      <c r="E178" s="3" t="s">
        <v>17</v>
      </c>
      <c r="F178" s="3" t="s">
        <v>18</v>
      </c>
      <c r="G178" s="3">
        <v>2</v>
      </c>
      <c r="H178" s="3">
        <v>0</v>
      </c>
      <c r="I178" s="3" t="s">
        <v>19</v>
      </c>
      <c r="J178" s="3">
        <v>4</v>
      </c>
      <c r="K178" s="3">
        <v>2</v>
      </c>
      <c r="L178" s="3">
        <v>5</v>
      </c>
      <c r="M178" s="3">
        <v>2</v>
      </c>
      <c r="N178" s="3" t="s">
        <v>21</v>
      </c>
      <c r="O178" s="3" t="s">
        <v>21</v>
      </c>
      <c r="P178" s="3">
        <v>0.83559877356915002</v>
      </c>
      <c r="Q178" s="3">
        <v>0.80857756556234095</v>
      </c>
      <c r="R178" s="3">
        <v>0.86261998157595998</v>
      </c>
      <c r="S178" s="3">
        <f t="shared" si="13"/>
        <v>1</v>
      </c>
      <c r="T178" s="3">
        <f t="shared" si="14"/>
        <v>0</v>
      </c>
      <c r="V178">
        <f t="shared" si="12"/>
        <v>0.83559877356915002</v>
      </c>
    </row>
    <row r="179" spans="1:22" x14ac:dyDescent="0.25">
      <c r="A179" s="3">
        <v>178</v>
      </c>
      <c r="B179" s="3">
        <v>17</v>
      </c>
      <c r="C179" s="3">
        <v>2</v>
      </c>
      <c r="D179" s="3">
        <v>3</v>
      </c>
      <c r="E179" s="3" t="s">
        <v>17</v>
      </c>
      <c r="F179" s="3" t="s">
        <v>23</v>
      </c>
      <c r="G179" s="3">
        <v>2</v>
      </c>
      <c r="H179" s="3">
        <v>0</v>
      </c>
      <c r="I179" s="3" t="s">
        <v>19</v>
      </c>
      <c r="J179" s="3">
        <v>4</v>
      </c>
      <c r="K179" s="3">
        <v>1</v>
      </c>
      <c r="L179" s="3">
        <v>3</v>
      </c>
      <c r="M179" s="3">
        <v>4</v>
      </c>
      <c r="N179" s="3" t="s">
        <v>21</v>
      </c>
      <c r="O179" s="3" t="s">
        <v>21</v>
      </c>
      <c r="P179" s="3">
        <v>0.86194451401202399</v>
      </c>
      <c r="Q179" s="3">
        <v>0.84403898553193502</v>
      </c>
      <c r="R179" s="3">
        <v>0.87985004249211196</v>
      </c>
      <c r="S179" s="3">
        <f t="shared" si="13"/>
        <v>1</v>
      </c>
      <c r="T179" s="3">
        <f t="shared" si="14"/>
        <v>0</v>
      </c>
      <c r="V179">
        <f t="shared" si="12"/>
        <v>0.86194451401202399</v>
      </c>
    </row>
    <row r="180" spans="1:22" x14ac:dyDescent="0.25">
      <c r="A180" s="6">
        <v>179</v>
      </c>
      <c r="B180" s="6">
        <v>18</v>
      </c>
      <c r="C180" s="6">
        <v>1</v>
      </c>
      <c r="D180" s="6">
        <v>2</v>
      </c>
      <c r="E180" s="6" t="s">
        <v>18</v>
      </c>
      <c r="F180" s="6" t="s">
        <v>25</v>
      </c>
      <c r="G180" s="6">
        <v>2</v>
      </c>
      <c r="H180" s="6">
        <v>2</v>
      </c>
      <c r="I180" s="6" t="s">
        <v>19</v>
      </c>
      <c r="J180" s="6">
        <v>4</v>
      </c>
      <c r="K180" s="6">
        <v>1</v>
      </c>
      <c r="L180" s="6">
        <v>5</v>
      </c>
      <c r="M180" s="6">
        <v>2</v>
      </c>
      <c r="N180" s="6" t="s">
        <v>20</v>
      </c>
      <c r="O180" s="6" t="s">
        <v>20</v>
      </c>
      <c r="P180" s="6">
        <v>0.52492606837606803</v>
      </c>
      <c r="Q180" s="6">
        <v>0.50196193272788103</v>
      </c>
      <c r="R180" s="6">
        <v>0.54789020402425503</v>
      </c>
      <c r="S180" s="6">
        <f t="shared" si="13"/>
        <v>1</v>
      </c>
      <c r="T180" s="6">
        <f t="shared" si="14"/>
        <v>0</v>
      </c>
      <c r="V180">
        <f t="shared" si="12"/>
        <v>0.47507393162393197</v>
      </c>
    </row>
    <row r="181" spans="1:22" x14ac:dyDescent="0.25">
      <c r="A181" s="6">
        <v>180</v>
      </c>
      <c r="B181" s="6">
        <v>18</v>
      </c>
      <c r="C181" s="6">
        <v>1</v>
      </c>
      <c r="D181" s="6">
        <v>1</v>
      </c>
      <c r="E181" s="6" t="s">
        <v>18</v>
      </c>
      <c r="F181" s="6" t="s">
        <v>25</v>
      </c>
      <c r="G181" s="6">
        <v>1</v>
      </c>
      <c r="H181" s="6">
        <v>1</v>
      </c>
      <c r="I181" s="6" t="s">
        <v>26</v>
      </c>
      <c r="J181" s="6">
        <v>5</v>
      </c>
      <c r="K181" s="6">
        <v>3</v>
      </c>
      <c r="L181" s="6">
        <v>5</v>
      </c>
      <c r="M181" s="6">
        <v>2</v>
      </c>
      <c r="N181" s="6" t="s">
        <v>20</v>
      </c>
      <c r="O181" s="6" t="s">
        <v>20</v>
      </c>
      <c r="P181" s="6">
        <v>0.78878306296877698</v>
      </c>
      <c r="Q181" s="6">
        <v>0.76217207989083902</v>
      </c>
      <c r="R181" s="6">
        <v>0.81539404604671495</v>
      </c>
      <c r="S181" s="6">
        <f t="shared" si="13"/>
        <v>1</v>
      </c>
      <c r="T181" s="6">
        <f t="shared" si="14"/>
        <v>0</v>
      </c>
      <c r="V181">
        <f t="shared" si="12"/>
        <v>0.21121693703122302</v>
      </c>
    </row>
    <row r="182" spans="1:22" x14ac:dyDescent="0.25">
      <c r="A182" s="3">
        <v>181</v>
      </c>
      <c r="B182" s="3">
        <v>17</v>
      </c>
      <c r="C182" s="3">
        <v>4</v>
      </c>
      <c r="D182" s="3">
        <v>4</v>
      </c>
      <c r="E182" s="3" t="s">
        <v>27</v>
      </c>
      <c r="F182" s="3" t="s">
        <v>23</v>
      </c>
      <c r="G182" s="3">
        <v>1</v>
      </c>
      <c r="H182" s="3">
        <v>0</v>
      </c>
      <c r="I182" s="3" t="s">
        <v>19</v>
      </c>
      <c r="J182" s="3">
        <v>5</v>
      </c>
      <c r="K182" s="3">
        <v>2</v>
      </c>
      <c r="L182" s="3">
        <v>5</v>
      </c>
      <c r="M182" s="3">
        <v>4</v>
      </c>
      <c r="N182" s="3" t="s">
        <v>21</v>
      </c>
      <c r="O182" s="3" t="s">
        <v>21</v>
      </c>
      <c r="P182" s="3">
        <v>0.81332385978594102</v>
      </c>
      <c r="Q182" s="3">
        <v>0.79448028456685105</v>
      </c>
      <c r="R182" s="3">
        <v>0.83216743500503099</v>
      </c>
      <c r="S182" s="3">
        <f t="shared" si="13"/>
        <v>1</v>
      </c>
      <c r="T182" s="3">
        <f t="shared" si="14"/>
        <v>0</v>
      </c>
      <c r="V182">
        <f t="shared" si="12"/>
        <v>0.81332385978594102</v>
      </c>
    </row>
    <row r="183" spans="1:22" x14ac:dyDescent="0.25">
      <c r="A183" s="3">
        <v>182</v>
      </c>
      <c r="B183" s="3">
        <v>17</v>
      </c>
      <c r="C183" s="3">
        <v>4</v>
      </c>
      <c r="D183" s="3">
        <v>4</v>
      </c>
      <c r="E183" s="3" t="s">
        <v>27</v>
      </c>
      <c r="F183" s="3" t="s">
        <v>25</v>
      </c>
      <c r="G183" s="3">
        <v>1</v>
      </c>
      <c r="H183" s="3">
        <v>0</v>
      </c>
      <c r="I183" s="3" t="s">
        <v>19</v>
      </c>
      <c r="J183" s="3">
        <v>4</v>
      </c>
      <c r="K183" s="3">
        <v>1</v>
      </c>
      <c r="L183" s="3">
        <v>5</v>
      </c>
      <c r="M183" s="3">
        <v>2</v>
      </c>
      <c r="N183" s="3" t="s">
        <v>21</v>
      </c>
      <c r="O183" s="3" t="s">
        <v>21</v>
      </c>
      <c r="P183" s="3">
        <v>0.80968346349909703</v>
      </c>
      <c r="Q183" s="3">
        <v>0.79709816039332704</v>
      </c>
      <c r="R183" s="3">
        <v>0.82226876660486703</v>
      </c>
      <c r="S183" s="3">
        <f t="shared" si="13"/>
        <v>1</v>
      </c>
      <c r="T183" s="3">
        <f t="shared" si="14"/>
        <v>0</v>
      </c>
      <c r="V183">
        <f t="shared" si="12"/>
        <v>0.80968346349909703</v>
      </c>
    </row>
    <row r="184" spans="1:22" x14ac:dyDescent="0.25">
      <c r="A184" s="3">
        <v>183</v>
      </c>
      <c r="B184" s="3">
        <v>17</v>
      </c>
      <c r="C184" s="3">
        <v>2</v>
      </c>
      <c r="D184" s="3">
        <v>1</v>
      </c>
      <c r="E184" s="3" t="s">
        <v>18</v>
      </c>
      <c r="F184" s="3" t="s">
        <v>25</v>
      </c>
      <c r="G184" s="3">
        <v>1</v>
      </c>
      <c r="H184" s="3">
        <v>0</v>
      </c>
      <c r="I184" s="3" t="s">
        <v>19</v>
      </c>
      <c r="J184" s="3">
        <v>3</v>
      </c>
      <c r="K184" s="3">
        <v>2</v>
      </c>
      <c r="L184" s="3">
        <v>5</v>
      </c>
      <c r="M184" s="3">
        <v>8</v>
      </c>
      <c r="N184" s="3" t="s">
        <v>21</v>
      </c>
      <c r="O184" s="3" t="s">
        <v>21</v>
      </c>
      <c r="P184" s="3">
        <v>0.64596951126149005</v>
      </c>
      <c r="Q184" s="3">
        <v>0.61240904042536803</v>
      </c>
      <c r="R184" s="3">
        <v>0.67952998209761195</v>
      </c>
      <c r="S184" s="3">
        <f t="shared" si="13"/>
        <v>1</v>
      </c>
      <c r="T184" s="3">
        <f t="shared" si="14"/>
        <v>0</v>
      </c>
      <c r="V184">
        <f t="shared" si="12"/>
        <v>0.64596951126149005</v>
      </c>
    </row>
    <row r="185" spans="1:22" x14ac:dyDescent="0.25">
      <c r="A185" s="6">
        <v>184</v>
      </c>
      <c r="B185" s="6">
        <v>16</v>
      </c>
      <c r="C185" s="6">
        <v>1</v>
      </c>
      <c r="D185" s="6">
        <v>2</v>
      </c>
      <c r="E185" s="6" t="s">
        <v>17</v>
      </c>
      <c r="F185" s="6" t="s">
        <v>25</v>
      </c>
      <c r="G185" s="6">
        <v>1</v>
      </c>
      <c r="H185" s="6">
        <v>2</v>
      </c>
      <c r="I185" s="6" t="s">
        <v>19</v>
      </c>
      <c r="J185" s="6">
        <v>4</v>
      </c>
      <c r="K185" s="6">
        <v>5</v>
      </c>
      <c r="L185" s="6">
        <v>5</v>
      </c>
      <c r="M185" s="6">
        <v>0</v>
      </c>
      <c r="N185" s="6" t="s">
        <v>20</v>
      </c>
      <c r="O185" s="6" t="s">
        <v>20</v>
      </c>
      <c r="P185" s="6">
        <v>0.70040235042735</v>
      </c>
      <c r="Q185" s="6">
        <v>0.68229548992955003</v>
      </c>
      <c r="R185" s="6">
        <v>0.71850921092514997</v>
      </c>
      <c r="S185" s="6">
        <f t="shared" si="13"/>
        <v>1</v>
      </c>
      <c r="T185" s="6">
        <f t="shared" si="14"/>
        <v>0</v>
      </c>
      <c r="V185">
        <f t="shared" si="12"/>
        <v>0.29959764957265</v>
      </c>
    </row>
    <row r="186" spans="1:22" x14ac:dyDescent="0.25">
      <c r="A186" s="4">
        <v>185</v>
      </c>
      <c r="B186" s="4">
        <v>17</v>
      </c>
      <c r="C186" s="4">
        <v>1</v>
      </c>
      <c r="D186" s="4">
        <v>1</v>
      </c>
      <c r="E186" s="4" t="s">
        <v>17</v>
      </c>
      <c r="F186" s="4" t="s">
        <v>25</v>
      </c>
      <c r="G186" s="4">
        <v>2</v>
      </c>
      <c r="H186" s="4">
        <v>0</v>
      </c>
      <c r="I186" s="4" t="s">
        <v>26</v>
      </c>
      <c r="J186" s="4">
        <v>5</v>
      </c>
      <c r="K186" s="4">
        <v>5</v>
      </c>
      <c r="L186" s="4">
        <v>5</v>
      </c>
      <c r="M186" s="4">
        <v>0</v>
      </c>
      <c r="N186" s="4" t="s">
        <v>20</v>
      </c>
      <c r="O186" s="4" t="s">
        <v>21</v>
      </c>
      <c r="P186" s="4">
        <v>0.60233653846153801</v>
      </c>
      <c r="Q186" s="4">
        <v>0.58760046865992199</v>
      </c>
      <c r="R186" s="4">
        <v>0.61707260826315402</v>
      </c>
      <c r="S186" s="4">
        <f t="shared" si="13"/>
        <v>0</v>
      </c>
      <c r="T186" s="4">
        <f t="shared" si="14"/>
        <v>0</v>
      </c>
      <c r="V186">
        <f t="shared" si="12"/>
        <v>0.60233653846153801</v>
      </c>
    </row>
    <row r="187" spans="1:22" x14ac:dyDescent="0.25">
      <c r="A187" s="4">
        <v>186</v>
      </c>
      <c r="B187" s="4">
        <v>17</v>
      </c>
      <c r="C187" s="4">
        <v>4</v>
      </c>
      <c r="D187" s="4">
        <v>3</v>
      </c>
      <c r="E187" s="4" t="s">
        <v>18</v>
      </c>
      <c r="F187" s="4" t="s">
        <v>18</v>
      </c>
      <c r="G187" s="4">
        <v>2</v>
      </c>
      <c r="H187" s="4">
        <v>0</v>
      </c>
      <c r="I187" s="4" t="s">
        <v>19</v>
      </c>
      <c r="J187" s="4">
        <v>5</v>
      </c>
      <c r="K187" s="4">
        <v>1</v>
      </c>
      <c r="L187" s="4">
        <v>1</v>
      </c>
      <c r="M187" s="4">
        <v>0</v>
      </c>
      <c r="N187" s="4" t="s">
        <v>20</v>
      </c>
      <c r="O187" s="4" t="s">
        <v>21</v>
      </c>
      <c r="P187" s="4">
        <v>0.943877760334903</v>
      </c>
      <c r="Q187" s="4">
        <v>0.93031529258546297</v>
      </c>
      <c r="R187" s="4">
        <v>0.95744022808434304</v>
      </c>
      <c r="S187" s="4">
        <f t="shared" si="13"/>
        <v>0</v>
      </c>
      <c r="T187" s="4">
        <f t="shared" si="14"/>
        <v>0</v>
      </c>
      <c r="V187">
        <f t="shared" si="12"/>
        <v>0.943877760334903</v>
      </c>
    </row>
    <row r="188" spans="1:22" x14ac:dyDescent="0.25">
      <c r="A188" s="3">
        <v>187</v>
      </c>
      <c r="B188" s="3">
        <v>18</v>
      </c>
      <c r="C188" s="3">
        <v>2</v>
      </c>
      <c r="D188" s="3">
        <v>2</v>
      </c>
      <c r="E188" s="3" t="s">
        <v>18</v>
      </c>
      <c r="F188" s="3" t="s">
        <v>23</v>
      </c>
      <c r="G188" s="3">
        <v>2</v>
      </c>
      <c r="H188" s="3">
        <v>0</v>
      </c>
      <c r="I188" s="3" t="s">
        <v>19</v>
      </c>
      <c r="J188" s="3">
        <v>4</v>
      </c>
      <c r="K188" s="3">
        <v>1</v>
      </c>
      <c r="L188" s="3">
        <v>2</v>
      </c>
      <c r="M188" s="3">
        <v>0</v>
      </c>
      <c r="N188" s="3" t="s">
        <v>21</v>
      </c>
      <c r="O188" s="3" t="s">
        <v>21</v>
      </c>
      <c r="P188" s="3">
        <v>0.88332826717218604</v>
      </c>
      <c r="Q188" s="3">
        <v>0.86888521227402704</v>
      </c>
      <c r="R188" s="3">
        <v>0.89777132207034505</v>
      </c>
      <c r="S188" s="3">
        <f t="shared" si="13"/>
        <v>1</v>
      </c>
      <c r="T188" s="3">
        <f t="shared" si="14"/>
        <v>0</v>
      </c>
      <c r="V188">
        <f t="shared" si="12"/>
        <v>0.88332826717218604</v>
      </c>
    </row>
    <row r="189" spans="1:22" x14ac:dyDescent="0.25">
      <c r="A189" s="2">
        <v>188</v>
      </c>
      <c r="B189" s="2">
        <v>16</v>
      </c>
      <c r="C189" s="2">
        <v>3</v>
      </c>
      <c r="D189" s="2">
        <v>3</v>
      </c>
      <c r="E189" s="2" t="s">
        <v>17</v>
      </c>
      <c r="F189" s="2" t="s">
        <v>25</v>
      </c>
      <c r="G189" s="2">
        <v>2</v>
      </c>
      <c r="H189" s="2">
        <v>1</v>
      </c>
      <c r="I189" s="2" t="s">
        <v>19</v>
      </c>
      <c r="J189" s="2">
        <v>4</v>
      </c>
      <c r="K189" s="2">
        <v>4</v>
      </c>
      <c r="L189" s="2">
        <v>5</v>
      </c>
      <c r="M189" s="2">
        <v>0</v>
      </c>
      <c r="N189" s="2" t="s">
        <v>20</v>
      </c>
      <c r="O189" s="2" t="s">
        <v>20</v>
      </c>
      <c r="P189" s="2">
        <v>0.49961319622058997</v>
      </c>
      <c r="Q189" s="2">
        <v>0.48011537470676102</v>
      </c>
      <c r="R189" s="2">
        <v>0.51911101773441903</v>
      </c>
      <c r="S189" s="2">
        <f t="shared" si="13"/>
        <v>1</v>
      </c>
      <c r="T189" s="2">
        <f t="shared" si="14"/>
        <v>1</v>
      </c>
      <c r="V189">
        <f t="shared" si="12"/>
        <v>0.50038680377941003</v>
      </c>
    </row>
    <row r="190" spans="1:22" x14ac:dyDescent="0.25">
      <c r="A190" s="3">
        <v>189</v>
      </c>
      <c r="B190" s="3">
        <v>16</v>
      </c>
      <c r="C190" s="3">
        <v>2</v>
      </c>
      <c r="D190" s="3">
        <v>1</v>
      </c>
      <c r="E190" s="3" t="s">
        <v>18</v>
      </c>
      <c r="F190" s="3" t="s">
        <v>25</v>
      </c>
      <c r="G190" s="3">
        <v>2</v>
      </c>
      <c r="H190" s="3">
        <v>0</v>
      </c>
      <c r="I190" s="3" t="s">
        <v>19</v>
      </c>
      <c r="J190" s="3">
        <v>4</v>
      </c>
      <c r="K190" s="3">
        <v>1</v>
      </c>
      <c r="L190" s="3">
        <v>5</v>
      </c>
      <c r="M190" s="3">
        <v>0</v>
      </c>
      <c r="N190" s="3" t="s">
        <v>21</v>
      </c>
      <c r="O190" s="3" t="s">
        <v>21</v>
      </c>
      <c r="P190" s="3">
        <v>0.80483433579621</v>
      </c>
      <c r="Q190" s="3">
        <v>0.78783231393706799</v>
      </c>
      <c r="R190" s="3">
        <v>0.82183635765535201</v>
      </c>
      <c r="S190" s="3">
        <f t="shared" si="13"/>
        <v>1</v>
      </c>
      <c r="T190" s="3">
        <f t="shared" si="14"/>
        <v>0</v>
      </c>
      <c r="V190">
        <f t="shared" si="12"/>
        <v>0.80483433579621</v>
      </c>
    </row>
    <row r="191" spans="1:22" x14ac:dyDescent="0.25">
      <c r="A191" s="3">
        <v>190</v>
      </c>
      <c r="B191" s="3">
        <v>17</v>
      </c>
      <c r="C191" s="3">
        <v>3</v>
      </c>
      <c r="D191" s="3">
        <v>1</v>
      </c>
      <c r="E191" s="3" t="s">
        <v>17</v>
      </c>
      <c r="F191" s="3" t="s">
        <v>25</v>
      </c>
      <c r="G191" s="3">
        <v>1</v>
      </c>
      <c r="H191" s="3">
        <v>0</v>
      </c>
      <c r="I191" s="3" t="s">
        <v>19</v>
      </c>
      <c r="J191" s="3">
        <v>2</v>
      </c>
      <c r="K191" s="3">
        <v>4</v>
      </c>
      <c r="L191" s="3">
        <v>2</v>
      </c>
      <c r="M191" s="3">
        <v>6</v>
      </c>
      <c r="N191" s="3" t="s">
        <v>21</v>
      </c>
      <c r="O191" s="3" t="s">
        <v>21</v>
      </c>
      <c r="P191" s="3">
        <v>0.71019481546269303</v>
      </c>
      <c r="Q191" s="3">
        <v>0.68779445523098204</v>
      </c>
      <c r="R191" s="3">
        <v>0.73259517569440402</v>
      </c>
      <c r="S191" s="3">
        <f t="shared" si="13"/>
        <v>1</v>
      </c>
      <c r="T191" s="3">
        <f t="shared" si="14"/>
        <v>0</v>
      </c>
      <c r="V191">
        <f t="shared" si="12"/>
        <v>0.71019481546269303</v>
      </c>
    </row>
    <row r="192" spans="1:22" x14ac:dyDescent="0.25">
      <c r="A192" s="6">
        <v>191</v>
      </c>
      <c r="B192" s="6">
        <v>16</v>
      </c>
      <c r="C192" s="6">
        <v>1</v>
      </c>
      <c r="D192" s="6">
        <v>1</v>
      </c>
      <c r="E192" s="6" t="s">
        <v>18</v>
      </c>
      <c r="F192" s="6" t="s">
        <v>25</v>
      </c>
      <c r="G192" s="6">
        <v>2</v>
      </c>
      <c r="H192" s="6">
        <v>3</v>
      </c>
      <c r="I192" s="6" t="s">
        <v>19</v>
      </c>
      <c r="J192" s="6">
        <v>3</v>
      </c>
      <c r="K192" s="6">
        <v>1</v>
      </c>
      <c r="L192" s="6">
        <v>1</v>
      </c>
      <c r="M192" s="6">
        <v>0</v>
      </c>
      <c r="N192" s="6" t="s">
        <v>20</v>
      </c>
      <c r="O192" s="6" t="s">
        <v>20</v>
      </c>
      <c r="P192" s="6">
        <v>0.60215833333333302</v>
      </c>
      <c r="Q192" s="6">
        <v>0.58571576806028303</v>
      </c>
      <c r="R192" s="6">
        <v>0.61860089860638201</v>
      </c>
      <c r="S192" s="6">
        <f t="shared" si="13"/>
        <v>1</v>
      </c>
      <c r="T192" s="6">
        <f t="shared" si="14"/>
        <v>0</v>
      </c>
      <c r="V192">
        <f t="shared" si="12"/>
        <v>0.39784166666666698</v>
      </c>
    </row>
    <row r="193" spans="1:22" x14ac:dyDescent="0.25">
      <c r="A193" s="3">
        <v>192</v>
      </c>
      <c r="B193" s="3">
        <v>18</v>
      </c>
      <c r="C193" s="3">
        <v>4</v>
      </c>
      <c r="D193" s="3">
        <v>4</v>
      </c>
      <c r="E193" s="3" t="s">
        <v>27</v>
      </c>
      <c r="F193" s="3" t="s">
        <v>23</v>
      </c>
      <c r="G193" s="3">
        <v>2</v>
      </c>
      <c r="H193" s="3">
        <v>0</v>
      </c>
      <c r="I193" s="3" t="s">
        <v>19</v>
      </c>
      <c r="J193" s="3">
        <v>3</v>
      </c>
      <c r="K193" s="3">
        <v>4</v>
      </c>
      <c r="L193" s="3">
        <v>2</v>
      </c>
      <c r="M193" s="3">
        <v>4</v>
      </c>
      <c r="N193" s="3" t="s">
        <v>21</v>
      </c>
      <c r="O193" s="3" t="s">
        <v>21</v>
      </c>
      <c r="P193" s="3">
        <v>0.960136415766772</v>
      </c>
      <c r="Q193" s="3">
        <v>0.94838098964109097</v>
      </c>
      <c r="R193" s="3">
        <v>0.97189184189245403</v>
      </c>
      <c r="S193" s="3">
        <f t="shared" si="13"/>
        <v>1</v>
      </c>
      <c r="T193" s="3">
        <f t="shared" si="14"/>
        <v>0</v>
      </c>
      <c r="V193">
        <f t="shared" si="12"/>
        <v>0.960136415766772</v>
      </c>
    </row>
    <row r="194" spans="1:22" x14ac:dyDescent="0.25">
      <c r="A194" s="6">
        <v>193</v>
      </c>
      <c r="B194" s="6">
        <v>19</v>
      </c>
      <c r="C194" s="6">
        <v>1</v>
      </c>
      <c r="D194" s="6">
        <v>1</v>
      </c>
      <c r="E194" s="6" t="s">
        <v>18</v>
      </c>
      <c r="F194" s="6" t="s">
        <v>25</v>
      </c>
      <c r="G194" s="6">
        <v>2</v>
      </c>
      <c r="H194" s="6">
        <v>1</v>
      </c>
      <c r="I194" s="6" t="s">
        <v>19</v>
      </c>
      <c r="J194" s="6">
        <v>4</v>
      </c>
      <c r="K194" s="6">
        <v>1</v>
      </c>
      <c r="L194" s="6">
        <v>3</v>
      </c>
      <c r="M194" s="6">
        <v>4</v>
      </c>
      <c r="N194" s="6" t="s">
        <v>20</v>
      </c>
      <c r="O194" s="6" t="s">
        <v>20</v>
      </c>
      <c r="P194" s="6">
        <v>0.51436467107987405</v>
      </c>
      <c r="Q194" s="6">
        <v>0.49291660956647099</v>
      </c>
      <c r="R194" s="6">
        <v>0.535812732593278</v>
      </c>
      <c r="S194" s="6">
        <f t="shared" si="13"/>
        <v>1</v>
      </c>
      <c r="T194" s="6">
        <f t="shared" si="14"/>
        <v>0</v>
      </c>
      <c r="V194">
        <f t="shared" si="12"/>
        <v>0.48563532892012595</v>
      </c>
    </row>
    <row r="195" spans="1:22" x14ac:dyDescent="0.25">
      <c r="A195" s="3">
        <v>194</v>
      </c>
      <c r="B195" s="3">
        <v>16</v>
      </c>
      <c r="C195" s="3">
        <v>4</v>
      </c>
      <c r="D195" s="3">
        <v>3</v>
      </c>
      <c r="E195" s="3" t="s">
        <v>18</v>
      </c>
      <c r="F195" s="3" t="s">
        <v>24</v>
      </c>
      <c r="G195" s="3">
        <v>1</v>
      </c>
      <c r="H195" s="3">
        <v>0</v>
      </c>
      <c r="I195" s="3" t="s">
        <v>19</v>
      </c>
      <c r="J195" s="3">
        <v>3</v>
      </c>
      <c r="K195" s="3">
        <v>1</v>
      </c>
      <c r="L195" s="3">
        <v>4</v>
      </c>
      <c r="M195" s="3">
        <v>6</v>
      </c>
      <c r="N195" s="3" t="s">
        <v>21</v>
      </c>
      <c r="O195" s="3" t="s">
        <v>21</v>
      </c>
      <c r="P195" s="3">
        <v>0.89687629620463905</v>
      </c>
      <c r="Q195" s="3">
        <v>0.88096698020827502</v>
      </c>
      <c r="R195" s="3">
        <v>0.91278561220100396</v>
      </c>
      <c r="S195" s="3">
        <f t="shared" si="13"/>
        <v>1</v>
      </c>
      <c r="T195" s="3">
        <f t="shared" si="14"/>
        <v>0</v>
      </c>
      <c r="V195">
        <f t="shared" ref="V195:V196" si="15">IF(O195="pass",P195, 1-P195)</f>
        <v>0.89687629620463905</v>
      </c>
    </row>
    <row r="196" spans="1:22" x14ac:dyDescent="0.25">
      <c r="A196" s="3">
        <v>195</v>
      </c>
      <c r="B196" s="3">
        <v>19</v>
      </c>
      <c r="C196" s="3">
        <v>2</v>
      </c>
      <c r="D196" s="3">
        <v>1</v>
      </c>
      <c r="E196" s="3" t="s">
        <v>17</v>
      </c>
      <c r="F196" s="3" t="s">
        <v>25</v>
      </c>
      <c r="G196" s="3">
        <v>3</v>
      </c>
      <c r="H196" s="3">
        <v>1</v>
      </c>
      <c r="I196" s="3" t="s">
        <v>19</v>
      </c>
      <c r="J196" s="3">
        <v>4</v>
      </c>
      <c r="K196" s="3">
        <v>1</v>
      </c>
      <c r="L196" s="3">
        <v>5</v>
      </c>
      <c r="M196" s="3">
        <v>0</v>
      </c>
      <c r="N196" s="3" t="s">
        <v>21</v>
      </c>
      <c r="O196" s="3" t="s">
        <v>21</v>
      </c>
      <c r="P196" s="3">
        <v>0.60988843324231501</v>
      </c>
      <c r="Q196" s="3">
        <v>0.592534427722192</v>
      </c>
      <c r="R196" s="3">
        <v>0.62724243876243801</v>
      </c>
      <c r="S196" s="3">
        <f t="shared" si="13"/>
        <v>1</v>
      </c>
      <c r="T196" s="3">
        <f t="shared" si="14"/>
        <v>0</v>
      </c>
      <c r="V196">
        <f t="shared" si="15"/>
        <v>0.60988843324231501</v>
      </c>
    </row>
  </sheetData>
  <sortState ref="A2:U196">
    <sortCondition ref="A1"/>
  </sortState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6"/>
  <sheetViews>
    <sheetView topLeftCell="A49" workbookViewId="0">
      <selection activeCell="S1" sqref="S1"/>
    </sheetView>
  </sheetViews>
  <sheetFormatPr defaultRowHeight="15" x14ac:dyDescent="0.25"/>
  <sheetData>
    <row r="1" spans="1:18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</row>
    <row r="2" spans="1:18" x14ac:dyDescent="0.25">
      <c r="A2">
        <v>532</v>
      </c>
      <c r="B2">
        <v>16</v>
      </c>
      <c r="C2">
        <v>2</v>
      </c>
      <c r="D2">
        <v>1</v>
      </c>
      <c r="E2" t="s">
        <v>17</v>
      </c>
      <c r="F2" t="s">
        <v>18</v>
      </c>
      <c r="G2">
        <v>2</v>
      </c>
      <c r="H2">
        <v>0</v>
      </c>
      <c r="I2" t="s">
        <v>19</v>
      </c>
      <c r="J2">
        <v>4</v>
      </c>
      <c r="K2">
        <v>4</v>
      </c>
      <c r="L2">
        <v>5</v>
      </c>
      <c r="M2">
        <v>2</v>
      </c>
      <c r="N2" t="s">
        <v>20</v>
      </c>
      <c r="O2" t="s">
        <v>21</v>
      </c>
      <c r="P2">
        <v>0.80936176293281903</v>
      </c>
      <c r="Q2">
        <v>0.78829835255793701</v>
      </c>
      <c r="R2">
        <v>0.83042517330770105</v>
      </c>
    </row>
    <row r="3" spans="1:18" x14ac:dyDescent="0.25">
      <c r="A3">
        <v>375</v>
      </c>
      <c r="B3">
        <v>17</v>
      </c>
      <c r="C3">
        <v>0</v>
      </c>
      <c r="D3">
        <v>2</v>
      </c>
      <c r="E3" t="s">
        <v>22</v>
      </c>
      <c r="F3" t="s">
        <v>23</v>
      </c>
      <c r="G3">
        <v>3</v>
      </c>
      <c r="H3">
        <v>0</v>
      </c>
      <c r="I3" t="s">
        <v>19</v>
      </c>
      <c r="J3">
        <v>3</v>
      </c>
      <c r="K3">
        <v>3</v>
      </c>
      <c r="L3">
        <v>2</v>
      </c>
      <c r="M3">
        <v>0</v>
      </c>
      <c r="N3" t="s">
        <v>21</v>
      </c>
      <c r="O3" t="s">
        <v>21</v>
      </c>
      <c r="P3">
        <v>0.83933162984540499</v>
      </c>
      <c r="Q3">
        <v>0.82702871602235695</v>
      </c>
      <c r="R3">
        <v>0.85163454366845304</v>
      </c>
    </row>
    <row r="4" spans="1:18" x14ac:dyDescent="0.25">
      <c r="A4">
        <v>306</v>
      </c>
      <c r="B4">
        <v>18</v>
      </c>
      <c r="C4">
        <v>3</v>
      </c>
      <c r="D4">
        <v>4</v>
      </c>
      <c r="E4" t="s">
        <v>18</v>
      </c>
      <c r="F4" t="s">
        <v>24</v>
      </c>
      <c r="G4">
        <v>2</v>
      </c>
      <c r="H4">
        <v>0</v>
      </c>
      <c r="I4" t="s">
        <v>19</v>
      </c>
      <c r="J4">
        <v>4</v>
      </c>
      <c r="K4">
        <v>4</v>
      </c>
      <c r="L4">
        <v>1</v>
      </c>
      <c r="M4">
        <v>6</v>
      </c>
      <c r="N4" t="s">
        <v>21</v>
      </c>
      <c r="O4" t="s">
        <v>21</v>
      </c>
      <c r="P4">
        <v>0.91191565425315402</v>
      </c>
      <c r="Q4">
        <v>0.89640829224927598</v>
      </c>
      <c r="R4">
        <v>0.92742301625703105</v>
      </c>
    </row>
    <row r="5" spans="1:18" x14ac:dyDescent="0.25">
      <c r="A5">
        <v>625</v>
      </c>
      <c r="B5">
        <v>18</v>
      </c>
      <c r="C5">
        <v>2</v>
      </c>
      <c r="D5">
        <v>3</v>
      </c>
      <c r="E5" t="s">
        <v>17</v>
      </c>
      <c r="F5" t="s">
        <v>25</v>
      </c>
      <c r="G5">
        <v>1</v>
      </c>
      <c r="H5">
        <v>0</v>
      </c>
      <c r="I5" t="s">
        <v>19</v>
      </c>
      <c r="J5">
        <v>5</v>
      </c>
      <c r="K5">
        <v>2</v>
      </c>
      <c r="L5">
        <v>4</v>
      </c>
      <c r="M5">
        <v>0</v>
      </c>
      <c r="N5" t="s">
        <v>21</v>
      </c>
      <c r="O5" t="s">
        <v>21</v>
      </c>
      <c r="P5">
        <v>0.79511773404215202</v>
      </c>
      <c r="Q5">
        <v>0.77698793794218701</v>
      </c>
      <c r="R5">
        <v>0.81324753014211704</v>
      </c>
    </row>
    <row r="6" spans="1:18" x14ac:dyDescent="0.25">
      <c r="A6">
        <v>480</v>
      </c>
      <c r="B6">
        <v>19</v>
      </c>
      <c r="C6">
        <v>2</v>
      </c>
      <c r="D6">
        <v>3</v>
      </c>
      <c r="E6" t="s">
        <v>17</v>
      </c>
      <c r="F6" t="s">
        <v>25</v>
      </c>
      <c r="G6">
        <v>1</v>
      </c>
      <c r="H6">
        <v>1</v>
      </c>
      <c r="I6" t="s">
        <v>26</v>
      </c>
      <c r="J6">
        <v>4</v>
      </c>
      <c r="K6">
        <v>1</v>
      </c>
      <c r="L6">
        <v>2</v>
      </c>
      <c r="M6">
        <v>0</v>
      </c>
      <c r="N6" t="s">
        <v>20</v>
      </c>
      <c r="O6" t="s">
        <v>20</v>
      </c>
      <c r="P6">
        <v>0.702739512471655</v>
      </c>
      <c r="Q6">
        <v>0.68442727652329705</v>
      </c>
      <c r="R6">
        <v>0.72105174842001296</v>
      </c>
    </row>
    <row r="7" spans="1:18" x14ac:dyDescent="0.25">
      <c r="A7">
        <v>470</v>
      </c>
      <c r="B7">
        <v>15</v>
      </c>
      <c r="C7">
        <v>3</v>
      </c>
      <c r="D7">
        <v>3</v>
      </c>
      <c r="E7" t="s">
        <v>18</v>
      </c>
      <c r="F7" t="s">
        <v>24</v>
      </c>
      <c r="G7">
        <v>2</v>
      </c>
      <c r="H7">
        <v>0</v>
      </c>
      <c r="I7" t="s">
        <v>19</v>
      </c>
      <c r="J7">
        <v>4</v>
      </c>
      <c r="K7">
        <v>1</v>
      </c>
      <c r="L7">
        <v>1</v>
      </c>
      <c r="M7">
        <v>4</v>
      </c>
      <c r="N7" t="s">
        <v>21</v>
      </c>
      <c r="O7" t="s">
        <v>21</v>
      </c>
      <c r="P7">
        <v>0.94774594162451298</v>
      </c>
      <c r="Q7">
        <v>0.93323128689720003</v>
      </c>
      <c r="R7">
        <v>0.96226059635182504</v>
      </c>
    </row>
    <row r="8" spans="1:18" x14ac:dyDescent="0.25">
      <c r="A8">
        <v>303</v>
      </c>
      <c r="B8">
        <v>17</v>
      </c>
      <c r="C8">
        <v>3</v>
      </c>
      <c r="D8">
        <v>3</v>
      </c>
      <c r="E8" t="s">
        <v>18</v>
      </c>
      <c r="F8" t="s">
        <v>23</v>
      </c>
      <c r="G8">
        <v>3</v>
      </c>
      <c r="H8">
        <v>0</v>
      </c>
      <c r="I8" t="s">
        <v>19</v>
      </c>
      <c r="J8">
        <v>3</v>
      </c>
      <c r="K8">
        <v>1</v>
      </c>
      <c r="L8">
        <v>4</v>
      </c>
      <c r="M8">
        <v>2</v>
      </c>
      <c r="N8" t="s">
        <v>21</v>
      </c>
      <c r="O8" t="s">
        <v>21</v>
      </c>
      <c r="P8">
        <v>0.95974444375420798</v>
      </c>
      <c r="Q8">
        <v>0.94982023721563602</v>
      </c>
      <c r="R8">
        <v>0.96966865029277904</v>
      </c>
    </row>
    <row r="9" spans="1:18" x14ac:dyDescent="0.25">
      <c r="A9">
        <v>240</v>
      </c>
      <c r="B9">
        <v>17</v>
      </c>
      <c r="C9">
        <v>3</v>
      </c>
      <c r="D9">
        <v>2</v>
      </c>
      <c r="E9" t="s">
        <v>18</v>
      </c>
      <c r="F9" t="s">
        <v>25</v>
      </c>
      <c r="G9">
        <v>2</v>
      </c>
      <c r="H9">
        <v>0</v>
      </c>
      <c r="I9" t="s">
        <v>19</v>
      </c>
      <c r="J9">
        <v>5</v>
      </c>
      <c r="K9">
        <v>3</v>
      </c>
      <c r="L9">
        <v>3</v>
      </c>
      <c r="M9">
        <v>2</v>
      </c>
      <c r="N9" t="s">
        <v>21</v>
      </c>
      <c r="O9" t="s">
        <v>21</v>
      </c>
      <c r="P9">
        <v>0.91513765140825298</v>
      </c>
      <c r="Q9">
        <v>0.89440965888136603</v>
      </c>
      <c r="R9">
        <v>0.93586564393514005</v>
      </c>
    </row>
    <row r="10" spans="1:18" x14ac:dyDescent="0.25">
      <c r="A10">
        <v>534</v>
      </c>
      <c r="B10">
        <v>16</v>
      </c>
      <c r="C10">
        <v>4</v>
      </c>
      <c r="D10">
        <v>4</v>
      </c>
      <c r="E10" t="s">
        <v>10</v>
      </c>
      <c r="F10" t="s">
        <v>18</v>
      </c>
      <c r="G10">
        <v>1</v>
      </c>
      <c r="H10">
        <v>0</v>
      </c>
      <c r="I10" t="s">
        <v>19</v>
      </c>
      <c r="J10">
        <v>4</v>
      </c>
      <c r="K10">
        <v>5</v>
      </c>
      <c r="L10">
        <v>5</v>
      </c>
      <c r="M10">
        <v>0</v>
      </c>
      <c r="N10" t="s">
        <v>21</v>
      </c>
      <c r="O10" t="s">
        <v>21</v>
      </c>
      <c r="P10">
        <v>0.84129689060938995</v>
      </c>
      <c r="Q10">
        <v>0.83049925801056701</v>
      </c>
      <c r="R10">
        <v>0.85209452320821299</v>
      </c>
    </row>
    <row r="11" spans="1:18" x14ac:dyDescent="0.25">
      <c r="A11">
        <v>85</v>
      </c>
      <c r="B11">
        <v>15</v>
      </c>
      <c r="C11">
        <v>4</v>
      </c>
      <c r="D11">
        <v>4</v>
      </c>
      <c r="E11" t="s">
        <v>17</v>
      </c>
      <c r="F11" t="s">
        <v>24</v>
      </c>
      <c r="G11">
        <v>2</v>
      </c>
      <c r="H11">
        <v>0</v>
      </c>
      <c r="I11" t="s">
        <v>19</v>
      </c>
      <c r="J11">
        <v>4</v>
      </c>
      <c r="K11">
        <v>3</v>
      </c>
      <c r="L11">
        <v>5</v>
      </c>
      <c r="M11">
        <v>4</v>
      </c>
      <c r="N11" t="s">
        <v>21</v>
      </c>
      <c r="O11" t="s">
        <v>21</v>
      </c>
      <c r="P11">
        <v>0.88718625543837804</v>
      </c>
      <c r="Q11">
        <v>0.86748243501817501</v>
      </c>
      <c r="R11">
        <v>0.90689007585858195</v>
      </c>
    </row>
    <row r="12" spans="1:18" x14ac:dyDescent="0.25">
      <c r="A12">
        <v>477</v>
      </c>
      <c r="B12">
        <v>15</v>
      </c>
      <c r="C12">
        <v>3</v>
      </c>
      <c r="D12">
        <v>3</v>
      </c>
      <c r="E12" t="s">
        <v>17</v>
      </c>
      <c r="F12" t="s">
        <v>25</v>
      </c>
      <c r="G12">
        <v>1</v>
      </c>
      <c r="H12">
        <v>0</v>
      </c>
      <c r="I12" t="s">
        <v>19</v>
      </c>
      <c r="J12">
        <v>4</v>
      </c>
      <c r="K12">
        <v>4</v>
      </c>
      <c r="L12">
        <v>3</v>
      </c>
      <c r="M12">
        <v>11</v>
      </c>
      <c r="N12" t="s">
        <v>21</v>
      </c>
      <c r="O12" t="s">
        <v>21</v>
      </c>
      <c r="P12">
        <v>0.88473255415846896</v>
      </c>
      <c r="Q12">
        <v>0.85913220417937897</v>
      </c>
      <c r="R12">
        <v>0.91033290413755896</v>
      </c>
    </row>
    <row r="13" spans="1:18" x14ac:dyDescent="0.25">
      <c r="A13">
        <v>384</v>
      </c>
      <c r="B13">
        <v>19</v>
      </c>
      <c r="C13">
        <v>3</v>
      </c>
      <c r="D13">
        <v>2</v>
      </c>
      <c r="E13" t="s">
        <v>17</v>
      </c>
      <c r="F13" t="s">
        <v>23</v>
      </c>
      <c r="G13">
        <v>1</v>
      </c>
      <c r="H13">
        <v>0</v>
      </c>
      <c r="I13" t="s">
        <v>19</v>
      </c>
      <c r="J13">
        <v>5</v>
      </c>
      <c r="K13">
        <v>2</v>
      </c>
      <c r="L13">
        <v>5</v>
      </c>
      <c r="M13">
        <v>0</v>
      </c>
      <c r="N13" t="s">
        <v>21</v>
      </c>
      <c r="O13" t="s">
        <v>21</v>
      </c>
      <c r="P13">
        <v>0.68018423928891902</v>
      </c>
      <c r="Q13">
        <v>0.65740644553871497</v>
      </c>
      <c r="R13">
        <v>0.70296203303912397</v>
      </c>
    </row>
    <row r="14" spans="1:18" x14ac:dyDescent="0.25">
      <c r="A14">
        <v>165</v>
      </c>
      <c r="B14">
        <v>15</v>
      </c>
      <c r="C14">
        <v>3</v>
      </c>
      <c r="D14">
        <v>3</v>
      </c>
      <c r="E14" t="s">
        <v>17</v>
      </c>
      <c r="F14" t="s">
        <v>24</v>
      </c>
      <c r="G14">
        <v>3</v>
      </c>
      <c r="H14">
        <v>0</v>
      </c>
      <c r="I14" t="s">
        <v>19</v>
      </c>
      <c r="J14">
        <v>4</v>
      </c>
      <c r="K14">
        <v>3</v>
      </c>
      <c r="L14">
        <v>3</v>
      </c>
      <c r="M14">
        <v>2</v>
      </c>
      <c r="N14" t="s">
        <v>21</v>
      </c>
      <c r="O14" t="s">
        <v>21</v>
      </c>
      <c r="P14">
        <v>0.90887618143028603</v>
      </c>
      <c r="Q14">
        <v>0.88499308811511401</v>
      </c>
      <c r="R14">
        <v>0.93275927474545794</v>
      </c>
    </row>
    <row r="15" spans="1:18" x14ac:dyDescent="0.25">
      <c r="A15">
        <v>239</v>
      </c>
      <c r="B15">
        <v>18</v>
      </c>
      <c r="C15">
        <v>3</v>
      </c>
      <c r="D15">
        <v>1</v>
      </c>
      <c r="E15" t="s">
        <v>18</v>
      </c>
      <c r="F15" t="s">
        <v>24</v>
      </c>
      <c r="G15">
        <v>2</v>
      </c>
      <c r="H15">
        <v>0</v>
      </c>
      <c r="I15" t="s">
        <v>19</v>
      </c>
      <c r="J15">
        <v>5</v>
      </c>
      <c r="K15">
        <v>1</v>
      </c>
      <c r="L15">
        <v>4</v>
      </c>
      <c r="M15">
        <v>4</v>
      </c>
      <c r="N15" t="s">
        <v>20</v>
      </c>
      <c r="O15" t="s">
        <v>21</v>
      </c>
      <c r="P15">
        <v>0.83745575342770096</v>
      </c>
      <c r="Q15">
        <v>0.82023867279533103</v>
      </c>
      <c r="R15">
        <v>0.854672834060071</v>
      </c>
    </row>
    <row r="16" spans="1:18" x14ac:dyDescent="0.25">
      <c r="A16">
        <v>337</v>
      </c>
      <c r="B16">
        <v>17</v>
      </c>
      <c r="C16">
        <v>4</v>
      </c>
      <c r="D16">
        <v>3</v>
      </c>
      <c r="E16" t="s">
        <v>17</v>
      </c>
      <c r="F16" t="s">
        <v>24</v>
      </c>
      <c r="G16">
        <v>3</v>
      </c>
      <c r="H16">
        <v>0</v>
      </c>
      <c r="I16" t="s">
        <v>19</v>
      </c>
      <c r="J16">
        <v>4</v>
      </c>
      <c r="K16">
        <v>2</v>
      </c>
      <c r="L16">
        <v>3</v>
      </c>
      <c r="M16">
        <v>0</v>
      </c>
      <c r="N16" t="s">
        <v>21</v>
      </c>
      <c r="O16" t="s">
        <v>21</v>
      </c>
      <c r="P16">
        <v>0.92227373247824096</v>
      </c>
      <c r="Q16">
        <v>0.912568842046941</v>
      </c>
      <c r="R16">
        <v>0.93197862290954103</v>
      </c>
    </row>
    <row r="17" spans="1:18" x14ac:dyDescent="0.25">
      <c r="A17">
        <v>249</v>
      </c>
      <c r="B17">
        <v>16</v>
      </c>
      <c r="C17">
        <v>3</v>
      </c>
      <c r="D17">
        <v>2</v>
      </c>
      <c r="E17" t="s">
        <v>18</v>
      </c>
      <c r="F17" t="s">
        <v>24</v>
      </c>
      <c r="G17">
        <v>3</v>
      </c>
      <c r="H17">
        <v>0</v>
      </c>
      <c r="I17" t="s">
        <v>19</v>
      </c>
      <c r="J17">
        <v>5</v>
      </c>
      <c r="K17">
        <v>3</v>
      </c>
      <c r="L17">
        <v>2</v>
      </c>
      <c r="M17">
        <v>0</v>
      </c>
      <c r="N17" t="s">
        <v>21</v>
      </c>
      <c r="O17" t="s">
        <v>21</v>
      </c>
      <c r="P17">
        <v>0.95991249582319604</v>
      </c>
      <c r="Q17">
        <v>0.94790983414928298</v>
      </c>
      <c r="R17">
        <v>0.97191515749710899</v>
      </c>
    </row>
    <row r="18" spans="1:18" x14ac:dyDescent="0.25">
      <c r="A18">
        <v>122</v>
      </c>
      <c r="B18">
        <v>16</v>
      </c>
      <c r="C18">
        <v>2</v>
      </c>
      <c r="D18">
        <v>4</v>
      </c>
      <c r="E18" t="s">
        <v>10</v>
      </c>
      <c r="F18" t="s">
        <v>25</v>
      </c>
      <c r="G18">
        <v>2</v>
      </c>
      <c r="H18">
        <v>0</v>
      </c>
      <c r="I18" t="s">
        <v>19</v>
      </c>
      <c r="J18">
        <v>4</v>
      </c>
      <c r="K18">
        <v>2</v>
      </c>
      <c r="L18">
        <v>5</v>
      </c>
      <c r="M18">
        <v>2</v>
      </c>
      <c r="N18" t="s">
        <v>21</v>
      </c>
      <c r="O18" t="s">
        <v>21</v>
      </c>
      <c r="P18">
        <v>0.88209756228752301</v>
      </c>
      <c r="Q18">
        <v>0.866849097651606</v>
      </c>
      <c r="R18">
        <v>0.89734602692343901</v>
      </c>
    </row>
    <row r="19" spans="1:18" x14ac:dyDescent="0.25">
      <c r="A19">
        <v>395</v>
      </c>
      <c r="B19">
        <v>18</v>
      </c>
      <c r="C19">
        <v>4</v>
      </c>
      <c r="D19">
        <v>4</v>
      </c>
      <c r="E19" t="s">
        <v>17</v>
      </c>
      <c r="F19" t="s">
        <v>23</v>
      </c>
      <c r="G19">
        <v>2</v>
      </c>
      <c r="H19">
        <v>0</v>
      </c>
      <c r="I19" t="s">
        <v>19</v>
      </c>
      <c r="J19">
        <v>4</v>
      </c>
      <c r="K19">
        <v>2</v>
      </c>
      <c r="L19">
        <v>2</v>
      </c>
      <c r="M19">
        <v>0</v>
      </c>
      <c r="N19" t="s">
        <v>21</v>
      </c>
      <c r="O19" t="s">
        <v>21</v>
      </c>
      <c r="P19">
        <v>0.900354979590542</v>
      </c>
      <c r="Q19">
        <v>0.88692557029427599</v>
      </c>
      <c r="R19">
        <v>0.91378438888680802</v>
      </c>
    </row>
    <row r="20" spans="1:18" x14ac:dyDescent="0.25">
      <c r="A20">
        <v>157</v>
      </c>
      <c r="B20">
        <v>15</v>
      </c>
      <c r="C20">
        <v>2</v>
      </c>
      <c r="D20">
        <v>1</v>
      </c>
      <c r="E20" t="s">
        <v>18</v>
      </c>
      <c r="F20" t="s">
        <v>23</v>
      </c>
      <c r="G20">
        <v>1</v>
      </c>
      <c r="H20">
        <v>0</v>
      </c>
      <c r="I20" t="s">
        <v>26</v>
      </c>
      <c r="J20">
        <v>4</v>
      </c>
      <c r="K20">
        <v>1</v>
      </c>
      <c r="L20">
        <v>5</v>
      </c>
      <c r="M20">
        <v>0</v>
      </c>
      <c r="N20" t="s">
        <v>21</v>
      </c>
      <c r="O20" t="s">
        <v>21</v>
      </c>
      <c r="P20">
        <v>0.62566071428571401</v>
      </c>
      <c r="Q20">
        <v>0.60702361599545396</v>
      </c>
      <c r="R20">
        <v>0.64429781257597296</v>
      </c>
    </row>
    <row r="21" spans="1:18" x14ac:dyDescent="0.25">
      <c r="A21">
        <v>531</v>
      </c>
      <c r="B21">
        <v>17</v>
      </c>
      <c r="C21">
        <v>1</v>
      </c>
      <c r="D21">
        <v>1</v>
      </c>
      <c r="E21" t="s">
        <v>17</v>
      </c>
      <c r="F21" t="s">
        <v>18</v>
      </c>
      <c r="G21">
        <v>2</v>
      </c>
      <c r="H21">
        <v>0</v>
      </c>
      <c r="I21" t="s">
        <v>19</v>
      </c>
      <c r="J21">
        <v>5</v>
      </c>
      <c r="K21">
        <v>3</v>
      </c>
      <c r="L21">
        <v>1</v>
      </c>
      <c r="M21">
        <v>0</v>
      </c>
      <c r="N21" t="s">
        <v>21</v>
      </c>
      <c r="O21" t="s">
        <v>21</v>
      </c>
      <c r="P21">
        <v>0.80223567519038197</v>
      </c>
      <c r="Q21">
        <v>0.78348375166516304</v>
      </c>
      <c r="R21">
        <v>0.82098759871560001</v>
      </c>
    </row>
    <row r="22" spans="1:18" x14ac:dyDescent="0.25">
      <c r="A22">
        <v>64</v>
      </c>
      <c r="B22">
        <v>15</v>
      </c>
      <c r="C22">
        <v>4</v>
      </c>
      <c r="D22">
        <v>3</v>
      </c>
      <c r="E22" t="s">
        <v>17</v>
      </c>
      <c r="F22" t="s">
        <v>24</v>
      </c>
      <c r="G22">
        <v>2</v>
      </c>
      <c r="H22">
        <v>0</v>
      </c>
      <c r="I22" t="s">
        <v>19</v>
      </c>
      <c r="J22">
        <v>4</v>
      </c>
      <c r="K22">
        <v>4</v>
      </c>
      <c r="L22">
        <v>2</v>
      </c>
      <c r="M22">
        <v>0</v>
      </c>
      <c r="N22" t="s">
        <v>21</v>
      </c>
      <c r="O22" t="s">
        <v>21</v>
      </c>
      <c r="P22">
        <v>0.91231823120337097</v>
      </c>
      <c r="Q22">
        <v>0.89112327039579498</v>
      </c>
      <c r="R22">
        <v>0.93351319201094696</v>
      </c>
    </row>
    <row r="23" spans="1:18" x14ac:dyDescent="0.25">
      <c r="A23">
        <v>251</v>
      </c>
      <c r="B23">
        <v>16</v>
      </c>
      <c r="C23">
        <v>2</v>
      </c>
      <c r="D23">
        <v>1</v>
      </c>
      <c r="E23" t="s">
        <v>18</v>
      </c>
      <c r="F23" t="s">
        <v>23</v>
      </c>
      <c r="G23">
        <v>1</v>
      </c>
      <c r="H23">
        <v>0</v>
      </c>
      <c r="I23" t="s">
        <v>19</v>
      </c>
      <c r="J23">
        <v>4</v>
      </c>
      <c r="K23">
        <v>1</v>
      </c>
      <c r="L23">
        <v>5</v>
      </c>
      <c r="M23">
        <v>4</v>
      </c>
      <c r="N23" t="s">
        <v>20</v>
      </c>
      <c r="O23" t="s">
        <v>21</v>
      </c>
      <c r="P23">
        <v>0.75062035592571696</v>
      </c>
      <c r="Q23">
        <v>0.72769086368104396</v>
      </c>
      <c r="R23">
        <v>0.77354984817038996</v>
      </c>
    </row>
    <row r="24" spans="1:18" x14ac:dyDescent="0.25">
      <c r="A24">
        <v>343</v>
      </c>
      <c r="B24">
        <v>18</v>
      </c>
      <c r="C24">
        <v>4</v>
      </c>
      <c r="D24">
        <v>3</v>
      </c>
      <c r="E24" t="s">
        <v>18</v>
      </c>
      <c r="F24" t="s">
        <v>24</v>
      </c>
      <c r="G24">
        <v>4</v>
      </c>
      <c r="H24">
        <v>0</v>
      </c>
      <c r="I24" t="s">
        <v>19</v>
      </c>
      <c r="J24">
        <v>4</v>
      </c>
      <c r="K24">
        <v>1</v>
      </c>
      <c r="L24">
        <v>3</v>
      </c>
      <c r="M24">
        <v>0</v>
      </c>
      <c r="N24" t="s">
        <v>21</v>
      </c>
      <c r="O24" t="s">
        <v>21</v>
      </c>
      <c r="P24">
        <v>0.97725888575709996</v>
      </c>
      <c r="Q24">
        <v>0.96828480991671295</v>
      </c>
      <c r="R24">
        <v>0.98623296159748597</v>
      </c>
    </row>
    <row r="25" spans="1:18" x14ac:dyDescent="0.25">
      <c r="A25">
        <v>392</v>
      </c>
      <c r="B25">
        <v>17</v>
      </c>
      <c r="C25">
        <v>3</v>
      </c>
      <c r="D25">
        <v>2</v>
      </c>
      <c r="E25" t="s">
        <v>18</v>
      </c>
      <c r="F25" t="s">
        <v>23</v>
      </c>
      <c r="G25">
        <v>2</v>
      </c>
      <c r="H25">
        <v>0</v>
      </c>
      <c r="I25" t="s">
        <v>19</v>
      </c>
      <c r="J25">
        <v>4</v>
      </c>
      <c r="K25">
        <v>3</v>
      </c>
      <c r="L25">
        <v>2</v>
      </c>
      <c r="M25">
        <v>0</v>
      </c>
      <c r="N25" t="s">
        <v>21</v>
      </c>
      <c r="O25" t="s">
        <v>21</v>
      </c>
      <c r="P25">
        <v>0.93122966604735002</v>
      </c>
      <c r="Q25">
        <v>0.918705708857668</v>
      </c>
      <c r="R25">
        <v>0.94375362323703105</v>
      </c>
    </row>
    <row r="26" spans="1:18" x14ac:dyDescent="0.25">
      <c r="A26">
        <v>355</v>
      </c>
      <c r="B26">
        <v>17</v>
      </c>
      <c r="C26">
        <v>2</v>
      </c>
      <c r="D26">
        <v>3</v>
      </c>
      <c r="E26" t="s">
        <v>18</v>
      </c>
      <c r="F26" t="s">
        <v>25</v>
      </c>
      <c r="G26">
        <v>2</v>
      </c>
      <c r="H26">
        <v>0</v>
      </c>
      <c r="I26" t="s">
        <v>19</v>
      </c>
      <c r="J26">
        <v>4</v>
      </c>
      <c r="K26">
        <v>1</v>
      </c>
      <c r="L26">
        <v>3</v>
      </c>
      <c r="M26">
        <v>2</v>
      </c>
      <c r="N26" t="s">
        <v>21</v>
      </c>
      <c r="O26" t="s">
        <v>21</v>
      </c>
      <c r="P26">
        <v>0.90822234577075001</v>
      </c>
      <c r="Q26">
        <v>0.89326276150759198</v>
      </c>
      <c r="R26">
        <v>0.92318193003390803</v>
      </c>
    </row>
    <row r="27" spans="1:18" x14ac:dyDescent="0.25">
      <c r="A27">
        <v>603</v>
      </c>
      <c r="B27">
        <v>18</v>
      </c>
      <c r="C27">
        <v>4</v>
      </c>
      <c r="D27">
        <v>2</v>
      </c>
      <c r="E27" t="s">
        <v>18</v>
      </c>
      <c r="F27" t="s">
        <v>24</v>
      </c>
      <c r="G27">
        <v>2</v>
      </c>
      <c r="H27">
        <v>0</v>
      </c>
      <c r="I27" t="s">
        <v>19</v>
      </c>
      <c r="J27">
        <v>5</v>
      </c>
      <c r="K27">
        <v>1</v>
      </c>
      <c r="L27">
        <v>5</v>
      </c>
      <c r="M27">
        <v>0</v>
      </c>
      <c r="N27" t="s">
        <v>20</v>
      </c>
      <c r="O27" t="s">
        <v>21</v>
      </c>
      <c r="P27">
        <v>0.87354473101868302</v>
      </c>
      <c r="Q27">
        <v>0.85326303310020801</v>
      </c>
      <c r="R27">
        <v>0.89382642893715902</v>
      </c>
    </row>
    <row r="28" spans="1:18" x14ac:dyDescent="0.25">
      <c r="A28">
        <v>268</v>
      </c>
      <c r="B28">
        <v>17</v>
      </c>
      <c r="C28">
        <v>4</v>
      </c>
      <c r="D28">
        <v>4</v>
      </c>
      <c r="E28" t="s">
        <v>18</v>
      </c>
      <c r="F28" t="s">
        <v>25</v>
      </c>
      <c r="G28">
        <v>2</v>
      </c>
      <c r="H28">
        <v>0</v>
      </c>
      <c r="I28" t="s">
        <v>19</v>
      </c>
      <c r="J28">
        <v>3</v>
      </c>
      <c r="K28">
        <v>3</v>
      </c>
      <c r="L28">
        <v>4</v>
      </c>
      <c r="M28">
        <v>0</v>
      </c>
      <c r="N28" t="s">
        <v>21</v>
      </c>
      <c r="O28" t="s">
        <v>21</v>
      </c>
      <c r="P28">
        <v>0.94166993228613605</v>
      </c>
      <c r="Q28">
        <v>0.93219963073151901</v>
      </c>
      <c r="R28">
        <v>0.95114023384075297</v>
      </c>
    </row>
    <row r="29" spans="1:18" x14ac:dyDescent="0.25">
      <c r="A29">
        <v>593</v>
      </c>
      <c r="B29">
        <v>18</v>
      </c>
      <c r="C29">
        <v>1</v>
      </c>
      <c r="D29">
        <v>2</v>
      </c>
      <c r="E29" t="s">
        <v>18</v>
      </c>
      <c r="F29" t="s">
        <v>24</v>
      </c>
      <c r="G29">
        <v>2</v>
      </c>
      <c r="H29">
        <v>0</v>
      </c>
      <c r="I29" t="s">
        <v>19</v>
      </c>
      <c r="J29">
        <v>4</v>
      </c>
      <c r="K29">
        <v>2</v>
      </c>
      <c r="L29">
        <v>4</v>
      </c>
      <c r="M29">
        <v>0</v>
      </c>
      <c r="N29" t="s">
        <v>21</v>
      </c>
      <c r="O29" t="s">
        <v>21</v>
      </c>
      <c r="P29">
        <v>0.79320218930453601</v>
      </c>
      <c r="Q29">
        <v>0.77905304361535299</v>
      </c>
      <c r="R29">
        <v>0.80735133499372003</v>
      </c>
    </row>
    <row r="30" spans="1:18" x14ac:dyDescent="0.25">
      <c r="A30">
        <v>271</v>
      </c>
      <c r="B30">
        <v>17</v>
      </c>
      <c r="C30">
        <v>4</v>
      </c>
      <c r="D30">
        <v>4</v>
      </c>
      <c r="E30" t="s">
        <v>17</v>
      </c>
      <c r="F30" t="s">
        <v>25</v>
      </c>
      <c r="G30">
        <v>2</v>
      </c>
      <c r="H30">
        <v>0</v>
      </c>
      <c r="I30" t="s">
        <v>19</v>
      </c>
      <c r="J30">
        <v>5</v>
      </c>
      <c r="K30">
        <v>4</v>
      </c>
      <c r="L30">
        <v>5</v>
      </c>
      <c r="M30">
        <v>2</v>
      </c>
      <c r="N30" t="s">
        <v>21</v>
      </c>
      <c r="O30" t="s">
        <v>21</v>
      </c>
      <c r="P30">
        <v>0.89223627260522398</v>
      </c>
      <c r="Q30">
        <v>0.87730847607871199</v>
      </c>
      <c r="R30">
        <v>0.90716406913173697</v>
      </c>
    </row>
    <row r="31" spans="1:18" x14ac:dyDescent="0.25">
      <c r="A31">
        <v>646</v>
      </c>
      <c r="B31">
        <v>18</v>
      </c>
      <c r="C31">
        <v>1</v>
      </c>
      <c r="D31">
        <v>1</v>
      </c>
      <c r="E31" t="s">
        <v>18</v>
      </c>
      <c r="F31" t="s">
        <v>25</v>
      </c>
      <c r="G31">
        <v>2</v>
      </c>
      <c r="H31">
        <v>0</v>
      </c>
      <c r="I31" t="s">
        <v>19</v>
      </c>
      <c r="J31">
        <v>1</v>
      </c>
      <c r="K31">
        <v>1</v>
      </c>
      <c r="L31">
        <v>5</v>
      </c>
      <c r="M31">
        <v>6</v>
      </c>
      <c r="N31" t="s">
        <v>21</v>
      </c>
      <c r="O31" t="s">
        <v>21</v>
      </c>
      <c r="P31">
        <v>0.55905192134964099</v>
      </c>
      <c r="Q31">
        <v>0.539860226905858</v>
      </c>
      <c r="R31">
        <v>0.57824361579342298</v>
      </c>
    </row>
    <row r="32" spans="1:18" x14ac:dyDescent="0.25">
      <c r="A32">
        <v>50</v>
      </c>
      <c r="B32">
        <v>16</v>
      </c>
      <c r="C32">
        <v>2</v>
      </c>
      <c r="D32">
        <v>2</v>
      </c>
      <c r="E32" t="s">
        <v>17</v>
      </c>
      <c r="F32" t="s">
        <v>25</v>
      </c>
      <c r="G32">
        <v>2</v>
      </c>
      <c r="H32">
        <v>0</v>
      </c>
      <c r="I32" t="s">
        <v>19</v>
      </c>
      <c r="J32">
        <v>4</v>
      </c>
      <c r="K32">
        <v>3</v>
      </c>
      <c r="L32">
        <v>4</v>
      </c>
      <c r="M32">
        <v>0</v>
      </c>
      <c r="N32" t="s">
        <v>21</v>
      </c>
      <c r="O32" t="s">
        <v>21</v>
      </c>
      <c r="P32">
        <v>0.88732863126460704</v>
      </c>
      <c r="Q32">
        <v>0.86934752588823805</v>
      </c>
      <c r="R32">
        <v>0.90530973664097503</v>
      </c>
    </row>
    <row r="33" spans="1:18" x14ac:dyDescent="0.25">
      <c r="A33">
        <v>499</v>
      </c>
      <c r="B33">
        <v>16</v>
      </c>
      <c r="C33">
        <v>2</v>
      </c>
      <c r="D33">
        <v>2</v>
      </c>
      <c r="E33" t="s">
        <v>18</v>
      </c>
      <c r="F33" t="s">
        <v>25</v>
      </c>
      <c r="G33">
        <v>1</v>
      </c>
      <c r="H33">
        <v>0</v>
      </c>
      <c r="I33" t="s">
        <v>19</v>
      </c>
      <c r="J33">
        <v>4</v>
      </c>
      <c r="K33">
        <v>2</v>
      </c>
      <c r="L33">
        <v>5</v>
      </c>
      <c r="M33">
        <v>0</v>
      </c>
      <c r="N33" t="s">
        <v>21</v>
      </c>
      <c r="O33" t="s">
        <v>21</v>
      </c>
      <c r="P33">
        <v>0.78277411377598305</v>
      </c>
      <c r="Q33">
        <v>0.76017096674680695</v>
      </c>
      <c r="R33">
        <v>0.80537726080515903</v>
      </c>
    </row>
    <row r="34" spans="1:18" x14ac:dyDescent="0.25">
      <c r="A34">
        <v>449</v>
      </c>
      <c r="B34">
        <v>15</v>
      </c>
      <c r="C34">
        <v>1</v>
      </c>
      <c r="D34">
        <v>2</v>
      </c>
      <c r="E34" t="s">
        <v>17</v>
      </c>
      <c r="F34" t="s">
        <v>25</v>
      </c>
      <c r="G34">
        <v>1</v>
      </c>
      <c r="H34">
        <v>0</v>
      </c>
      <c r="I34" t="s">
        <v>19</v>
      </c>
      <c r="J34">
        <v>5</v>
      </c>
      <c r="K34">
        <v>1</v>
      </c>
      <c r="L34">
        <v>1</v>
      </c>
      <c r="M34">
        <v>3</v>
      </c>
      <c r="N34" t="s">
        <v>21</v>
      </c>
      <c r="O34" t="s">
        <v>21</v>
      </c>
      <c r="P34">
        <v>0.68296220050569501</v>
      </c>
      <c r="Q34">
        <v>0.66243835416386199</v>
      </c>
      <c r="R34">
        <v>0.70348604684752702</v>
      </c>
    </row>
    <row r="35" spans="1:18" x14ac:dyDescent="0.25">
      <c r="A35">
        <v>439</v>
      </c>
      <c r="B35">
        <v>15</v>
      </c>
      <c r="C35">
        <v>3</v>
      </c>
      <c r="D35">
        <v>3</v>
      </c>
      <c r="E35" t="s">
        <v>17</v>
      </c>
      <c r="F35" t="s">
        <v>25</v>
      </c>
      <c r="G35">
        <v>1</v>
      </c>
      <c r="H35">
        <v>0</v>
      </c>
      <c r="I35" t="s">
        <v>19</v>
      </c>
      <c r="J35">
        <v>4</v>
      </c>
      <c r="K35">
        <v>1</v>
      </c>
      <c r="L35">
        <v>4</v>
      </c>
      <c r="M35">
        <v>0</v>
      </c>
      <c r="N35" t="s">
        <v>21</v>
      </c>
      <c r="O35" t="s">
        <v>21</v>
      </c>
      <c r="P35">
        <v>0.83974955742576296</v>
      </c>
      <c r="Q35">
        <v>0.82266534538771596</v>
      </c>
      <c r="R35">
        <v>0.85683376946380996</v>
      </c>
    </row>
    <row r="36" spans="1:18" x14ac:dyDescent="0.25">
      <c r="A36">
        <v>235</v>
      </c>
      <c r="B36">
        <v>17</v>
      </c>
      <c r="C36">
        <v>1</v>
      </c>
      <c r="D36">
        <v>1</v>
      </c>
      <c r="E36" t="s">
        <v>18</v>
      </c>
      <c r="F36" t="s">
        <v>24</v>
      </c>
      <c r="G36">
        <v>3</v>
      </c>
      <c r="H36">
        <v>0</v>
      </c>
      <c r="I36" t="s">
        <v>19</v>
      </c>
      <c r="J36">
        <v>4</v>
      </c>
      <c r="K36">
        <v>1</v>
      </c>
      <c r="L36">
        <v>5</v>
      </c>
      <c r="M36">
        <v>12</v>
      </c>
      <c r="N36" t="s">
        <v>21</v>
      </c>
      <c r="O36" t="s">
        <v>21</v>
      </c>
      <c r="P36">
        <v>0.76804990549060403</v>
      </c>
      <c r="Q36">
        <v>0.74411179804425598</v>
      </c>
      <c r="R36">
        <v>0.79198801293695198</v>
      </c>
    </row>
    <row r="37" spans="1:18" x14ac:dyDescent="0.25">
      <c r="A37">
        <v>578</v>
      </c>
      <c r="B37">
        <v>17</v>
      </c>
      <c r="C37">
        <v>3</v>
      </c>
      <c r="D37">
        <v>3</v>
      </c>
      <c r="E37" t="s">
        <v>18</v>
      </c>
      <c r="F37" t="s">
        <v>25</v>
      </c>
      <c r="G37">
        <v>2</v>
      </c>
      <c r="H37">
        <v>1</v>
      </c>
      <c r="I37" t="s">
        <v>19</v>
      </c>
      <c r="J37">
        <v>4</v>
      </c>
      <c r="K37">
        <v>3</v>
      </c>
      <c r="L37">
        <v>3</v>
      </c>
      <c r="M37">
        <v>4</v>
      </c>
      <c r="N37" t="s">
        <v>20</v>
      </c>
      <c r="O37" t="s">
        <v>21</v>
      </c>
      <c r="P37">
        <v>0.67531139706853904</v>
      </c>
      <c r="Q37">
        <v>0.65382005183152003</v>
      </c>
      <c r="R37">
        <v>0.69680274230555805</v>
      </c>
    </row>
    <row r="38" spans="1:18" x14ac:dyDescent="0.25">
      <c r="A38">
        <v>506</v>
      </c>
      <c r="B38">
        <v>20</v>
      </c>
      <c r="C38">
        <v>3</v>
      </c>
      <c r="D38">
        <v>3</v>
      </c>
      <c r="E38" t="s">
        <v>17</v>
      </c>
      <c r="F38" t="s">
        <v>18</v>
      </c>
      <c r="G38">
        <v>2</v>
      </c>
      <c r="H38">
        <v>1</v>
      </c>
      <c r="I38" t="s">
        <v>19</v>
      </c>
      <c r="J38">
        <v>3</v>
      </c>
      <c r="K38">
        <v>4</v>
      </c>
      <c r="L38">
        <v>3</v>
      </c>
      <c r="M38">
        <v>8</v>
      </c>
      <c r="N38" t="s">
        <v>21</v>
      </c>
      <c r="O38" t="s">
        <v>20</v>
      </c>
      <c r="P38">
        <v>0.42380047760210798</v>
      </c>
      <c r="Q38">
        <v>0.40409966499671801</v>
      </c>
      <c r="R38">
        <v>0.44350129020749701</v>
      </c>
    </row>
    <row r="39" spans="1:18" x14ac:dyDescent="0.25">
      <c r="A39">
        <v>75</v>
      </c>
      <c r="B39">
        <v>15</v>
      </c>
      <c r="C39">
        <v>4</v>
      </c>
      <c r="D39">
        <v>3</v>
      </c>
      <c r="E39" t="s">
        <v>18</v>
      </c>
      <c r="F39" t="s">
        <v>23</v>
      </c>
      <c r="G39">
        <v>2</v>
      </c>
      <c r="H39">
        <v>0</v>
      </c>
      <c r="I39" t="s">
        <v>19</v>
      </c>
      <c r="J39">
        <v>4</v>
      </c>
      <c r="K39">
        <v>3</v>
      </c>
      <c r="L39">
        <v>5</v>
      </c>
      <c r="M39">
        <v>0</v>
      </c>
      <c r="N39" t="s">
        <v>21</v>
      </c>
      <c r="O39" t="s">
        <v>21</v>
      </c>
      <c r="P39">
        <v>0.94575718652548002</v>
      </c>
      <c r="Q39">
        <v>0.925849190199457</v>
      </c>
      <c r="R39">
        <v>0.96566518285150305</v>
      </c>
    </row>
    <row r="40" spans="1:18" x14ac:dyDescent="0.25">
      <c r="A40">
        <v>159</v>
      </c>
      <c r="B40">
        <v>15</v>
      </c>
      <c r="C40">
        <v>1</v>
      </c>
      <c r="D40">
        <v>2</v>
      </c>
      <c r="E40" t="s">
        <v>18</v>
      </c>
      <c r="F40" t="s">
        <v>25</v>
      </c>
      <c r="G40">
        <v>2</v>
      </c>
      <c r="H40">
        <v>0</v>
      </c>
      <c r="I40" t="s">
        <v>19</v>
      </c>
      <c r="J40">
        <v>4</v>
      </c>
      <c r="K40">
        <v>1</v>
      </c>
      <c r="L40">
        <v>5</v>
      </c>
      <c r="M40">
        <v>6</v>
      </c>
      <c r="N40" t="s">
        <v>21</v>
      </c>
      <c r="O40" t="s">
        <v>21</v>
      </c>
      <c r="P40">
        <v>0.78083308117210004</v>
      </c>
      <c r="Q40">
        <v>0.76420907745813005</v>
      </c>
      <c r="R40">
        <v>0.79745708488607103</v>
      </c>
    </row>
    <row r="41" spans="1:18" x14ac:dyDescent="0.25">
      <c r="A41">
        <v>644</v>
      </c>
      <c r="B41">
        <v>19</v>
      </c>
      <c r="C41">
        <v>2</v>
      </c>
      <c r="D41">
        <v>3</v>
      </c>
      <c r="E41" t="s">
        <v>18</v>
      </c>
      <c r="F41" t="s">
        <v>25</v>
      </c>
      <c r="G41">
        <v>3</v>
      </c>
      <c r="H41">
        <v>1</v>
      </c>
      <c r="I41" t="s">
        <v>19</v>
      </c>
      <c r="J41">
        <v>5</v>
      </c>
      <c r="K41">
        <v>2</v>
      </c>
      <c r="L41">
        <v>5</v>
      </c>
      <c r="M41">
        <v>4</v>
      </c>
      <c r="N41" t="s">
        <v>21</v>
      </c>
      <c r="O41" t="s">
        <v>21</v>
      </c>
      <c r="P41">
        <v>0.63805676503854603</v>
      </c>
      <c r="Q41">
        <v>0.61556759141934203</v>
      </c>
      <c r="R41">
        <v>0.66054593865775102</v>
      </c>
    </row>
    <row r="42" spans="1:18" x14ac:dyDescent="0.25">
      <c r="A42">
        <v>386</v>
      </c>
      <c r="B42">
        <v>17</v>
      </c>
      <c r="C42">
        <v>2</v>
      </c>
      <c r="D42">
        <v>4</v>
      </c>
      <c r="E42" t="s">
        <v>18</v>
      </c>
      <c r="F42" t="s">
        <v>25</v>
      </c>
      <c r="G42">
        <v>3</v>
      </c>
      <c r="H42">
        <v>0</v>
      </c>
      <c r="I42" t="s">
        <v>19</v>
      </c>
      <c r="J42">
        <v>4</v>
      </c>
      <c r="K42">
        <v>1</v>
      </c>
      <c r="L42">
        <v>5</v>
      </c>
      <c r="M42">
        <v>0</v>
      </c>
      <c r="N42" t="s">
        <v>21</v>
      </c>
      <c r="O42" t="s">
        <v>21</v>
      </c>
      <c r="P42">
        <v>0.89322551817184903</v>
      </c>
      <c r="Q42">
        <v>0.88170855519782398</v>
      </c>
      <c r="R42">
        <v>0.90474248114587297</v>
      </c>
    </row>
    <row r="43" spans="1:18" x14ac:dyDescent="0.25">
      <c r="A43">
        <v>509</v>
      </c>
      <c r="B43">
        <v>16</v>
      </c>
      <c r="C43">
        <v>1</v>
      </c>
      <c r="D43">
        <v>1</v>
      </c>
      <c r="E43" t="s">
        <v>18</v>
      </c>
      <c r="F43" t="s">
        <v>25</v>
      </c>
      <c r="G43">
        <v>2</v>
      </c>
      <c r="H43">
        <v>0</v>
      </c>
      <c r="I43" t="s">
        <v>19</v>
      </c>
      <c r="J43">
        <v>5</v>
      </c>
      <c r="K43">
        <v>1</v>
      </c>
      <c r="L43">
        <v>1</v>
      </c>
      <c r="M43">
        <v>0</v>
      </c>
      <c r="N43" t="s">
        <v>21</v>
      </c>
      <c r="O43" t="s">
        <v>21</v>
      </c>
      <c r="P43">
        <v>0.84742831486063597</v>
      </c>
      <c r="Q43">
        <v>0.82691658734679396</v>
      </c>
      <c r="R43">
        <v>0.86794004237447697</v>
      </c>
    </row>
    <row r="44" spans="1:18" x14ac:dyDescent="0.25">
      <c r="A44">
        <v>505</v>
      </c>
      <c r="B44">
        <v>17</v>
      </c>
      <c r="C44">
        <v>1</v>
      </c>
      <c r="D44">
        <v>1</v>
      </c>
      <c r="E44" t="s">
        <v>18</v>
      </c>
      <c r="F44" t="s">
        <v>24</v>
      </c>
      <c r="G44">
        <v>1</v>
      </c>
      <c r="H44">
        <v>0</v>
      </c>
      <c r="I44" t="s">
        <v>19</v>
      </c>
      <c r="J44">
        <v>4</v>
      </c>
      <c r="K44">
        <v>2</v>
      </c>
      <c r="L44">
        <v>5</v>
      </c>
      <c r="M44">
        <v>0</v>
      </c>
      <c r="N44" t="s">
        <v>21</v>
      </c>
      <c r="O44" t="s">
        <v>21</v>
      </c>
      <c r="P44">
        <v>0.71331632462907302</v>
      </c>
      <c r="Q44">
        <v>0.69530442475556598</v>
      </c>
      <c r="R44">
        <v>0.73132822450257995</v>
      </c>
    </row>
    <row r="45" spans="1:18" x14ac:dyDescent="0.25">
      <c r="A45">
        <v>245</v>
      </c>
      <c r="B45">
        <v>17</v>
      </c>
      <c r="C45">
        <v>2</v>
      </c>
      <c r="D45">
        <v>2</v>
      </c>
      <c r="E45" t="s">
        <v>18</v>
      </c>
      <c r="F45" t="s">
        <v>25</v>
      </c>
      <c r="G45">
        <v>2</v>
      </c>
      <c r="H45">
        <v>0</v>
      </c>
      <c r="I45" t="s">
        <v>19</v>
      </c>
      <c r="J45">
        <v>4</v>
      </c>
      <c r="K45">
        <v>1</v>
      </c>
      <c r="L45">
        <v>1</v>
      </c>
      <c r="M45">
        <v>0</v>
      </c>
      <c r="N45" t="s">
        <v>21</v>
      </c>
      <c r="O45" t="s">
        <v>21</v>
      </c>
      <c r="P45">
        <v>0.89752541116365303</v>
      </c>
      <c r="Q45">
        <v>0.88259025731892005</v>
      </c>
      <c r="R45">
        <v>0.91246056500838701</v>
      </c>
    </row>
    <row r="46" spans="1:18" x14ac:dyDescent="0.25">
      <c r="A46">
        <v>592</v>
      </c>
      <c r="B46">
        <v>17</v>
      </c>
      <c r="C46">
        <v>3</v>
      </c>
      <c r="D46">
        <v>3</v>
      </c>
      <c r="E46" t="s">
        <v>17</v>
      </c>
      <c r="F46" t="s">
        <v>25</v>
      </c>
      <c r="G46">
        <v>1</v>
      </c>
      <c r="H46">
        <v>0</v>
      </c>
      <c r="I46" t="s">
        <v>19</v>
      </c>
      <c r="J46">
        <v>4</v>
      </c>
      <c r="K46">
        <v>1</v>
      </c>
      <c r="L46">
        <v>4</v>
      </c>
      <c r="M46">
        <v>0</v>
      </c>
      <c r="N46" t="s">
        <v>21</v>
      </c>
      <c r="O46" t="s">
        <v>21</v>
      </c>
      <c r="P46">
        <v>0.81936512681836604</v>
      </c>
      <c r="Q46">
        <v>0.80174703139259496</v>
      </c>
      <c r="R46">
        <v>0.83698322224413801</v>
      </c>
    </row>
    <row r="47" spans="1:18" x14ac:dyDescent="0.25">
      <c r="A47">
        <v>564</v>
      </c>
      <c r="B47">
        <v>16</v>
      </c>
      <c r="C47">
        <v>3</v>
      </c>
      <c r="D47">
        <v>2</v>
      </c>
      <c r="E47" t="s">
        <v>18</v>
      </c>
      <c r="F47" t="s">
        <v>25</v>
      </c>
      <c r="G47">
        <v>1</v>
      </c>
      <c r="H47">
        <v>0</v>
      </c>
      <c r="I47" t="s">
        <v>19</v>
      </c>
      <c r="J47">
        <v>4</v>
      </c>
      <c r="K47">
        <v>3</v>
      </c>
      <c r="L47">
        <v>5</v>
      </c>
      <c r="M47">
        <v>2</v>
      </c>
      <c r="N47" t="s">
        <v>21</v>
      </c>
      <c r="O47" t="s">
        <v>21</v>
      </c>
      <c r="P47">
        <v>0.84958490049539903</v>
      </c>
      <c r="Q47">
        <v>0.82071519804906001</v>
      </c>
      <c r="R47">
        <v>0.87845460294173905</v>
      </c>
    </row>
    <row r="48" spans="1:18" x14ac:dyDescent="0.25">
      <c r="A48">
        <v>190</v>
      </c>
      <c r="B48">
        <v>16</v>
      </c>
      <c r="C48">
        <v>2</v>
      </c>
      <c r="D48">
        <v>2</v>
      </c>
      <c r="E48" t="s">
        <v>18</v>
      </c>
      <c r="F48" t="s">
        <v>24</v>
      </c>
      <c r="G48">
        <v>2</v>
      </c>
      <c r="H48">
        <v>0</v>
      </c>
      <c r="I48" t="s">
        <v>19</v>
      </c>
      <c r="J48">
        <v>3</v>
      </c>
      <c r="K48">
        <v>4</v>
      </c>
      <c r="L48">
        <v>5</v>
      </c>
      <c r="M48">
        <v>0</v>
      </c>
      <c r="N48" t="s">
        <v>21</v>
      </c>
      <c r="O48" t="s">
        <v>21</v>
      </c>
      <c r="P48">
        <v>0.898468082977256</v>
      </c>
      <c r="Q48">
        <v>0.873197937035886</v>
      </c>
      <c r="R48">
        <v>0.923738228918625</v>
      </c>
    </row>
    <row r="49" spans="1:18" x14ac:dyDescent="0.25">
      <c r="A49">
        <v>528</v>
      </c>
      <c r="B49">
        <v>17</v>
      </c>
      <c r="C49">
        <v>2</v>
      </c>
      <c r="D49">
        <v>2</v>
      </c>
      <c r="E49" t="s">
        <v>18</v>
      </c>
      <c r="F49" t="s">
        <v>18</v>
      </c>
      <c r="G49">
        <v>1</v>
      </c>
      <c r="H49">
        <v>0</v>
      </c>
      <c r="I49" t="s">
        <v>19</v>
      </c>
      <c r="J49">
        <v>5</v>
      </c>
      <c r="K49">
        <v>2</v>
      </c>
      <c r="L49">
        <v>5</v>
      </c>
      <c r="M49">
        <v>5</v>
      </c>
      <c r="N49" t="s">
        <v>20</v>
      </c>
      <c r="O49" t="s">
        <v>21</v>
      </c>
      <c r="P49">
        <v>0.73744797598982303</v>
      </c>
      <c r="Q49">
        <v>0.70734461255712799</v>
      </c>
      <c r="R49">
        <v>0.76755133942251796</v>
      </c>
    </row>
    <row r="50" spans="1:18" x14ac:dyDescent="0.25">
      <c r="A50">
        <v>538</v>
      </c>
      <c r="B50">
        <v>16</v>
      </c>
      <c r="C50">
        <v>2</v>
      </c>
      <c r="D50">
        <v>2</v>
      </c>
      <c r="E50" t="s">
        <v>18</v>
      </c>
      <c r="F50" t="s">
        <v>25</v>
      </c>
      <c r="G50">
        <v>3</v>
      </c>
      <c r="H50">
        <v>0</v>
      </c>
      <c r="I50" t="s">
        <v>19</v>
      </c>
      <c r="J50">
        <v>4</v>
      </c>
      <c r="K50">
        <v>2</v>
      </c>
      <c r="L50">
        <v>5</v>
      </c>
      <c r="M50">
        <v>2</v>
      </c>
      <c r="N50" t="s">
        <v>21</v>
      </c>
      <c r="O50" t="s">
        <v>21</v>
      </c>
      <c r="P50">
        <v>0.883954766377539</v>
      </c>
      <c r="Q50">
        <v>0.87024786996215497</v>
      </c>
      <c r="R50">
        <v>0.89766166279292303</v>
      </c>
    </row>
    <row r="51" spans="1:18" x14ac:dyDescent="0.25">
      <c r="A51">
        <v>643</v>
      </c>
      <c r="B51">
        <v>18</v>
      </c>
      <c r="C51">
        <v>4</v>
      </c>
      <c r="D51">
        <v>4</v>
      </c>
      <c r="E51" t="s">
        <v>22</v>
      </c>
      <c r="F51" t="s">
        <v>24</v>
      </c>
      <c r="G51">
        <v>1</v>
      </c>
      <c r="H51">
        <v>0</v>
      </c>
      <c r="I51" t="s">
        <v>19</v>
      </c>
      <c r="J51">
        <v>4</v>
      </c>
      <c r="K51">
        <v>2</v>
      </c>
      <c r="L51">
        <v>5</v>
      </c>
      <c r="M51">
        <v>4</v>
      </c>
      <c r="N51" t="s">
        <v>20</v>
      </c>
      <c r="O51" t="s">
        <v>21</v>
      </c>
      <c r="P51">
        <v>0.81009936942279204</v>
      </c>
      <c r="Q51">
        <v>0.79811646291415705</v>
      </c>
      <c r="R51">
        <v>0.82208227593142702</v>
      </c>
    </row>
    <row r="52" spans="1:18" x14ac:dyDescent="0.25">
      <c r="A52">
        <v>175</v>
      </c>
      <c r="B52">
        <v>17</v>
      </c>
      <c r="C52">
        <v>3</v>
      </c>
      <c r="D52">
        <v>2</v>
      </c>
      <c r="E52" t="s">
        <v>18</v>
      </c>
      <c r="F52" t="s">
        <v>25</v>
      </c>
      <c r="G52">
        <v>2</v>
      </c>
      <c r="H52">
        <v>2</v>
      </c>
      <c r="I52" t="s">
        <v>19</v>
      </c>
      <c r="J52">
        <v>4</v>
      </c>
      <c r="K52">
        <v>4</v>
      </c>
      <c r="L52">
        <v>3</v>
      </c>
      <c r="M52">
        <v>4</v>
      </c>
      <c r="N52" t="s">
        <v>20</v>
      </c>
      <c r="O52" t="s">
        <v>21</v>
      </c>
      <c r="P52">
        <v>0.60180555555555504</v>
      </c>
      <c r="Q52">
        <v>0.57405277966537405</v>
      </c>
      <c r="R52">
        <v>0.62955833144573703</v>
      </c>
    </row>
    <row r="53" spans="1:18" x14ac:dyDescent="0.25">
      <c r="A53">
        <v>400</v>
      </c>
      <c r="B53">
        <v>18</v>
      </c>
      <c r="C53">
        <v>4</v>
      </c>
      <c r="D53">
        <v>3</v>
      </c>
      <c r="E53" t="s">
        <v>17</v>
      </c>
      <c r="F53" t="s">
        <v>25</v>
      </c>
      <c r="G53">
        <v>3</v>
      </c>
      <c r="H53">
        <v>0</v>
      </c>
      <c r="I53" t="s">
        <v>19</v>
      </c>
      <c r="J53">
        <v>5</v>
      </c>
      <c r="K53">
        <v>2</v>
      </c>
      <c r="L53">
        <v>4</v>
      </c>
      <c r="M53">
        <v>4</v>
      </c>
      <c r="N53" t="s">
        <v>21</v>
      </c>
      <c r="O53" t="s">
        <v>21</v>
      </c>
      <c r="P53">
        <v>0.90693973653715698</v>
      </c>
      <c r="Q53">
        <v>0.89115376258506196</v>
      </c>
      <c r="R53">
        <v>0.922725710489253</v>
      </c>
    </row>
    <row r="54" spans="1:18" x14ac:dyDescent="0.25">
      <c r="A54">
        <v>52</v>
      </c>
      <c r="B54">
        <v>15</v>
      </c>
      <c r="C54">
        <v>4</v>
      </c>
      <c r="D54">
        <v>2</v>
      </c>
      <c r="E54" t="s">
        <v>10</v>
      </c>
      <c r="F54" t="s">
        <v>18</v>
      </c>
      <c r="G54">
        <v>1</v>
      </c>
      <c r="H54">
        <v>0</v>
      </c>
      <c r="I54" t="s">
        <v>19</v>
      </c>
      <c r="J54">
        <v>5</v>
      </c>
      <c r="K54">
        <v>4</v>
      </c>
      <c r="L54">
        <v>5</v>
      </c>
      <c r="M54">
        <v>4</v>
      </c>
      <c r="N54" t="s">
        <v>20</v>
      </c>
      <c r="O54" t="s">
        <v>21</v>
      </c>
      <c r="P54">
        <v>0.85953797054047598</v>
      </c>
      <c r="Q54">
        <v>0.84477113167978102</v>
      </c>
      <c r="R54">
        <v>0.87430480940116995</v>
      </c>
    </row>
    <row r="55" spans="1:18" x14ac:dyDescent="0.25">
      <c r="A55">
        <v>48</v>
      </c>
      <c r="B55">
        <v>15</v>
      </c>
      <c r="C55">
        <v>4</v>
      </c>
      <c r="D55">
        <v>2</v>
      </c>
      <c r="E55" t="s">
        <v>18</v>
      </c>
      <c r="F55" t="s">
        <v>23</v>
      </c>
      <c r="G55">
        <v>2</v>
      </c>
      <c r="H55">
        <v>0</v>
      </c>
      <c r="I55" t="s">
        <v>19</v>
      </c>
      <c r="J55">
        <v>4</v>
      </c>
      <c r="K55">
        <v>2</v>
      </c>
      <c r="L55">
        <v>5</v>
      </c>
      <c r="M55">
        <v>4</v>
      </c>
      <c r="N55" t="s">
        <v>21</v>
      </c>
      <c r="O55" t="s">
        <v>21</v>
      </c>
      <c r="P55">
        <v>0.91600770060500403</v>
      </c>
      <c r="Q55">
        <v>0.89909391855753396</v>
      </c>
      <c r="R55">
        <v>0.93292148265247499</v>
      </c>
    </row>
    <row r="56" spans="1:18" x14ac:dyDescent="0.25">
      <c r="A56">
        <v>436</v>
      </c>
      <c r="B56">
        <v>15</v>
      </c>
      <c r="C56">
        <v>1</v>
      </c>
      <c r="D56">
        <v>1</v>
      </c>
      <c r="E56" t="s">
        <v>17</v>
      </c>
      <c r="F56" t="s">
        <v>25</v>
      </c>
      <c r="G56">
        <v>1</v>
      </c>
      <c r="H56">
        <v>1</v>
      </c>
      <c r="I56" t="s">
        <v>19</v>
      </c>
      <c r="J56">
        <v>4</v>
      </c>
      <c r="K56">
        <v>2</v>
      </c>
      <c r="L56">
        <v>2</v>
      </c>
      <c r="M56">
        <v>4</v>
      </c>
      <c r="N56" t="s">
        <v>20</v>
      </c>
      <c r="O56" t="s">
        <v>21</v>
      </c>
      <c r="P56">
        <v>0.53244966764470103</v>
      </c>
      <c r="Q56">
        <v>0.51913962681068304</v>
      </c>
      <c r="R56">
        <v>0.54575970847871902</v>
      </c>
    </row>
    <row r="57" spans="1:18" x14ac:dyDescent="0.25">
      <c r="A57">
        <v>405</v>
      </c>
      <c r="B57">
        <v>19</v>
      </c>
      <c r="C57">
        <v>2</v>
      </c>
      <c r="D57">
        <v>3</v>
      </c>
      <c r="E57" t="s">
        <v>18</v>
      </c>
      <c r="F57" t="s">
        <v>23</v>
      </c>
      <c r="G57">
        <v>1</v>
      </c>
      <c r="H57">
        <v>1</v>
      </c>
      <c r="I57" t="s">
        <v>26</v>
      </c>
      <c r="J57">
        <v>2</v>
      </c>
      <c r="K57">
        <v>4</v>
      </c>
      <c r="L57">
        <v>5</v>
      </c>
      <c r="M57">
        <v>16</v>
      </c>
      <c r="N57" t="s">
        <v>21</v>
      </c>
      <c r="O57" t="s">
        <v>20</v>
      </c>
      <c r="P57">
        <v>0.53518611111111103</v>
      </c>
      <c r="Q57">
        <v>0.50975514223806795</v>
      </c>
      <c r="R57">
        <v>0.560617079984153</v>
      </c>
    </row>
    <row r="58" spans="1:18" x14ac:dyDescent="0.25">
      <c r="A58">
        <v>205</v>
      </c>
      <c r="B58">
        <v>17</v>
      </c>
      <c r="C58">
        <v>1</v>
      </c>
      <c r="D58">
        <v>1</v>
      </c>
      <c r="E58" t="s">
        <v>17</v>
      </c>
      <c r="F58" t="s">
        <v>25</v>
      </c>
      <c r="G58">
        <v>2</v>
      </c>
      <c r="H58">
        <v>0</v>
      </c>
      <c r="I58" t="s">
        <v>19</v>
      </c>
      <c r="J58">
        <v>5</v>
      </c>
      <c r="K58">
        <v>1</v>
      </c>
      <c r="L58">
        <v>3</v>
      </c>
      <c r="M58">
        <v>0</v>
      </c>
      <c r="N58" t="s">
        <v>21</v>
      </c>
      <c r="O58" t="s">
        <v>21</v>
      </c>
      <c r="P58">
        <v>0.82748800769406095</v>
      </c>
      <c r="Q58">
        <v>0.80741704709890405</v>
      </c>
      <c r="R58">
        <v>0.84755896828921795</v>
      </c>
    </row>
    <row r="59" spans="1:18" x14ac:dyDescent="0.25">
      <c r="A59">
        <v>206</v>
      </c>
      <c r="B59">
        <v>17</v>
      </c>
      <c r="C59">
        <v>1</v>
      </c>
      <c r="D59">
        <v>2</v>
      </c>
      <c r="E59" t="s">
        <v>17</v>
      </c>
      <c r="F59" t="s">
        <v>18</v>
      </c>
      <c r="G59">
        <v>2</v>
      </c>
      <c r="H59">
        <v>0</v>
      </c>
      <c r="I59" t="s">
        <v>19</v>
      </c>
      <c r="J59">
        <v>4</v>
      </c>
      <c r="K59">
        <v>5</v>
      </c>
      <c r="L59">
        <v>5</v>
      </c>
      <c r="M59">
        <v>16</v>
      </c>
      <c r="N59" t="s">
        <v>21</v>
      </c>
      <c r="O59" t="s">
        <v>21</v>
      </c>
      <c r="P59">
        <v>0.78669033146923095</v>
      </c>
      <c r="Q59">
        <v>0.77703066245498498</v>
      </c>
      <c r="R59">
        <v>0.79635000048347704</v>
      </c>
    </row>
    <row r="60" spans="1:18" x14ac:dyDescent="0.25">
      <c r="A60">
        <v>272</v>
      </c>
      <c r="B60">
        <v>17</v>
      </c>
      <c r="C60">
        <v>1</v>
      </c>
      <c r="D60">
        <v>1</v>
      </c>
      <c r="E60" t="s">
        <v>18</v>
      </c>
      <c r="F60" t="s">
        <v>23</v>
      </c>
      <c r="G60">
        <v>3</v>
      </c>
      <c r="H60">
        <v>0</v>
      </c>
      <c r="I60" t="s">
        <v>19</v>
      </c>
      <c r="J60">
        <v>4</v>
      </c>
      <c r="K60">
        <v>1</v>
      </c>
      <c r="L60">
        <v>1</v>
      </c>
      <c r="M60">
        <v>2</v>
      </c>
      <c r="N60" t="s">
        <v>21</v>
      </c>
      <c r="O60" t="s">
        <v>21</v>
      </c>
      <c r="P60">
        <v>0.87587816006479802</v>
      </c>
      <c r="Q60">
        <v>0.86359825436694904</v>
      </c>
      <c r="R60">
        <v>0.888158065762647</v>
      </c>
    </row>
    <row r="61" spans="1:18" x14ac:dyDescent="0.25">
      <c r="A61">
        <v>14</v>
      </c>
      <c r="B61">
        <v>15</v>
      </c>
      <c r="C61">
        <v>2</v>
      </c>
      <c r="D61">
        <v>2</v>
      </c>
      <c r="E61" t="s">
        <v>18</v>
      </c>
      <c r="F61" t="s">
        <v>23</v>
      </c>
      <c r="G61">
        <v>3</v>
      </c>
      <c r="H61">
        <v>0</v>
      </c>
      <c r="I61" t="s">
        <v>19</v>
      </c>
      <c r="J61">
        <v>4</v>
      </c>
      <c r="K61">
        <v>1</v>
      </c>
      <c r="L61">
        <v>3</v>
      </c>
      <c r="M61">
        <v>0</v>
      </c>
      <c r="N61" t="s">
        <v>21</v>
      </c>
      <c r="O61" t="s">
        <v>21</v>
      </c>
      <c r="P61">
        <v>0.91787955176941205</v>
      </c>
      <c r="Q61">
        <v>0.90162974414515595</v>
      </c>
      <c r="R61">
        <v>0.93412935939366804</v>
      </c>
    </row>
    <row r="62" spans="1:18" x14ac:dyDescent="0.25">
      <c r="A62">
        <v>422</v>
      </c>
      <c r="B62">
        <v>18</v>
      </c>
      <c r="C62">
        <v>3</v>
      </c>
      <c r="D62">
        <v>2</v>
      </c>
      <c r="E62" t="s">
        <v>18</v>
      </c>
      <c r="F62" t="s">
        <v>23</v>
      </c>
      <c r="G62">
        <v>2</v>
      </c>
      <c r="H62">
        <v>0</v>
      </c>
      <c r="I62" t="s">
        <v>19</v>
      </c>
      <c r="J62">
        <v>3</v>
      </c>
      <c r="K62">
        <v>2</v>
      </c>
      <c r="L62">
        <v>1</v>
      </c>
      <c r="M62">
        <v>4</v>
      </c>
      <c r="N62" t="s">
        <v>21</v>
      </c>
      <c r="O62" t="s">
        <v>21</v>
      </c>
      <c r="P62">
        <v>0.88787128473279797</v>
      </c>
      <c r="Q62">
        <v>0.86521492303654002</v>
      </c>
      <c r="R62">
        <v>0.91052764642905604</v>
      </c>
    </row>
    <row r="63" spans="1:18" x14ac:dyDescent="0.25">
      <c r="A63">
        <v>18</v>
      </c>
      <c r="B63">
        <v>17</v>
      </c>
      <c r="C63">
        <v>3</v>
      </c>
      <c r="D63">
        <v>2</v>
      </c>
      <c r="E63" t="s">
        <v>17</v>
      </c>
      <c r="F63" t="s">
        <v>25</v>
      </c>
      <c r="G63">
        <v>1</v>
      </c>
      <c r="H63">
        <v>3</v>
      </c>
      <c r="I63" t="s">
        <v>19</v>
      </c>
      <c r="J63">
        <v>5</v>
      </c>
      <c r="K63">
        <v>4</v>
      </c>
      <c r="L63">
        <v>5</v>
      </c>
      <c r="M63">
        <v>2</v>
      </c>
      <c r="N63" t="s">
        <v>20</v>
      </c>
      <c r="O63" t="s">
        <v>20</v>
      </c>
      <c r="P63">
        <v>0.69688736103078197</v>
      </c>
      <c r="Q63">
        <v>0.68104706689723804</v>
      </c>
      <c r="R63">
        <v>0.71272765516432501</v>
      </c>
    </row>
    <row r="64" spans="1:18" x14ac:dyDescent="0.25">
      <c r="A64">
        <v>628</v>
      </c>
      <c r="B64">
        <v>17</v>
      </c>
      <c r="C64">
        <v>2</v>
      </c>
      <c r="D64">
        <v>2</v>
      </c>
      <c r="E64" t="s">
        <v>22</v>
      </c>
      <c r="F64" t="s">
        <v>23</v>
      </c>
      <c r="G64">
        <v>3</v>
      </c>
      <c r="H64">
        <v>0</v>
      </c>
      <c r="I64" t="s">
        <v>19</v>
      </c>
      <c r="J64">
        <v>3</v>
      </c>
      <c r="K64">
        <v>1</v>
      </c>
      <c r="L64">
        <v>3</v>
      </c>
      <c r="M64">
        <v>8</v>
      </c>
      <c r="N64" t="s">
        <v>21</v>
      </c>
      <c r="O64" t="s">
        <v>21</v>
      </c>
      <c r="P64">
        <v>0.92526076204688201</v>
      </c>
      <c r="Q64">
        <v>0.914726701270271</v>
      </c>
      <c r="R64">
        <v>0.93579482282349302</v>
      </c>
    </row>
    <row r="65" spans="1:18" x14ac:dyDescent="0.25">
      <c r="A65">
        <v>580</v>
      </c>
      <c r="B65">
        <v>19</v>
      </c>
      <c r="C65">
        <v>1</v>
      </c>
      <c r="D65">
        <v>1</v>
      </c>
      <c r="E65" t="s">
        <v>18</v>
      </c>
      <c r="F65" t="s">
        <v>23</v>
      </c>
      <c r="G65">
        <v>1</v>
      </c>
      <c r="H65">
        <v>1</v>
      </c>
      <c r="I65" t="s">
        <v>19</v>
      </c>
      <c r="J65">
        <v>4</v>
      </c>
      <c r="K65">
        <v>3</v>
      </c>
      <c r="L65">
        <v>5</v>
      </c>
      <c r="M65">
        <v>4</v>
      </c>
      <c r="N65" t="s">
        <v>20</v>
      </c>
      <c r="O65" t="s">
        <v>20</v>
      </c>
      <c r="P65">
        <v>0.71526530453673298</v>
      </c>
      <c r="Q65">
        <v>0.69200469477431703</v>
      </c>
      <c r="R65">
        <v>0.73852591429914805</v>
      </c>
    </row>
    <row r="66" spans="1:18" x14ac:dyDescent="0.25">
      <c r="A66">
        <v>55</v>
      </c>
      <c r="B66">
        <v>16</v>
      </c>
      <c r="C66">
        <v>2</v>
      </c>
      <c r="D66">
        <v>1</v>
      </c>
      <c r="E66" t="s">
        <v>18</v>
      </c>
      <c r="F66" t="s">
        <v>18</v>
      </c>
      <c r="G66">
        <v>2</v>
      </c>
      <c r="H66">
        <v>0</v>
      </c>
      <c r="I66" t="s">
        <v>19</v>
      </c>
      <c r="J66">
        <v>5</v>
      </c>
      <c r="K66">
        <v>1</v>
      </c>
      <c r="L66">
        <v>2</v>
      </c>
      <c r="M66">
        <v>2</v>
      </c>
      <c r="N66" t="s">
        <v>21</v>
      </c>
      <c r="O66" t="s">
        <v>21</v>
      </c>
      <c r="P66">
        <v>0.87869725172440105</v>
      </c>
      <c r="Q66">
        <v>0.86184460824539899</v>
      </c>
      <c r="R66">
        <v>0.895549895203403</v>
      </c>
    </row>
    <row r="67" spans="1:18" x14ac:dyDescent="0.25">
      <c r="A67">
        <v>49</v>
      </c>
      <c r="B67">
        <v>15</v>
      </c>
      <c r="C67">
        <v>4</v>
      </c>
      <c r="D67">
        <v>4</v>
      </c>
      <c r="E67" t="s">
        <v>27</v>
      </c>
      <c r="F67" t="s">
        <v>18</v>
      </c>
      <c r="G67">
        <v>2</v>
      </c>
      <c r="H67">
        <v>0</v>
      </c>
      <c r="I67" t="s">
        <v>19</v>
      </c>
      <c r="J67">
        <v>4</v>
      </c>
      <c r="K67">
        <v>1</v>
      </c>
      <c r="L67">
        <v>3</v>
      </c>
      <c r="M67">
        <v>2</v>
      </c>
      <c r="N67" t="s">
        <v>21</v>
      </c>
      <c r="O67" t="s">
        <v>21</v>
      </c>
      <c r="P67">
        <v>0.93745728259835404</v>
      </c>
      <c r="Q67">
        <v>0.92026446678776297</v>
      </c>
      <c r="R67">
        <v>0.95465009840894399</v>
      </c>
    </row>
    <row r="68" spans="1:18" x14ac:dyDescent="0.25">
      <c r="A68">
        <v>76</v>
      </c>
      <c r="B68">
        <v>15</v>
      </c>
      <c r="C68">
        <v>4</v>
      </c>
      <c r="D68">
        <v>0</v>
      </c>
      <c r="E68" t="s">
        <v>18</v>
      </c>
      <c r="F68" t="s">
        <v>25</v>
      </c>
      <c r="G68">
        <v>4</v>
      </c>
      <c r="H68">
        <v>0</v>
      </c>
      <c r="I68" t="s">
        <v>19</v>
      </c>
      <c r="J68">
        <v>3</v>
      </c>
      <c r="K68">
        <v>1</v>
      </c>
      <c r="L68">
        <v>1</v>
      </c>
      <c r="M68">
        <v>0</v>
      </c>
      <c r="N68" t="s">
        <v>21</v>
      </c>
      <c r="O68" t="s">
        <v>21</v>
      </c>
      <c r="P68">
        <v>0.94888850250673296</v>
      </c>
      <c r="Q68">
        <v>0.93248267187892098</v>
      </c>
      <c r="R68">
        <v>0.96529433313454405</v>
      </c>
    </row>
    <row r="69" spans="1:18" x14ac:dyDescent="0.25">
      <c r="A69">
        <v>246</v>
      </c>
      <c r="B69">
        <v>17</v>
      </c>
      <c r="C69">
        <v>4</v>
      </c>
      <c r="D69">
        <v>4</v>
      </c>
      <c r="E69" t="s">
        <v>27</v>
      </c>
      <c r="F69" t="s">
        <v>24</v>
      </c>
      <c r="G69">
        <v>2</v>
      </c>
      <c r="H69">
        <v>0</v>
      </c>
      <c r="I69" t="s">
        <v>19</v>
      </c>
      <c r="J69">
        <v>4</v>
      </c>
      <c r="K69">
        <v>3</v>
      </c>
      <c r="L69">
        <v>2</v>
      </c>
      <c r="M69">
        <v>0</v>
      </c>
      <c r="N69" t="s">
        <v>21</v>
      </c>
      <c r="O69" t="s">
        <v>21</v>
      </c>
      <c r="P69">
        <v>0.95094876690769503</v>
      </c>
      <c r="Q69">
        <v>0.93208660619425598</v>
      </c>
      <c r="R69">
        <v>0.96981092762113397</v>
      </c>
    </row>
    <row r="70" spans="1:18" x14ac:dyDescent="0.25">
      <c r="A70">
        <v>503</v>
      </c>
      <c r="B70">
        <v>16</v>
      </c>
      <c r="C70">
        <v>1</v>
      </c>
      <c r="D70">
        <v>1</v>
      </c>
      <c r="E70" t="s">
        <v>18</v>
      </c>
      <c r="F70" t="s">
        <v>25</v>
      </c>
      <c r="G70">
        <v>4</v>
      </c>
      <c r="H70">
        <v>0</v>
      </c>
      <c r="I70" t="s">
        <v>19</v>
      </c>
      <c r="J70">
        <v>2</v>
      </c>
      <c r="K70">
        <v>1</v>
      </c>
      <c r="L70">
        <v>5</v>
      </c>
      <c r="M70">
        <v>0</v>
      </c>
      <c r="N70" t="s">
        <v>21</v>
      </c>
      <c r="O70" t="s">
        <v>21</v>
      </c>
      <c r="P70">
        <v>0.66905730891775705</v>
      </c>
      <c r="Q70">
        <v>0.65443115661027496</v>
      </c>
      <c r="R70">
        <v>0.68368346122523904</v>
      </c>
    </row>
    <row r="71" spans="1:18" x14ac:dyDescent="0.25">
      <c r="A71">
        <v>513</v>
      </c>
      <c r="B71">
        <v>16</v>
      </c>
      <c r="C71">
        <v>3</v>
      </c>
      <c r="D71">
        <v>1</v>
      </c>
      <c r="E71" t="s">
        <v>18</v>
      </c>
      <c r="F71" t="s">
        <v>25</v>
      </c>
      <c r="G71">
        <v>1</v>
      </c>
      <c r="H71">
        <v>0</v>
      </c>
      <c r="I71" t="s">
        <v>19</v>
      </c>
      <c r="J71">
        <v>3</v>
      </c>
      <c r="K71">
        <v>3</v>
      </c>
      <c r="L71">
        <v>1</v>
      </c>
      <c r="M71">
        <v>0</v>
      </c>
      <c r="N71" t="s">
        <v>20</v>
      </c>
      <c r="O71" t="s">
        <v>21</v>
      </c>
      <c r="P71">
        <v>0.87919509509482796</v>
      </c>
      <c r="Q71">
        <v>0.85605036360104303</v>
      </c>
      <c r="R71">
        <v>0.902339826588614</v>
      </c>
    </row>
    <row r="72" spans="1:18" x14ac:dyDescent="0.25">
      <c r="A72">
        <v>428</v>
      </c>
      <c r="B72">
        <v>15</v>
      </c>
      <c r="C72">
        <v>2</v>
      </c>
      <c r="D72">
        <v>1</v>
      </c>
      <c r="E72" t="s">
        <v>18</v>
      </c>
      <c r="F72" t="s">
        <v>23</v>
      </c>
      <c r="G72">
        <v>1</v>
      </c>
      <c r="H72">
        <v>0</v>
      </c>
      <c r="I72" t="s">
        <v>26</v>
      </c>
      <c r="J72">
        <v>1</v>
      </c>
      <c r="K72">
        <v>1</v>
      </c>
      <c r="L72">
        <v>1</v>
      </c>
      <c r="M72">
        <v>0</v>
      </c>
      <c r="N72" t="s">
        <v>20</v>
      </c>
      <c r="O72" t="s">
        <v>20</v>
      </c>
      <c r="P72">
        <v>0.56282738095238005</v>
      </c>
      <c r="Q72">
        <v>0.54785855608306899</v>
      </c>
      <c r="R72">
        <v>0.577796205821692</v>
      </c>
    </row>
    <row r="73" spans="1:18" x14ac:dyDescent="0.25">
      <c r="A73">
        <v>529</v>
      </c>
      <c r="B73">
        <v>16</v>
      </c>
      <c r="C73">
        <v>4</v>
      </c>
      <c r="D73">
        <v>4</v>
      </c>
      <c r="E73" t="s">
        <v>17</v>
      </c>
      <c r="F73" t="s">
        <v>18</v>
      </c>
      <c r="G73">
        <v>1</v>
      </c>
      <c r="H73">
        <v>0</v>
      </c>
      <c r="I73" t="s">
        <v>19</v>
      </c>
      <c r="J73">
        <v>5</v>
      </c>
      <c r="K73">
        <v>2</v>
      </c>
      <c r="L73">
        <v>5</v>
      </c>
      <c r="M73">
        <v>1</v>
      </c>
      <c r="N73" t="s">
        <v>21</v>
      </c>
      <c r="O73" t="s">
        <v>21</v>
      </c>
      <c r="P73">
        <v>0.738631465993553</v>
      </c>
      <c r="Q73">
        <v>0.71507027772440401</v>
      </c>
      <c r="R73">
        <v>0.762192654262701</v>
      </c>
    </row>
    <row r="74" spans="1:18" x14ac:dyDescent="0.25">
      <c r="A74">
        <v>261</v>
      </c>
      <c r="B74">
        <v>17</v>
      </c>
      <c r="C74">
        <v>2</v>
      </c>
      <c r="D74">
        <v>1</v>
      </c>
      <c r="E74" t="s">
        <v>17</v>
      </c>
      <c r="F74" t="s">
        <v>25</v>
      </c>
      <c r="G74">
        <v>2</v>
      </c>
      <c r="H74">
        <v>0</v>
      </c>
      <c r="I74" t="s">
        <v>19</v>
      </c>
      <c r="J74">
        <v>2</v>
      </c>
      <c r="K74">
        <v>1</v>
      </c>
      <c r="L74">
        <v>3</v>
      </c>
      <c r="M74">
        <v>2</v>
      </c>
      <c r="N74" t="s">
        <v>21</v>
      </c>
      <c r="O74" t="s">
        <v>21</v>
      </c>
      <c r="P74">
        <v>0.81784901840373003</v>
      </c>
      <c r="Q74">
        <v>0.79868349186637799</v>
      </c>
      <c r="R74">
        <v>0.83701454494108196</v>
      </c>
    </row>
    <row r="75" spans="1:18" x14ac:dyDescent="0.25">
      <c r="A75">
        <v>301</v>
      </c>
      <c r="B75">
        <v>18</v>
      </c>
      <c r="C75">
        <v>4</v>
      </c>
      <c r="D75">
        <v>3</v>
      </c>
      <c r="E75" t="s">
        <v>18</v>
      </c>
      <c r="F75" t="s">
        <v>25</v>
      </c>
      <c r="G75">
        <v>2</v>
      </c>
      <c r="H75">
        <v>0</v>
      </c>
      <c r="I75" t="s">
        <v>19</v>
      </c>
      <c r="J75">
        <v>4</v>
      </c>
      <c r="K75">
        <v>1</v>
      </c>
      <c r="L75">
        <v>3</v>
      </c>
      <c r="M75">
        <v>2</v>
      </c>
      <c r="N75" t="s">
        <v>21</v>
      </c>
      <c r="O75" t="s">
        <v>21</v>
      </c>
      <c r="P75">
        <v>0.92726963076605895</v>
      </c>
      <c r="Q75">
        <v>0.91613328489814905</v>
      </c>
      <c r="R75">
        <v>0.93840597663396796</v>
      </c>
    </row>
    <row r="76" spans="1:18" x14ac:dyDescent="0.25">
      <c r="A76">
        <v>17</v>
      </c>
      <c r="B76">
        <v>16</v>
      </c>
      <c r="C76">
        <v>3</v>
      </c>
      <c r="D76">
        <v>3</v>
      </c>
      <c r="E76" t="s">
        <v>18</v>
      </c>
      <c r="F76" t="s">
        <v>24</v>
      </c>
      <c r="G76">
        <v>2</v>
      </c>
      <c r="H76">
        <v>0</v>
      </c>
      <c r="I76" t="s">
        <v>19</v>
      </c>
      <c r="J76">
        <v>5</v>
      </c>
      <c r="K76">
        <v>1</v>
      </c>
      <c r="L76">
        <v>4</v>
      </c>
      <c r="M76">
        <v>2</v>
      </c>
      <c r="N76" t="s">
        <v>21</v>
      </c>
      <c r="O76" t="s">
        <v>21</v>
      </c>
      <c r="P76">
        <v>0.93985839178270703</v>
      </c>
      <c r="Q76">
        <v>0.924577128943876</v>
      </c>
      <c r="R76">
        <v>0.95513965462153905</v>
      </c>
    </row>
    <row r="77" spans="1:18" x14ac:dyDescent="0.25">
      <c r="A77">
        <v>187</v>
      </c>
      <c r="B77">
        <v>16</v>
      </c>
      <c r="C77">
        <v>1</v>
      </c>
      <c r="D77">
        <v>3</v>
      </c>
      <c r="E77" t="s">
        <v>17</v>
      </c>
      <c r="F77" t="s">
        <v>23</v>
      </c>
      <c r="G77">
        <v>2</v>
      </c>
      <c r="H77">
        <v>0</v>
      </c>
      <c r="I77" t="s">
        <v>19</v>
      </c>
      <c r="J77">
        <v>4</v>
      </c>
      <c r="K77">
        <v>1</v>
      </c>
      <c r="L77">
        <v>3</v>
      </c>
      <c r="M77">
        <v>0</v>
      </c>
      <c r="N77" t="s">
        <v>21</v>
      </c>
      <c r="O77" t="s">
        <v>21</v>
      </c>
      <c r="P77">
        <v>0.85799735974965297</v>
      </c>
      <c r="Q77">
        <v>0.84322991780673595</v>
      </c>
      <c r="R77">
        <v>0.87276480169256898</v>
      </c>
    </row>
    <row r="78" spans="1:18" x14ac:dyDescent="0.25">
      <c r="A78">
        <v>390</v>
      </c>
      <c r="B78">
        <v>18</v>
      </c>
      <c r="C78">
        <v>2</v>
      </c>
      <c r="D78">
        <v>2</v>
      </c>
      <c r="E78" t="s">
        <v>18</v>
      </c>
      <c r="F78" t="s">
        <v>25</v>
      </c>
      <c r="G78">
        <v>4</v>
      </c>
      <c r="H78">
        <v>0</v>
      </c>
      <c r="I78" t="s">
        <v>19</v>
      </c>
      <c r="J78">
        <v>4</v>
      </c>
      <c r="K78">
        <v>1</v>
      </c>
      <c r="L78">
        <v>4</v>
      </c>
      <c r="M78">
        <v>6</v>
      </c>
      <c r="N78" t="s">
        <v>21</v>
      </c>
      <c r="O78" t="s">
        <v>21</v>
      </c>
      <c r="P78">
        <v>0.94046195608835703</v>
      </c>
      <c r="Q78">
        <v>0.92636377744094101</v>
      </c>
      <c r="R78">
        <v>0.95456013473577195</v>
      </c>
    </row>
    <row r="79" spans="1:18" x14ac:dyDescent="0.25">
      <c r="A79">
        <v>362</v>
      </c>
      <c r="B79">
        <v>18</v>
      </c>
      <c r="C79">
        <v>4</v>
      </c>
      <c r="D79">
        <v>4</v>
      </c>
      <c r="E79" t="s">
        <v>18</v>
      </c>
      <c r="F79" t="s">
        <v>25</v>
      </c>
      <c r="G79">
        <v>2</v>
      </c>
      <c r="H79">
        <v>0</v>
      </c>
      <c r="I79" t="s">
        <v>19</v>
      </c>
      <c r="J79">
        <v>4</v>
      </c>
      <c r="K79">
        <v>3</v>
      </c>
      <c r="L79">
        <v>5</v>
      </c>
      <c r="M79">
        <v>0</v>
      </c>
      <c r="N79" t="s">
        <v>21</v>
      </c>
      <c r="O79" t="s">
        <v>21</v>
      </c>
      <c r="P79">
        <v>0.91228889122669499</v>
      </c>
      <c r="Q79">
        <v>0.897771337781051</v>
      </c>
      <c r="R79">
        <v>0.92680644467233797</v>
      </c>
    </row>
    <row r="80" spans="1:18" x14ac:dyDescent="0.25">
      <c r="A80">
        <v>252</v>
      </c>
      <c r="B80">
        <v>16</v>
      </c>
      <c r="C80">
        <v>4</v>
      </c>
      <c r="D80">
        <v>1</v>
      </c>
      <c r="E80" t="s">
        <v>18</v>
      </c>
      <c r="F80" t="s">
        <v>23</v>
      </c>
      <c r="G80">
        <v>2</v>
      </c>
      <c r="H80">
        <v>0</v>
      </c>
      <c r="I80" t="s">
        <v>19</v>
      </c>
      <c r="J80">
        <v>5</v>
      </c>
      <c r="K80">
        <v>2</v>
      </c>
      <c r="L80">
        <v>5</v>
      </c>
      <c r="M80">
        <v>0</v>
      </c>
      <c r="N80" t="s">
        <v>21</v>
      </c>
      <c r="O80" t="s">
        <v>21</v>
      </c>
      <c r="P80">
        <v>0.84860518327932699</v>
      </c>
      <c r="Q80">
        <v>0.83632611691830605</v>
      </c>
      <c r="R80">
        <v>0.86088424964034904</v>
      </c>
    </row>
    <row r="81" spans="1:18" x14ac:dyDescent="0.25">
      <c r="A81">
        <v>278</v>
      </c>
      <c r="B81">
        <v>17</v>
      </c>
      <c r="C81">
        <v>2</v>
      </c>
      <c r="D81">
        <v>3</v>
      </c>
      <c r="E81" t="s">
        <v>18</v>
      </c>
      <c r="F81" t="s">
        <v>25</v>
      </c>
      <c r="G81">
        <v>1</v>
      </c>
      <c r="H81">
        <v>0</v>
      </c>
      <c r="I81" t="s">
        <v>19</v>
      </c>
      <c r="J81">
        <v>5</v>
      </c>
      <c r="K81">
        <v>1</v>
      </c>
      <c r="L81">
        <v>2</v>
      </c>
      <c r="M81">
        <v>2</v>
      </c>
      <c r="N81" t="s">
        <v>21</v>
      </c>
      <c r="O81" t="s">
        <v>21</v>
      </c>
      <c r="P81">
        <v>0.84871641412340304</v>
      </c>
      <c r="Q81">
        <v>0.83277909167238395</v>
      </c>
      <c r="R81">
        <v>0.86465373657442202</v>
      </c>
    </row>
    <row r="82" spans="1:18" x14ac:dyDescent="0.25">
      <c r="A82">
        <v>10</v>
      </c>
      <c r="B82">
        <v>15</v>
      </c>
      <c r="C82">
        <v>4</v>
      </c>
      <c r="D82">
        <v>4</v>
      </c>
      <c r="E82" t="s">
        <v>10</v>
      </c>
      <c r="F82" t="s">
        <v>24</v>
      </c>
      <c r="G82">
        <v>2</v>
      </c>
      <c r="H82">
        <v>0</v>
      </c>
      <c r="I82" t="s">
        <v>19</v>
      </c>
      <c r="J82">
        <v>3</v>
      </c>
      <c r="K82">
        <v>2</v>
      </c>
      <c r="L82">
        <v>2</v>
      </c>
      <c r="M82">
        <v>2</v>
      </c>
      <c r="N82" t="s">
        <v>21</v>
      </c>
      <c r="O82" t="s">
        <v>21</v>
      </c>
      <c r="P82">
        <v>0.95653285266320898</v>
      </c>
      <c r="Q82">
        <v>0.93739912343625398</v>
      </c>
      <c r="R82">
        <v>0.97566658189016497</v>
      </c>
    </row>
    <row r="83" spans="1:18" x14ac:dyDescent="0.25">
      <c r="A83">
        <v>541</v>
      </c>
      <c r="B83">
        <v>17</v>
      </c>
      <c r="C83">
        <v>2</v>
      </c>
      <c r="D83">
        <v>2</v>
      </c>
      <c r="E83" t="s">
        <v>18</v>
      </c>
      <c r="F83" t="s">
        <v>18</v>
      </c>
      <c r="G83">
        <v>2</v>
      </c>
      <c r="H83">
        <v>0</v>
      </c>
      <c r="I83" t="s">
        <v>19</v>
      </c>
      <c r="J83">
        <v>5</v>
      </c>
      <c r="K83">
        <v>1</v>
      </c>
      <c r="L83">
        <v>5</v>
      </c>
      <c r="M83">
        <v>0</v>
      </c>
      <c r="N83" t="s">
        <v>21</v>
      </c>
      <c r="O83" t="s">
        <v>21</v>
      </c>
      <c r="P83">
        <v>0.81577803313645103</v>
      </c>
      <c r="Q83">
        <v>0.79125313503833505</v>
      </c>
      <c r="R83">
        <v>0.84030293123456701</v>
      </c>
    </row>
    <row r="84" spans="1:18" x14ac:dyDescent="0.25">
      <c r="A84">
        <v>604</v>
      </c>
      <c r="B84">
        <v>18</v>
      </c>
      <c r="C84">
        <v>1</v>
      </c>
      <c r="D84">
        <v>1</v>
      </c>
      <c r="E84" t="s">
        <v>17</v>
      </c>
      <c r="F84" t="s">
        <v>25</v>
      </c>
      <c r="G84">
        <v>2</v>
      </c>
      <c r="H84">
        <v>1</v>
      </c>
      <c r="I84" t="s">
        <v>26</v>
      </c>
      <c r="J84">
        <v>4</v>
      </c>
      <c r="K84">
        <v>2</v>
      </c>
      <c r="L84">
        <v>2</v>
      </c>
      <c r="M84">
        <v>2</v>
      </c>
      <c r="N84" t="s">
        <v>20</v>
      </c>
      <c r="O84" t="s">
        <v>20</v>
      </c>
      <c r="P84">
        <v>0.69394229024943299</v>
      </c>
      <c r="Q84">
        <v>0.67225508226066299</v>
      </c>
      <c r="R84">
        <v>0.71562949823820299</v>
      </c>
    </row>
    <row r="85" spans="1:18" x14ac:dyDescent="0.25">
      <c r="A85">
        <v>247</v>
      </c>
      <c r="B85">
        <v>16</v>
      </c>
      <c r="C85">
        <v>4</v>
      </c>
      <c r="D85">
        <v>4</v>
      </c>
      <c r="E85" t="s">
        <v>18</v>
      </c>
      <c r="F85" t="s">
        <v>24</v>
      </c>
      <c r="G85">
        <v>2</v>
      </c>
      <c r="H85">
        <v>0</v>
      </c>
      <c r="I85" t="s">
        <v>19</v>
      </c>
      <c r="J85">
        <v>4</v>
      </c>
      <c r="K85">
        <v>4</v>
      </c>
      <c r="L85">
        <v>1</v>
      </c>
      <c r="M85">
        <v>0</v>
      </c>
      <c r="N85" t="s">
        <v>21</v>
      </c>
      <c r="O85" t="s">
        <v>21</v>
      </c>
      <c r="P85">
        <v>0.93443775510204097</v>
      </c>
      <c r="Q85">
        <v>0.91986332857978004</v>
      </c>
      <c r="R85">
        <v>0.94901218162430101</v>
      </c>
    </row>
    <row r="86" spans="1:18" x14ac:dyDescent="0.25">
      <c r="A86">
        <v>344</v>
      </c>
      <c r="B86">
        <v>18</v>
      </c>
      <c r="C86">
        <v>4</v>
      </c>
      <c r="D86">
        <v>4</v>
      </c>
      <c r="E86" t="s">
        <v>27</v>
      </c>
      <c r="F86" t="s">
        <v>23</v>
      </c>
      <c r="G86">
        <v>1</v>
      </c>
      <c r="H86">
        <v>0</v>
      </c>
      <c r="I86" t="s">
        <v>19</v>
      </c>
      <c r="J86">
        <v>1</v>
      </c>
      <c r="K86">
        <v>2</v>
      </c>
      <c r="L86">
        <v>1</v>
      </c>
      <c r="M86">
        <v>0</v>
      </c>
      <c r="N86" t="s">
        <v>21</v>
      </c>
      <c r="O86" t="s">
        <v>21</v>
      </c>
      <c r="P86">
        <v>0.92000922073957703</v>
      </c>
      <c r="Q86">
        <v>0.90373055820889403</v>
      </c>
      <c r="R86">
        <v>0.93628788327026002</v>
      </c>
    </row>
    <row r="87" spans="1:18" x14ac:dyDescent="0.25">
      <c r="A87">
        <v>193</v>
      </c>
      <c r="B87">
        <v>17</v>
      </c>
      <c r="C87">
        <v>4</v>
      </c>
      <c r="D87">
        <v>3</v>
      </c>
      <c r="E87" t="s">
        <v>18</v>
      </c>
      <c r="F87" t="s">
        <v>25</v>
      </c>
      <c r="G87">
        <v>2</v>
      </c>
      <c r="H87">
        <v>0</v>
      </c>
      <c r="I87" t="s">
        <v>19</v>
      </c>
      <c r="J87">
        <v>5</v>
      </c>
      <c r="K87">
        <v>1</v>
      </c>
      <c r="L87">
        <v>2</v>
      </c>
      <c r="M87">
        <v>4</v>
      </c>
      <c r="N87" t="s">
        <v>21</v>
      </c>
      <c r="O87" t="s">
        <v>21</v>
      </c>
      <c r="P87">
        <v>0.95254371729460996</v>
      </c>
      <c r="Q87">
        <v>0.94045902048347696</v>
      </c>
      <c r="R87">
        <v>0.96462841410574196</v>
      </c>
    </row>
    <row r="88" spans="1:18" x14ac:dyDescent="0.25">
      <c r="A88">
        <v>103</v>
      </c>
      <c r="B88">
        <v>15</v>
      </c>
      <c r="C88">
        <v>3</v>
      </c>
      <c r="D88">
        <v>2</v>
      </c>
      <c r="E88" t="s">
        <v>18</v>
      </c>
      <c r="F88" t="s">
        <v>23</v>
      </c>
      <c r="G88">
        <v>2</v>
      </c>
      <c r="H88">
        <v>0</v>
      </c>
      <c r="I88" t="s">
        <v>19</v>
      </c>
      <c r="J88">
        <v>4</v>
      </c>
      <c r="K88">
        <v>1</v>
      </c>
      <c r="L88">
        <v>2</v>
      </c>
      <c r="M88">
        <v>16</v>
      </c>
      <c r="N88" t="s">
        <v>21</v>
      </c>
      <c r="O88" t="s">
        <v>21</v>
      </c>
      <c r="P88">
        <v>0.81894939946928202</v>
      </c>
      <c r="Q88">
        <v>0.79605175927162397</v>
      </c>
      <c r="R88">
        <v>0.84184703966693997</v>
      </c>
    </row>
    <row r="89" spans="1:18" x14ac:dyDescent="0.25">
      <c r="A89">
        <v>285</v>
      </c>
      <c r="B89">
        <v>16</v>
      </c>
      <c r="C89">
        <v>2</v>
      </c>
      <c r="D89">
        <v>1</v>
      </c>
      <c r="E89" t="s">
        <v>18</v>
      </c>
      <c r="F89" t="s">
        <v>25</v>
      </c>
      <c r="G89">
        <v>1</v>
      </c>
      <c r="H89">
        <v>0</v>
      </c>
      <c r="I89" t="s">
        <v>19</v>
      </c>
      <c r="J89">
        <v>3</v>
      </c>
      <c r="K89">
        <v>3</v>
      </c>
      <c r="L89">
        <v>3</v>
      </c>
      <c r="M89">
        <v>2</v>
      </c>
      <c r="N89" t="s">
        <v>21</v>
      </c>
      <c r="O89" t="s">
        <v>21</v>
      </c>
      <c r="P89">
        <v>0.78854286996983403</v>
      </c>
      <c r="Q89">
        <v>0.76657531482295305</v>
      </c>
      <c r="R89">
        <v>0.81051042511671501</v>
      </c>
    </row>
    <row r="90" spans="1:18" x14ac:dyDescent="0.25">
      <c r="A90">
        <v>495</v>
      </c>
      <c r="B90">
        <v>16</v>
      </c>
      <c r="C90">
        <v>3</v>
      </c>
      <c r="D90">
        <v>3</v>
      </c>
      <c r="E90" t="s">
        <v>18</v>
      </c>
      <c r="F90" t="s">
        <v>24</v>
      </c>
      <c r="G90">
        <v>1</v>
      </c>
      <c r="H90">
        <v>0</v>
      </c>
      <c r="I90" t="s">
        <v>26</v>
      </c>
      <c r="J90">
        <v>4</v>
      </c>
      <c r="K90">
        <v>1</v>
      </c>
      <c r="L90">
        <v>4</v>
      </c>
      <c r="M90">
        <v>0</v>
      </c>
      <c r="N90" t="s">
        <v>21</v>
      </c>
      <c r="O90" t="s">
        <v>21</v>
      </c>
      <c r="P90">
        <v>0.57008180272108799</v>
      </c>
      <c r="Q90">
        <v>0.55241217179083102</v>
      </c>
      <c r="R90">
        <v>0.58775143365134497</v>
      </c>
    </row>
    <row r="91" spans="1:18" x14ac:dyDescent="0.25">
      <c r="A91">
        <v>62</v>
      </c>
      <c r="B91">
        <v>16</v>
      </c>
      <c r="C91">
        <v>1</v>
      </c>
      <c r="D91">
        <v>2</v>
      </c>
      <c r="E91" t="s">
        <v>17</v>
      </c>
      <c r="F91" t="s">
        <v>24</v>
      </c>
      <c r="G91">
        <v>2</v>
      </c>
      <c r="H91">
        <v>0</v>
      </c>
      <c r="I91" t="s">
        <v>19</v>
      </c>
      <c r="J91">
        <v>4</v>
      </c>
      <c r="K91">
        <v>1</v>
      </c>
      <c r="L91">
        <v>1</v>
      </c>
      <c r="M91">
        <v>0</v>
      </c>
      <c r="N91" t="s">
        <v>21</v>
      </c>
      <c r="O91" t="s">
        <v>21</v>
      </c>
      <c r="P91">
        <v>0.85376737416183901</v>
      </c>
      <c r="Q91">
        <v>0.84023951898854299</v>
      </c>
      <c r="R91">
        <v>0.86729522933513603</v>
      </c>
    </row>
    <row r="92" spans="1:18" x14ac:dyDescent="0.25">
      <c r="A92">
        <v>142</v>
      </c>
      <c r="B92">
        <v>18</v>
      </c>
      <c r="C92">
        <v>3</v>
      </c>
      <c r="D92">
        <v>1</v>
      </c>
      <c r="E92" t="s">
        <v>17</v>
      </c>
      <c r="F92" t="s">
        <v>25</v>
      </c>
      <c r="G92">
        <v>1</v>
      </c>
      <c r="H92">
        <v>0</v>
      </c>
      <c r="I92" t="s">
        <v>19</v>
      </c>
      <c r="J92">
        <v>3</v>
      </c>
      <c r="K92">
        <v>5</v>
      </c>
      <c r="L92">
        <v>4</v>
      </c>
      <c r="M92">
        <v>2</v>
      </c>
      <c r="N92" t="s">
        <v>21</v>
      </c>
      <c r="O92" t="s">
        <v>21</v>
      </c>
      <c r="P92">
        <v>0.71556269540715101</v>
      </c>
      <c r="Q92">
        <v>0.693797162602801</v>
      </c>
      <c r="R92">
        <v>0.73732822821150001</v>
      </c>
    </row>
    <row r="93" spans="1:18" x14ac:dyDescent="0.25">
      <c r="A93">
        <v>243</v>
      </c>
      <c r="B93">
        <v>17</v>
      </c>
      <c r="C93">
        <v>2</v>
      </c>
      <c r="D93">
        <v>1</v>
      </c>
      <c r="E93" t="s">
        <v>18</v>
      </c>
      <c r="F93" t="s">
        <v>25</v>
      </c>
      <c r="G93">
        <v>3</v>
      </c>
      <c r="H93">
        <v>0</v>
      </c>
      <c r="I93" t="s">
        <v>19</v>
      </c>
      <c r="J93">
        <v>3</v>
      </c>
      <c r="K93">
        <v>2</v>
      </c>
      <c r="L93">
        <v>3</v>
      </c>
      <c r="M93">
        <v>0</v>
      </c>
      <c r="N93" t="s">
        <v>21</v>
      </c>
      <c r="O93" t="s">
        <v>21</v>
      </c>
      <c r="P93">
        <v>0.90845431789009401</v>
      </c>
      <c r="Q93">
        <v>0.89645625640313198</v>
      </c>
      <c r="R93">
        <v>0.92045237937705604</v>
      </c>
    </row>
    <row r="94" spans="1:18" x14ac:dyDescent="0.25">
      <c r="A94">
        <v>196</v>
      </c>
      <c r="B94">
        <v>17</v>
      </c>
      <c r="C94">
        <v>2</v>
      </c>
      <c r="D94">
        <v>4</v>
      </c>
      <c r="E94" t="s">
        <v>17</v>
      </c>
      <c r="F94" t="s">
        <v>24</v>
      </c>
      <c r="G94">
        <v>2</v>
      </c>
      <c r="H94">
        <v>0</v>
      </c>
      <c r="I94" t="s">
        <v>19</v>
      </c>
      <c r="J94">
        <v>5</v>
      </c>
      <c r="K94">
        <v>3</v>
      </c>
      <c r="L94">
        <v>5</v>
      </c>
      <c r="M94">
        <v>0</v>
      </c>
      <c r="N94" t="s">
        <v>21</v>
      </c>
      <c r="O94" t="s">
        <v>21</v>
      </c>
      <c r="P94">
        <v>0.82792755439698695</v>
      </c>
      <c r="Q94">
        <v>0.81303370318266399</v>
      </c>
      <c r="R94">
        <v>0.84282140561130903</v>
      </c>
    </row>
    <row r="95" spans="1:18" x14ac:dyDescent="0.25">
      <c r="A95">
        <v>162</v>
      </c>
      <c r="B95">
        <v>15</v>
      </c>
      <c r="C95">
        <v>2</v>
      </c>
      <c r="D95">
        <v>1</v>
      </c>
      <c r="E95" t="s">
        <v>18</v>
      </c>
      <c r="F95" t="s">
        <v>25</v>
      </c>
      <c r="G95">
        <v>1</v>
      </c>
      <c r="H95">
        <v>0</v>
      </c>
      <c r="I95" t="s">
        <v>19</v>
      </c>
      <c r="J95">
        <v>4</v>
      </c>
      <c r="K95">
        <v>5</v>
      </c>
      <c r="L95">
        <v>5</v>
      </c>
      <c r="M95">
        <v>0</v>
      </c>
      <c r="N95" t="s">
        <v>21</v>
      </c>
      <c r="O95" t="s">
        <v>21</v>
      </c>
      <c r="P95">
        <v>0.69178943852277297</v>
      </c>
      <c r="Q95">
        <v>0.66251983520551605</v>
      </c>
      <c r="R95">
        <v>0.72105904184003</v>
      </c>
    </row>
    <row r="96" spans="1:18" x14ac:dyDescent="0.25">
      <c r="A96">
        <v>155</v>
      </c>
      <c r="B96">
        <v>17</v>
      </c>
      <c r="C96">
        <v>2</v>
      </c>
      <c r="D96">
        <v>1</v>
      </c>
      <c r="E96" t="s">
        <v>18</v>
      </c>
      <c r="F96" t="s">
        <v>23</v>
      </c>
      <c r="G96">
        <v>1</v>
      </c>
      <c r="H96">
        <v>0</v>
      </c>
      <c r="I96" t="s">
        <v>19</v>
      </c>
      <c r="J96">
        <v>5</v>
      </c>
      <c r="K96">
        <v>2</v>
      </c>
      <c r="L96">
        <v>5</v>
      </c>
      <c r="M96">
        <v>22</v>
      </c>
      <c r="N96" t="s">
        <v>20</v>
      </c>
      <c r="O96" t="s">
        <v>21</v>
      </c>
      <c r="P96">
        <v>0.76786391862831305</v>
      </c>
      <c r="Q96">
        <v>0.74362431623911496</v>
      </c>
      <c r="R96">
        <v>0.79210352101751103</v>
      </c>
    </row>
    <row r="97" spans="1:18" x14ac:dyDescent="0.25">
      <c r="A97">
        <v>127</v>
      </c>
      <c r="B97">
        <v>19</v>
      </c>
      <c r="C97">
        <v>0</v>
      </c>
      <c r="D97">
        <v>1</v>
      </c>
      <c r="E97" t="s">
        <v>18</v>
      </c>
      <c r="F97" t="s">
        <v>25</v>
      </c>
      <c r="G97">
        <v>2</v>
      </c>
      <c r="H97">
        <v>2</v>
      </c>
      <c r="I97" t="s">
        <v>26</v>
      </c>
      <c r="J97">
        <v>3</v>
      </c>
      <c r="K97">
        <v>1</v>
      </c>
      <c r="L97">
        <v>5</v>
      </c>
      <c r="M97">
        <v>0</v>
      </c>
      <c r="N97" t="s">
        <v>21</v>
      </c>
      <c r="O97" t="s">
        <v>20</v>
      </c>
      <c r="P97">
        <v>0.807111111111111</v>
      </c>
      <c r="Q97">
        <v>0.79251338214174905</v>
      </c>
      <c r="R97">
        <v>0.82170884008047196</v>
      </c>
    </row>
    <row r="98" spans="1:18" x14ac:dyDescent="0.25">
      <c r="A98">
        <v>330</v>
      </c>
      <c r="B98">
        <v>18</v>
      </c>
      <c r="C98">
        <v>2</v>
      </c>
      <c r="D98">
        <v>1</v>
      </c>
      <c r="E98" t="s">
        <v>18</v>
      </c>
      <c r="F98" t="s">
        <v>24</v>
      </c>
      <c r="G98">
        <v>2</v>
      </c>
      <c r="H98">
        <v>0</v>
      </c>
      <c r="I98" t="s">
        <v>19</v>
      </c>
      <c r="J98">
        <v>4</v>
      </c>
      <c r="K98">
        <v>1</v>
      </c>
      <c r="L98">
        <v>5</v>
      </c>
      <c r="M98">
        <v>10</v>
      </c>
      <c r="N98" t="s">
        <v>21</v>
      </c>
      <c r="O98" t="s">
        <v>21</v>
      </c>
      <c r="P98">
        <v>0.73548573580131504</v>
      </c>
      <c r="Q98">
        <v>0.70916560961150499</v>
      </c>
      <c r="R98">
        <v>0.76180586199112499</v>
      </c>
    </row>
    <row r="99" spans="1:18" x14ac:dyDescent="0.25">
      <c r="A99">
        <v>1</v>
      </c>
      <c r="B99">
        <v>17</v>
      </c>
      <c r="C99">
        <v>1</v>
      </c>
      <c r="D99">
        <v>1</v>
      </c>
      <c r="E99" t="s">
        <v>18</v>
      </c>
      <c r="F99" t="s">
        <v>25</v>
      </c>
      <c r="G99">
        <v>2</v>
      </c>
      <c r="H99">
        <v>0</v>
      </c>
      <c r="I99" t="s">
        <v>19</v>
      </c>
      <c r="J99">
        <v>5</v>
      </c>
      <c r="K99">
        <v>1</v>
      </c>
      <c r="L99">
        <v>3</v>
      </c>
      <c r="M99">
        <v>2</v>
      </c>
      <c r="N99" t="s">
        <v>21</v>
      </c>
      <c r="O99" t="s">
        <v>21</v>
      </c>
      <c r="P99">
        <v>0.80979972222512797</v>
      </c>
      <c r="Q99">
        <v>0.79306264611291899</v>
      </c>
      <c r="R99">
        <v>0.82653679833733695</v>
      </c>
    </row>
    <row r="100" spans="1:18" x14ac:dyDescent="0.25">
      <c r="A100">
        <v>37</v>
      </c>
      <c r="B100">
        <v>16</v>
      </c>
      <c r="C100">
        <v>4</v>
      </c>
      <c r="D100">
        <v>4</v>
      </c>
      <c r="E100" t="s">
        <v>27</v>
      </c>
      <c r="F100" t="s">
        <v>24</v>
      </c>
      <c r="G100">
        <v>3</v>
      </c>
      <c r="H100">
        <v>0</v>
      </c>
      <c r="I100" t="s">
        <v>19</v>
      </c>
      <c r="J100">
        <v>2</v>
      </c>
      <c r="K100">
        <v>1</v>
      </c>
      <c r="L100">
        <v>5</v>
      </c>
      <c r="M100">
        <v>4</v>
      </c>
      <c r="N100" t="s">
        <v>21</v>
      </c>
      <c r="O100" t="s">
        <v>21</v>
      </c>
      <c r="P100">
        <v>0.94549910368886403</v>
      </c>
      <c r="Q100">
        <v>0.93340039403178199</v>
      </c>
      <c r="R100">
        <v>0.95759781334594696</v>
      </c>
    </row>
    <row r="101" spans="1:18" x14ac:dyDescent="0.25">
      <c r="A101">
        <v>409</v>
      </c>
      <c r="B101">
        <v>18</v>
      </c>
      <c r="C101">
        <v>3</v>
      </c>
      <c r="D101">
        <v>4</v>
      </c>
      <c r="E101" t="s">
        <v>18</v>
      </c>
      <c r="F101" t="s">
        <v>24</v>
      </c>
      <c r="G101">
        <v>2</v>
      </c>
      <c r="H101">
        <v>0</v>
      </c>
      <c r="I101" t="s">
        <v>19</v>
      </c>
      <c r="J101">
        <v>4</v>
      </c>
      <c r="K101">
        <v>4</v>
      </c>
      <c r="L101">
        <v>2</v>
      </c>
      <c r="M101">
        <v>9</v>
      </c>
      <c r="N101" t="s">
        <v>21</v>
      </c>
      <c r="O101" t="s">
        <v>21</v>
      </c>
      <c r="P101">
        <v>0.91278782946550796</v>
      </c>
      <c r="Q101">
        <v>0.89550422276029795</v>
      </c>
      <c r="R101">
        <v>0.93007143617071697</v>
      </c>
    </row>
    <row r="102" spans="1:18" x14ac:dyDescent="0.25">
      <c r="A102">
        <v>367</v>
      </c>
      <c r="B102">
        <v>17</v>
      </c>
      <c r="C102">
        <v>2</v>
      </c>
      <c r="D102">
        <v>1</v>
      </c>
      <c r="E102" t="s">
        <v>18</v>
      </c>
      <c r="F102" t="s">
        <v>23</v>
      </c>
      <c r="G102">
        <v>2</v>
      </c>
      <c r="H102">
        <v>0</v>
      </c>
      <c r="I102" t="s">
        <v>19</v>
      </c>
      <c r="J102">
        <v>4</v>
      </c>
      <c r="K102">
        <v>2</v>
      </c>
      <c r="L102">
        <v>2</v>
      </c>
      <c r="M102">
        <v>2</v>
      </c>
      <c r="N102" t="s">
        <v>21</v>
      </c>
      <c r="O102" t="s">
        <v>21</v>
      </c>
      <c r="P102">
        <v>0.87519829502077995</v>
      </c>
      <c r="Q102">
        <v>0.86101963019948802</v>
      </c>
      <c r="R102">
        <v>0.88937695984207099</v>
      </c>
    </row>
    <row r="103" spans="1:18" x14ac:dyDescent="0.25">
      <c r="A103">
        <v>573</v>
      </c>
      <c r="B103">
        <v>17</v>
      </c>
      <c r="C103">
        <v>1</v>
      </c>
      <c r="D103">
        <v>1</v>
      </c>
      <c r="E103" t="s">
        <v>22</v>
      </c>
      <c r="F103" t="s">
        <v>25</v>
      </c>
      <c r="G103">
        <v>1</v>
      </c>
      <c r="H103">
        <v>0</v>
      </c>
      <c r="I103" t="s">
        <v>19</v>
      </c>
      <c r="J103">
        <v>4</v>
      </c>
      <c r="K103">
        <v>2</v>
      </c>
      <c r="L103">
        <v>5</v>
      </c>
      <c r="M103">
        <v>9</v>
      </c>
      <c r="N103" t="s">
        <v>20</v>
      </c>
      <c r="O103" t="s">
        <v>21</v>
      </c>
      <c r="P103">
        <v>0.72158647911177798</v>
      </c>
      <c r="Q103">
        <v>0.69336182318196404</v>
      </c>
      <c r="R103">
        <v>0.74981113504159103</v>
      </c>
    </row>
    <row r="104" spans="1:18" x14ac:dyDescent="0.25">
      <c r="A104">
        <v>518</v>
      </c>
      <c r="B104">
        <v>18</v>
      </c>
      <c r="C104">
        <v>2</v>
      </c>
      <c r="D104">
        <v>4</v>
      </c>
      <c r="E104" t="s">
        <v>17</v>
      </c>
      <c r="F104" t="s">
        <v>24</v>
      </c>
      <c r="G104">
        <v>2</v>
      </c>
      <c r="H104">
        <v>1</v>
      </c>
      <c r="I104" t="s">
        <v>19</v>
      </c>
      <c r="J104">
        <v>2</v>
      </c>
      <c r="K104">
        <v>3</v>
      </c>
      <c r="L104">
        <v>1</v>
      </c>
      <c r="M104">
        <v>8</v>
      </c>
      <c r="N104" t="s">
        <v>20</v>
      </c>
      <c r="O104" t="s">
        <v>20</v>
      </c>
      <c r="P104">
        <v>0.39566457723708298</v>
      </c>
      <c r="Q104">
        <v>0.37033218216952102</v>
      </c>
      <c r="R104">
        <v>0.420996972304645</v>
      </c>
    </row>
    <row r="105" spans="1:18" x14ac:dyDescent="0.25">
      <c r="A105">
        <v>45</v>
      </c>
      <c r="B105">
        <v>15</v>
      </c>
      <c r="C105">
        <v>4</v>
      </c>
      <c r="D105">
        <v>3</v>
      </c>
      <c r="E105" t="s">
        <v>18</v>
      </c>
      <c r="F105" t="s">
        <v>25</v>
      </c>
      <c r="G105">
        <v>2</v>
      </c>
      <c r="H105">
        <v>0</v>
      </c>
      <c r="I105" t="s">
        <v>19</v>
      </c>
      <c r="J105">
        <v>5</v>
      </c>
      <c r="K105">
        <v>1</v>
      </c>
      <c r="L105">
        <v>5</v>
      </c>
      <c r="M105">
        <v>4</v>
      </c>
      <c r="N105" t="s">
        <v>21</v>
      </c>
      <c r="O105" t="s">
        <v>21</v>
      </c>
      <c r="P105">
        <v>0.92857133772171696</v>
      </c>
      <c r="Q105">
        <v>0.91045667837048805</v>
      </c>
      <c r="R105">
        <v>0.94668599707294598</v>
      </c>
    </row>
    <row r="106" spans="1:18" x14ac:dyDescent="0.25">
      <c r="A106">
        <v>521</v>
      </c>
      <c r="B106">
        <v>16</v>
      </c>
      <c r="C106">
        <v>2</v>
      </c>
      <c r="D106">
        <v>3</v>
      </c>
      <c r="E106" t="s">
        <v>17</v>
      </c>
      <c r="F106" t="s">
        <v>18</v>
      </c>
      <c r="G106">
        <v>2</v>
      </c>
      <c r="H106">
        <v>0</v>
      </c>
      <c r="I106" t="s">
        <v>19</v>
      </c>
      <c r="J106">
        <v>3</v>
      </c>
      <c r="K106">
        <v>1</v>
      </c>
      <c r="L106">
        <v>2</v>
      </c>
      <c r="M106">
        <v>0</v>
      </c>
      <c r="N106" t="s">
        <v>20</v>
      </c>
      <c r="O106" t="s">
        <v>21</v>
      </c>
      <c r="P106">
        <v>0.88226410742488404</v>
      </c>
      <c r="Q106">
        <v>0.86277214840375605</v>
      </c>
      <c r="R106">
        <v>0.90175606644601303</v>
      </c>
    </row>
    <row r="107" spans="1:18" x14ac:dyDescent="0.25">
      <c r="A107">
        <v>408</v>
      </c>
      <c r="B107">
        <v>18</v>
      </c>
      <c r="C107">
        <v>2</v>
      </c>
      <c r="D107">
        <v>2</v>
      </c>
      <c r="E107" t="s">
        <v>17</v>
      </c>
      <c r="F107" t="s">
        <v>24</v>
      </c>
      <c r="G107">
        <v>2</v>
      </c>
      <c r="H107">
        <v>0</v>
      </c>
      <c r="I107" t="s">
        <v>26</v>
      </c>
      <c r="J107">
        <v>4</v>
      </c>
      <c r="K107">
        <v>3</v>
      </c>
      <c r="L107">
        <v>3</v>
      </c>
      <c r="M107">
        <v>11</v>
      </c>
      <c r="N107" t="s">
        <v>21</v>
      </c>
      <c r="O107" t="s">
        <v>20</v>
      </c>
      <c r="P107">
        <v>0.59659576620121701</v>
      </c>
      <c r="Q107">
        <v>0.57439501499469303</v>
      </c>
      <c r="R107">
        <v>0.61879651740774</v>
      </c>
    </row>
    <row r="108" spans="1:18" x14ac:dyDescent="0.25">
      <c r="A108">
        <v>8</v>
      </c>
      <c r="B108">
        <v>15</v>
      </c>
      <c r="C108">
        <v>3</v>
      </c>
      <c r="D108">
        <v>2</v>
      </c>
      <c r="E108" t="s">
        <v>18</v>
      </c>
      <c r="F108" t="s">
        <v>23</v>
      </c>
      <c r="G108">
        <v>2</v>
      </c>
      <c r="H108">
        <v>0</v>
      </c>
      <c r="I108" t="s">
        <v>19</v>
      </c>
      <c r="J108">
        <v>4</v>
      </c>
      <c r="K108">
        <v>1</v>
      </c>
      <c r="L108">
        <v>1</v>
      </c>
      <c r="M108">
        <v>0</v>
      </c>
      <c r="N108" t="s">
        <v>21</v>
      </c>
      <c r="O108" t="s">
        <v>21</v>
      </c>
      <c r="P108">
        <v>0.94451495446234202</v>
      </c>
      <c r="Q108">
        <v>0.92557077285370704</v>
      </c>
      <c r="R108">
        <v>0.963459136070977</v>
      </c>
    </row>
    <row r="109" spans="1:18" x14ac:dyDescent="0.25">
      <c r="A109">
        <v>457</v>
      </c>
      <c r="B109">
        <v>17</v>
      </c>
      <c r="C109">
        <v>1</v>
      </c>
      <c r="D109">
        <v>2</v>
      </c>
      <c r="E109" t="s">
        <v>17</v>
      </c>
      <c r="F109" t="s">
        <v>24</v>
      </c>
      <c r="G109">
        <v>1</v>
      </c>
      <c r="H109">
        <v>0</v>
      </c>
      <c r="I109" t="s">
        <v>19</v>
      </c>
      <c r="J109">
        <v>5</v>
      </c>
      <c r="K109">
        <v>5</v>
      </c>
      <c r="L109">
        <v>3</v>
      </c>
      <c r="M109">
        <v>4</v>
      </c>
      <c r="N109" t="s">
        <v>21</v>
      </c>
      <c r="O109" t="s">
        <v>21</v>
      </c>
      <c r="P109">
        <v>0.66934321626447502</v>
      </c>
      <c r="Q109">
        <v>0.64425442119329202</v>
      </c>
      <c r="R109">
        <v>0.69443201133565902</v>
      </c>
    </row>
    <row r="110" spans="1:18" x14ac:dyDescent="0.25">
      <c r="A110">
        <v>455</v>
      </c>
      <c r="B110">
        <v>15</v>
      </c>
      <c r="C110">
        <v>2</v>
      </c>
      <c r="D110">
        <v>1</v>
      </c>
      <c r="E110" t="s">
        <v>18</v>
      </c>
      <c r="F110" t="s">
        <v>23</v>
      </c>
      <c r="G110">
        <v>2</v>
      </c>
      <c r="H110">
        <v>0</v>
      </c>
      <c r="I110" t="s">
        <v>19</v>
      </c>
      <c r="J110">
        <v>4</v>
      </c>
      <c r="K110">
        <v>3</v>
      </c>
      <c r="L110">
        <v>2</v>
      </c>
      <c r="M110">
        <v>0</v>
      </c>
      <c r="N110" t="s">
        <v>20</v>
      </c>
      <c r="O110" t="s">
        <v>21</v>
      </c>
      <c r="P110">
        <v>0.88621557937879503</v>
      </c>
      <c r="Q110">
        <v>0.87055686644518704</v>
      </c>
      <c r="R110">
        <v>0.90187429231240301</v>
      </c>
    </row>
    <row r="111" spans="1:18" x14ac:dyDescent="0.25">
      <c r="A111">
        <v>31</v>
      </c>
      <c r="B111">
        <v>15</v>
      </c>
      <c r="C111">
        <v>4</v>
      </c>
      <c r="D111">
        <v>4</v>
      </c>
      <c r="E111" t="s">
        <v>17</v>
      </c>
      <c r="F111" t="s">
        <v>24</v>
      </c>
      <c r="G111">
        <v>2</v>
      </c>
      <c r="H111">
        <v>0</v>
      </c>
      <c r="I111" t="s">
        <v>19</v>
      </c>
      <c r="J111">
        <v>4</v>
      </c>
      <c r="K111">
        <v>1</v>
      </c>
      <c r="L111">
        <v>5</v>
      </c>
      <c r="M111">
        <v>2</v>
      </c>
      <c r="N111" t="s">
        <v>21</v>
      </c>
      <c r="O111" t="s">
        <v>21</v>
      </c>
      <c r="P111">
        <v>0.87975452536142196</v>
      </c>
      <c r="Q111">
        <v>0.86111930505103995</v>
      </c>
      <c r="R111">
        <v>0.89838974567180296</v>
      </c>
    </row>
    <row r="112" spans="1:18" x14ac:dyDescent="0.25">
      <c r="A112">
        <v>21</v>
      </c>
      <c r="B112">
        <v>15</v>
      </c>
      <c r="C112">
        <v>4</v>
      </c>
      <c r="D112">
        <v>4</v>
      </c>
      <c r="E112" t="s">
        <v>10</v>
      </c>
      <c r="F112" t="s">
        <v>18</v>
      </c>
      <c r="G112">
        <v>1</v>
      </c>
      <c r="H112">
        <v>0</v>
      </c>
      <c r="I112" t="s">
        <v>19</v>
      </c>
      <c r="J112">
        <v>5</v>
      </c>
      <c r="K112">
        <v>1</v>
      </c>
      <c r="L112">
        <v>5</v>
      </c>
      <c r="M112">
        <v>0</v>
      </c>
      <c r="N112" t="s">
        <v>21</v>
      </c>
      <c r="O112" t="s">
        <v>21</v>
      </c>
      <c r="P112">
        <v>0.71378597134459598</v>
      </c>
      <c r="Q112">
        <v>0.69224850902541302</v>
      </c>
      <c r="R112">
        <v>0.73532343366377795</v>
      </c>
    </row>
    <row r="113" spans="1:18" x14ac:dyDescent="0.25">
      <c r="A113">
        <v>77</v>
      </c>
      <c r="B113">
        <v>16</v>
      </c>
      <c r="C113">
        <v>2</v>
      </c>
      <c r="D113">
        <v>2</v>
      </c>
      <c r="E113" t="s">
        <v>18</v>
      </c>
      <c r="F113" t="s">
        <v>24</v>
      </c>
      <c r="G113">
        <v>4</v>
      </c>
      <c r="H113">
        <v>0</v>
      </c>
      <c r="I113" t="s">
        <v>19</v>
      </c>
      <c r="J113">
        <v>5</v>
      </c>
      <c r="K113">
        <v>3</v>
      </c>
      <c r="L113">
        <v>3</v>
      </c>
      <c r="M113">
        <v>1</v>
      </c>
      <c r="N113" t="s">
        <v>21</v>
      </c>
      <c r="O113" t="s">
        <v>21</v>
      </c>
      <c r="P113">
        <v>0.93100937834074804</v>
      </c>
      <c r="Q113">
        <v>0.91417091824390795</v>
      </c>
      <c r="R113">
        <v>0.94784783843758702</v>
      </c>
    </row>
    <row r="114" spans="1:18" x14ac:dyDescent="0.25">
      <c r="A114">
        <v>342</v>
      </c>
      <c r="B114">
        <v>18</v>
      </c>
      <c r="C114">
        <v>4</v>
      </c>
      <c r="D114">
        <v>3</v>
      </c>
      <c r="E114" t="s">
        <v>18</v>
      </c>
      <c r="F114" t="s">
        <v>23</v>
      </c>
      <c r="G114">
        <v>2</v>
      </c>
      <c r="H114">
        <v>0</v>
      </c>
      <c r="I114" t="s">
        <v>19</v>
      </c>
      <c r="J114">
        <v>4</v>
      </c>
      <c r="K114">
        <v>2</v>
      </c>
      <c r="L114">
        <v>2</v>
      </c>
      <c r="M114">
        <v>0</v>
      </c>
      <c r="N114" t="s">
        <v>21</v>
      </c>
      <c r="O114" t="s">
        <v>21</v>
      </c>
      <c r="P114">
        <v>0.951044171007563</v>
      </c>
      <c r="Q114">
        <v>0.94080472082078304</v>
      </c>
      <c r="R114">
        <v>0.96128362119434396</v>
      </c>
    </row>
    <row r="115" spans="1:18" x14ac:dyDescent="0.25">
      <c r="A115">
        <v>391</v>
      </c>
      <c r="B115">
        <v>17</v>
      </c>
      <c r="C115">
        <v>3</v>
      </c>
      <c r="D115">
        <v>4</v>
      </c>
      <c r="E115" t="s">
        <v>18</v>
      </c>
      <c r="F115" t="s">
        <v>25</v>
      </c>
      <c r="G115">
        <v>3</v>
      </c>
      <c r="H115">
        <v>0</v>
      </c>
      <c r="I115" t="s">
        <v>19</v>
      </c>
      <c r="J115">
        <v>4</v>
      </c>
      <c r="K115">
        <v>3</v>
      </c>
      <c r="L115">
        <v>5</v>
      </c>
      <c r="M115">
        <v>8</v>
      </c>
      <c r="N115" t="s">
        <v>21</v>
      </c>
      <c r="O115" t="s">
        <v>21</v>
      </c>
      <c r="P115">
        <v>0.953119818056957</v>
      </c>
      <c r="Q115">
        <v>0.93934812450537597</v>
      </c>
      <c r="R115">
        <v>0.96689151160853803</v>
      </c>
    </row>
    <row r="116" spans="1:18" x14ac:dyDescent="0.25">
      <c r="A116">
        <v>298</v>
      </c>
      <c r="B116">
        <v>17</v>
      </c>
      <c r="C116">
        <v>2</v>
      </c>
      <c r="D116">
        <v>2</v>
      </c>
      <c r="E116" t="s">
        <v>17</v>
      </c>
      <c r="F116" t="s">
        <v>25</v>
      </c>
      <c r="G116">
        <v>4</v>
      </c>
      <c r="H116">
        <v>0</v>
      </c>
      <c r="I116" t="s">
        <v>19</v>
      </c>
      <c r="J116">
        <v>3</v>
      </c>
      <c r="K116">
        <v>1</v>
      </c>
      <c r="L116">
        <v>2</v>
      </c>
      <c r="M116">
        <v>2</v>
      </c>
      <c r="N116" t="s">
        <v>21</v>
      </c>
      <c r="O116" t="s">
        <v>21</v>
      </c>
      <c r="P116">
        <v>0.92036312871988901</v>
      </c>
      <c r="Q116">
        <v>0.90884232501382001</v>
      </c>
      <c r="R116">
        <v>0.93188393242595802</v>
      </c>
    </row>
    <row r="117" spans="1:18" x14ac:dyDescent="0.25">
      <c r="A117">
        <v>170</v>
      </c>
      <c r="B117">
        <v>18</v>
      </c>
      <c r="C117">
        <v>1</v>
      </c>
      <c r="D117">
        <v>1</v>
      </c>
      <c r="E117" t="s">
        <v>18</v>
      </c>
      <c r="F117" t="s">
        <v>25</v>
      </c>
      <c r="G117">
        <v>1</v>
      </c>
      <c r="H117">
        <v>3</v>
      </c>
      <c r="I117" t="s">
        <v>19</v>
      </c>
      <c r="J117">
        <v>5</v>
      </c>
      <c r="K117">
        <v>5</v>
      </c>
      <c r="L117">
        <v>4</v>
      </c>
      <c r="M117">
        <v>6</v>
      </c>
      <c r="N117" t="s">
        <v>21</v>
      </c>
      <c r="O117" t="s">
        <v>20</v>
      </c>
      <c r="P117">
        <v>0.71222222222222198</v>
      </c>
      <c r="Q117">
        <v>0.699499203421176</v>
      </c>
      <c r="R117">
        <v>0.72494524102326796</v>
      </c>
    </row>
    <row r="118" spans="1:18" x14ac:dyDescent="0.25">
      <c r="A118">
        <v>618</v>
      </c>
      <c r="B118">
        <v>18</v>
      </c>
      <c r="C118">
        <v>1</v>
      </c>
      <c r="D118">
        <v>2</v>
      </c>
      <c r="E118" t="s">
        <v>18</v>
      </c>
      <c r="F118" t="s">
        <v>25</v>
      </c>
      <c r="G118">
        <v>2</v>
      </c>
      <c r="H118">
        <v>0</v>
      </c>
      <c r="I118" t="s">
        <v>19</v>
      </c>
      <c r="J118">
        <v>4</v>
      </c>
      <c r="K118">
        <v>4</v>
      </c>
      <c r="L118">
        <v>5</v>
      </c>
      <c r="M118">
        <v>0</v>
      </c>
      <c r="N118" t="s">
        <v>21</v>
      </c>
      <c r="O118" t="s">
        <v>21</v>
      </c>
      <c r="P118">
        <v>0.73399476914706197</v>
      </c>
      <c r="Q118">
        <v>0.71772295846105105</v>
      </c>
      <c r="R118">
        <v>0.75026657983307199</v>
      </c>
    </row>
    <row r="119" spans="1:18" x14ac:dyDescent="0.25">
      <c r="A119">
        <v>101</v>
      </c>
      <c r="B119">
        <v>16</v>
      </c>
      <c r="C119">
        <v>4</v>
      </c>
      <c r="D119">
        <v>4</v>
      </c>
      <c r="E119" t="s">
        <v>27</v>
      </c>
      <c r="F119" t="s">
        <v>18</v>
      </c>
      <c r="G119">
        <v>3</v>
      </c>
      <c r="H119">
        <v>0</v>
      </c>
      <c r="I119" t="s">
        <v>19</v>
      </c>
      <c r="J119">
        <v>4</v>
      </c>
      <c r="K119">
        <v>1</v>
      </c>
      <c r="L119">
        <v>4</v>
      </c>
      <c r="M119">
        <v>0</v>
      </c>
      <c r="N119" t="s">
        <v>21</v>
      </c>
      <c r="O119" t="s">
        <v>21</v>
      </c>
      <c r="P119">
        <v>0.84487036675330696</v>
      </c>
      <c r="Q119">
        <v>0.82492855392905995</v>
      </c>
      <c r="R119">
        <v>0.86481217957755496</v>
      </c>
    </row>
    <row r="120" spans="1:18" x14ac:dyDescent="0.25">
      <c r="A120">
        <v>492</v>
      </c>
      <c r="B120">
        <v>16</v>
      </c>
      <c r="C120">
        <v>2</v>
      </c>
      <c r="D120">
        <v>2</v>
      </c>
      <c r="E120" t="s">
        <v>18</v>
      </c>
      <c r="F120" t="s">
        <v>25</v>
      </c>
      <c r="G120">
        <v>2</v>
      </c>
      <c r="H120">
        <v>0</v>
      </c>
      <c r="I120" t="s">
        <v>19</v>
      </c>
      <c r="J120">
        <v>3</v>
      </c>
      <c r="K120">
        <v>1</v>
      </c>
      <c r="L120">
        <v>3</v>
      </c>
      <c r="M120">
        <v>2</v>
      </c>
      <c r="N120" t="s">
        <v>20</v>
      </c>
      <c r="O120" t="s">
        <v>21</v>
      </c>
      <c r="P120">
        <v>0.90486077796517705</v>
      </c>
      <c r="Q120">
        <v>0.886957674591074</v>
      </c>
      <c r="R120">
        <v>0.922763881339281</v>
      </c>
    </row>
    <row r="121" spans="1:18" x14ac:dyDescent="0.25">
      <c r="A121">
        <v>211</v>
      </c>
      <c r="B121">
        <v>16</v>
      </c>
      <c r="C121">
        <v>3</v>
      </c>
      <c r="D121">
        <v>3</v>
      </c>
      <c r="E121" t="s">
        <v>18</v>
      </c>
      <c r="F121" t="s">
        <v>23</v>
      </c>
      <c r="G121">
        <v>1</v>
      </c>
      <c r="H121">
        <v>0</v>
      </c>
      <c r="I121" t="s">
        <v>19</v>
      </c>
      <c r="J121">
        <v>3</v>
      </c>
      <c r="K121">
        <v>5</v>
      </c>
      <c r="L121">
        <v>3</v>
      </c>
      <c r="M121">
        <v>16</v>
      </c>
      <c r="N121" t="s">
        <v>21</v>
      </c>
      <c r="O121" t="s">
        <v>21</v>
      </c>
      <c r="P121">
        <v>0.85504459706959601</v>
      </c>
      <c r="Q121">
        <v>0.83747641751686996</v>
      </c>
      <c r="R121">
        <v>0.87261277662232295</v>
      </c>
    </row>
    <row r="122" spans="1:18" x14ac:dyDescent="0.25">
      <c r="A122">
        <v>585</v>
      </c>
      <c r="B122">
        <v>17</v>
      </c>
      <c r="C122">
        <v>3</v>
      </c>
      <c r="D122">
        <v>1</v>
      </c>
      <c r="E122" t="s">
        <v>22</v>
      </c>
      <c r="F122" t="s">
        <v>25</v>
      </c>
      <c r="G122">
        <v>3</v>
      </c>
      <c r="H122">
        <v>0</v>
      </c>
      <c r="I122" t="s">
        <v>26</v>
      </c>
      <c r="J122">
        <v>4</v>
      </c>
      <c r="K122">
        <v>2</v>
      </c>
      <c r="L122">
        <v>3</v>
      </c>
      <c r="M122">
        <v>5</v>
      </c>
      <c r="N122" t="s">
        <v>20</v>
      </c>
      <c r="O122" t="s">
        <v>20</v>
      </c>
      <c r="P122">
        <v>0.59929291383219896</v>
      </c>
      <c r="Q122">
        <v>0.58470707295001001</v>
      </c>
      <c r="R122">
        <v>0.61387875471438802</v>
      </c>
    </row>
    <row r="123" spans="1:18" x14ac:dyDescent="0.25">
      <c r="A123">
        <v>485</v>
      </c>
      <c r="B123">
        <v>17</v>
      </c>
      <c r="C123">
        <v>2</v>
      </c>
      <c r="D123">
        <v>2</v>
      </c>
      <c r="E123" t="s">
        <v>18</v>
      </c>
      <c r="F123" t="s">
        <v>25</v>
      </c>
      <c r="G123">
        <v>2</v>
      </c>
      <c r="H123">
        <v>0</v>
      </c>
      <c r="I123" t="s">
        <v>19</v>
      </c>
      <c r="J123">
        <v>4</v>
      </c>
      <c r="K123">
        <v>2</v>
      </c>
      <c r="L123">
        <v>4</v>
      </c>
      <c r="M123">
        <v>0</v>
      </c>
      <c r="N123" t="s">
        <v>21</v>
      </c>
      <c r="O123" t="s">
        <v>21</v>
      </c>
      <c r="P123">
        <v>0.88916605743618804</v>
      </c>
      <c r="Q123">
        <v>0.87258166888198996</v>
      </c>
      <c r="R123">
        <v>0.90575044599038601</v>
      </c>
    </row>
    <row r="124" spans="1:18" x14ac:dyDescent="0.25">
      <c r="A124">
        <v>352</v>
      </c>
      <c r="B124">
        <v>19</v>
      </c>
      <c r="C124">
        <v>3</v>
      </c>
      <c r="D124">
        <v>3</v>
      </c>
      <c r="E124" t="s">
        <v>17</v>
      </c>
      <c r="F124" t="s">
        <v>24</v>
      </c>
      <c r="G124">
        <v>2</v>
      </c>
      <c r="H124">
        <v>0</v>
      </c>
      <c r="I124" t="s">
        <v>19</v>
      </c>
      <c r="J124">
        <v>4</v>
      </c>
      <c r="K124">
        <v>2</v>
      </c>
      <c r="L124">
        <v>5</v>
      </c>
      <c r="M124">
        <v>0</v>
      </c>
      <c r="N124" t="s">
        <v>21</v>
      </c>
      <c r="O124" t="s">
        <v>21</v>
      </c>
      <c r="P124">
        <v>0.80616643763554696</v>
      </c>
      <c r="Q124">
        <v>0.787401610827414</v>
      </c>
      <c r="R124">
        <v>0.82493126444368003</v>
      </c>
    </row>
    <row r="125" spans="1:18" x14ac:dyDescent="0.25">
      <c r="A125">
        <v>419</v>
      </c>
      <c r="B125">
        <v>19</v>
      </c>
      <c r="C125">
        <v>2</v>
      </c>
      <c r="D125">
        <v>1</v>
      </c>
      <c r="E125" t="s">
        <v>18</v>
      </c>
      <c r="F125" t="s">
        <v>24</v>
      </c>
      <c r="G125">
        <v>1</v>
      </c>
      <c r="H125">
        <v>0</v>
      </c>
      <c r="I125" t="s">
        <v>19</v>
      </c>
      <c r="J125">
        <v>5</v>
      </c>
      <c r="K125">
        <v>4</v>
      </c>
      <c r="L125">
        <v>4</v>
      </c>
      <c r="M125">
        <v>10</v>
      </c>
      <c r="N125" t="s">
        <v>20</v>
      </c>
      <c r="O125" t="s">
        <v>21</v>
      </c>
      <c r="P125">
        <v>0.76101926131966802</v>
      </c>
      <c r="Q125">
        <v>0.74068095900309505</v>
      </c>
      <c r="R125">
        <v>0.78135756363624198</v>
      </c>
    </row>
    <row r="126" spans="1:18" x14ac:dyDescent="0.25">
      <c r="A126">
        <v>236</v>
      </c>
      <c r="B126">
        <v>16</v>
      </c>
      <c r="C126">
        <v>2</v>
      </c>
      <c r="D126">
        <v>3</v>
      </c>
      <c r="E126" t="s">
        <v>27</v>
      </c>
      <c r="F126" t="s">
        <v>18</v>
      </c>
      <c r="G126">
        <v>2</v>
      </c>
      <c r="H126">
        <v>0</v>
      </c>
      <c r="I126" t="s">
        <v>19</v>
      </c>
      <c r="J126">
        <v>2</v>
      </c>
      <c r="K126">
        <v>1</v>
      </c>
      <c r="L126">
        <v>3</v>
      </c>
      <c r="M126">
        <v>0</v>
      </c>
      <c r="N126" t="s">
        <v>21</v>
      </c>
      <c r="O126" t="s">
        <v>21</v>
      </c>
      <c r="P126">
        <v>0.86875340776066301</v>
      </c>
      <c r="Q126">
        <v>0.84415924674907505</v>
      </c>
      <c r="R126">
        <v>0.89334756877224997</v>
      </c>
    </row>
    <row r="127" spans="1:18" x14ac:dyDescent="0.25">
      <c r="A127">
        <v>403</v>
      </c>
      <c r="B127">
        <v>17</v>
      </c>
      <c r="C127">
        <v>2</v>
      </c>
      <c r="D127">
        <v>1</v>
      </c>
      <c r="E127" t="s">
        <v>18</v>
      </c>
      <c r="F127" t="s">
        <v>25</v>
      </c>
      <c r="G127">
        <v>2</v>
      </c>
      <c r="H127">
        <v>0</v>
      </c>
      <c r="I127" t="s">
        <v>19</v>
      </c>
      <c r="J127">
        <v>4</v>
      </c>
      <c r="K127">
        <v>2</v>
      </c>
      <c r="L127">
        <v>1</v>
      </c>
      <c r="M127">
        <v>10</v>
      </c>
      <c r="N127" t="s">
        <v>21</v>
      </c>
      <c r="O127" t="s">
        <v>21</v>
      </c>
      <c r="P127">
        <v>0.72191207638349597</v>
      </c>
      <c r="Q127">
        <v>0.69758035706643196</v>
      </c>
      <c r="R127">
        <v>0.74624379570055899</v>
      </c>
    </row>
    <row r="128" spans="1:18" x14ac:dyDescent="0.25">
      <c r="A128">
        <v>266</v>
      </c>
      <c r="B128">
        <v>17</v>
      </c>
      <c r="C128">
        <v>4</v>
      </c>
      <c r="D128">
        <v>2</v>
      </c>
      <c r="E128" t="s">
        <v>18</v>
      </c>
      <c r="F128" t="s">
        <v>25</v>
      </c>
      <c r="G128">
        <v>2</v>
      </c>
      <c r="H128">
        <v>0</v>
      </c>
      <c r="I128" t="s">
        <v>19</v>
      </c>
      <c r="J128">
        <v>4</v>
      </c>
      <c r="K128">
        <v>1</v>
      </c>
      <c r="L128">
        <v>4</v>
      </c>
      <c r="M128">
        <v>4</v>
      </c>
      <c r="N128" t="s">
        <v>21</v>
      </c>
      <c r="O128" t="s">
        <v>21</v>
      </c>
      <c r="P128">
        <v>0.90472819317588404</v>
      </c>
      <c r="Q128">
        <v>0.88520268799040602</v>
      </c>
      <c r="R128">
        <v>0.92425369836136195</v>
      </c>
    </row>
    <row r="129" spans="1:18" x14ac:dyDescent="0.25">
      <c r="A129">
        <v>641</v>
      </c>
      <c r="B129">
        <v>18</v>
      </c>
      <c r="C129">
        <v>2</v>
      </c>
      <c r="D129">
        <v>2</v>
      </c>
      <c r="E129" t="s">
        <v>18</v>
      </c>
      <c r="F129" t="s">
        <v>18</v>
      </c>
      <c r="G129">
        <v>3</v>
      </c>
      <c r="H129">
        <v>0</v>
      </c>
      <c r="I129" t="s">
        <v>19</v>
      </c>
      <c r="J129">
        <v>5</v>
      </c>
      <c r="K129">
        <v>3</v>
      </c>
      <c r="L129">
        <v>4</v>
      </c>
      <c r="M129">
        <v>0</v>
      </c>
      <c r="N129" t="s">
        <v>21</v>
      </c>
      <c r="O129" t="s">
        <v>21</v>
      </c>
      <c r="P129">
        <v>0.84464170973312802</v>
      </c>
      <c r="Q129">
        <v>0.82805549820332203</v>
      </c>
      <c r="R129">
        <v>0.86122792126293402</v>
      </c>
    </row>
    <row r="130" spans="1:18" x14ac:dyDescent="0.25">
      <c r="A130">
        <v>558</v>
      </c>
      <c r="B130">
        <v>17</v>
      </c>
      <c r="C130">
        <v>2</v>
      </c>
      <c r="D130">
        <v>2</v>
      </c>
      <c r="E130" t="s">
        <v>18</v>
      </c>
      <c r="F130" t="s">
        <v>25</v>
      </c>
      <c r="G130">
        <v>1</v>
      </c>
      <c r="H130">
        <v>0</v>
      </c>
      <c r="I130" t="s">
        <v>26</v>
      </c>
      <c r="J130">
        <v>5</v>
      </c>
      <c r="K130">
        <v>5</v>
      </c>
      <c r="L130">
        <v>5</v>
      </c>
      <c r="M130">
        <v>0</v>
      </c>
      <c r="N130" t="s">
        <v>21</v>
      </c>
      <c r="O130" t="s">
        <v>21</v>
      </c>
      <c r="P130">
        <v>0.60834871794871703</v>
      </c>
      <c r="Q130">
        <v>0.586546511866752</v>
      </c>
      <c r="R130">
        <v>0.63015092403068296</v>
      </c>
    </row>
    <row r="131" spans="1:18" x14ac:dyDescent="0.25">
      <c r="A131">
        <v>242</v>
      </c>
      <c r="B131">
        <v>18</v>
      </c>
      <c r="C131">
        <v>2</v>
      </c>
      <c r="D131">
        <v>1</v>
      </c>
      <c r="E131" t="s">
        <v>18</v>
      </c>
      <c r="F131" t="s">
        <v>25</v>
      </c>
      <c r="G131">
        <v>2</v>
      </c>
      <c r="H131">
        <v>0</v>
      </c>
      <c r="I131" t="s">
        <v>19</v>
      </c>
      <c r="J131">
        <v>4</v>
      </c>
      <c r="K131">
        <v>5</v>
      </c>
      <c r="L131">
        <v>3</v>
      </c>
      <c r="M131">
        <v>2</v>
      </c>
      <c r="N131" t="s">
        <v>21</v>
      </c>
      <c r="O131" t="s">
        <v>21</v>
      </c>
      <c r="P131">
        <v>0.78525370084221002</v>
      </c>
      <c r="Q131">
        <v>0.76297969106700403</v>
      </c>
      <c r="R131">
        <v>0.80752771061741602</v>
      </c>
    </row>
    <row r="132" spans="1:18" x14ac:dyDescent="0.25">
      <c r="A132">
        <v>34</v>
      </c>
      <c r="B132">
        <v>16</v>
      </c>
      <c r="C132">
        <v>3</v>
      </c>
      <c r="D132">
        <v>2</v>
      </c>
      <c r="E132" t="s">
        <v>18</v>
      </c>
      <c r="F132" t="s">
        <v>23</v>
      </c>
      <c r="G132">
        <v>1</v>
      </c>
      <c r="H132">
        <v>0</v>
      </c>
      <c r="I132" t="s">
        <v>19</v>
      </c>
      <c r="J132">
        <v>5</v>
      </c>
      <c r="K132">
        <v>1</v>
      </c>
      <c r="L132">
        <v>5</v>
      </c>
      <c r="M132">
        <v>4</v>
      </c>
      <c r="N132" t="s">
        <v>21</v>
      </c>
      <c r="O132" t="s">
        <v>21</v>
      </c>
      <c r="P132">
        <v>0.79135935904305699</v>
      </c>
      <c r="Q132">
        <v>0.76820841357237302</v>
      </c>
      <c r="R132">
        <v>0.81451030451373996</v>
      </c>
    </row>
    <row r="133" spans="1:18" x14ac:dyDescent="0.25">
      <c r="A133">
        <v>432</v>
      </c>
      <c r="B133">
        <v>17</v>
      </c>
      <c r="C133">
        <v>1</v>
      </c>
      <c r="D133">
        <v>1</v>
      </c>
      <c r="E133" t="s">
        <v>18</v>
      </c>
      <c r="F133" t="s">
        <v>18</v>
      </c>
      <c r="G133">
        <v>1</v>
      </c>
      <c r="H133">
        <v>1</v>
      </c>
      <c r="I133" t="s">
        <v>26</v>
      </c>
      <c r="J133">
        <v>5</v>
      </c>
      <c r="K133">
        <v>2</v>
      </c>
      <c r="L133">
        <v>5</v>
      </c>
      <c r="M133">
        <v>0</v>
      </c>
      <c r="N133" t="s">
        <v>20</v>
      </c>
      <c r="O133" t="s">
        <v>20</v>
      </c>
      <c r="P133">
        <v>0.77097800453514698</v>
      </c>
      <c r="Q133">
        <v>0.73939951500784196</v>
      </c>
      <c r="R133">
        <v>0.802556494062452</v>
      </c>
    </row>
    <row r="134" spans="1:18" x14ac:dyDescent="0.25">
      <c r="A134">
        <v>399</v>
      </c>
      <c r="B134">
        <v>18</v>
      </c>
      <c r="C134">
        <v>3</v>
      </c>
      <c r="D134">
        <v>2</v>
      </c>
      <c r="E134" t="s">
        <v>17</v>
      </c>
      <c r="F134" t="s">
        <v>18</v>
      </c>
      <c r="G134">
        <v>3</v>
      </c>
      <c r="H134">
        <v>0</v>
      </c>
      <c r="I134" t="s">
        <v>19</v>
      </c>
      <c r="J134">
        <v>5</v>
      </c>
      <c r="K134">
        <v>3</v>
      </c>
      <c r="L134">
        <v>1</v>
      </c>
      <c r="M134">
        <v>4</v>
      </c>
      <c r="N134" t="s">
        <v>21</v>
      </c>
      <c r="O134" t="s">
        <v>21</v>
      </c>
      <c r="P134">
        <v>0.82867714717475405</v>
      </c>
      <c r="Q134">
        <v>0.80697321496184204</v>
      </c>
      <c r="R134">
        <v>0.85038107938766605</v>
      </c>
    </row>
    <row r="135" spans="1:18" x14ac:dyDescent="0.25">
      <c r="A135">
        <v>346</v>
      </c>
      <c r="B135">
        <v>17</v>
      </c>
      <c r="C135">
        <v>4</v>
      </c>
      <c r="D135">
        <v>4</v>
      </c>
      <c r="E135" t="s">
        <v>27</v>
      </c>
      <c r="F135" t="s">
        <v>23</v>
      </c>
      <c r="G135">
        <v>1</v>
      </c>
      <c r="H135">
        <v>0</v>
      </c>
      <c r="I135" t="s">
        <v>19</v>
      </c>
      <c r="J135">
        <v>4</v>
      </c>
      <c r="K135">
        <v>2</v>
      </c>
      <c r="L135">
        <v>5</v>
      </c>
      <c r="M135">
        <v>0</v>
      </c>
      <c r="N135" t="s">
        <v>21</v>
      </c>
      <c r="O135" t="s">
        <v>21</v>
      </c>
      <c r="P135">
        <v>0.80943450087357705</v>
      </c>
      <c r="Q135">
        <v>0.79554021679221099</v>
      </c>
      <c r="R135">
        <v>0.82332878495494399</v>
      </c>
    </row>
    <row r="136" spans="1:18" x14ac:dyDescent="0.25">
      <c r="A136">
        <v>542</v>
      </c>
      <c r="B136">
        <v>16</v>
      </c>
      <c r="C136">
        <v>4</v>
      </c>
      <c r="D136">
        <v>4</v>
      </c>
      <c r="E136" t="s">
        <v>17</v>
      </c>
      <c r="F136" t="s">
        <v>25</v>
      </c>
      <c r="G136">
        <v>3</v>
      </c>
      <c r="H136">
        <v>0</v>
      </c>
      <c r="I136" t="s">
        <v>19</v>
      </c>
      <c r="J136">
        <v>5</v>
      </c>
      <c r="K136">
        <v>4</v>
      </c>
      <c r="L136">
        <v>5</v>
      </c>
      <c r="M136">
        <v>1</v>
      </c>
      <c r="N136" t="s">
        <v>21</v>
      </c>
      <c r="O136" t="s">
        <v>21</v>
      </c>
      <c r="P136">
        <v>0.91095864679455896</v>
      </c>
      <c r="Q136">
        <v>0.89711614497055503</v>
      </c>
      <c r="R136">
        <v>0.924801148618563</v>
      </c>
    </row>
    <row r="137" spans="1:18" x14ac:dyDescent="0.25">
      <c r="A137">
        <v>601</v>
      </c>
      <c r="B137">
        <v>18</v>
      </c>
      <c r="C137">
        <v>2</v>
      </c>
      <c r="D137">
        <v>2</v>
      </c>
      <c r="E137" t="s">
        <v>18</v>
      </c>
      <c r="F137" t="s">
        <v>25</v>
      </c>
      <c r="G137">
        <v>2</v>
      </c>
      <c r="H137">
        <v>0</v>
      </c>
      <c r="I137" t="s">
        <v>19</v>
      </c>
      <c r="J137">
        <v>1</v>
      </c>
      <c r="K137">
        <v>1</v>
      </c>
      <c r="L137">
        <v>2</v>
      </c>
      <c r="M137">
        <v>4</v>
      </c>
      <c r="N137" t="s">
        <v>20</v>
      </c>
      <c r="O137" t="s">
        <v>21</v>
      </c>
      <c r="P137">
        <v>0.81156958553846004</v>
      </c>
      <c r="Q137">
        <v>0.79250136962831097</v>
      </c>
      <c r="R137">
        <v>0.83063780144860799</v>
      </c>
    </row>
    <row r="138" spans="1:18" x14ac:dyDescent="0.25">
      <c r="A138">
        <v>440</v>
      </c>
      <c r="B138">
        <v>16</v>
      </c>
      <c r="C138">
        <v>1</v>
      </c>
      <c r="D138">
        <v>1</v>
      </c>
      <c r="E138" t="s">
        <v>17</v>
      </c>
      <c r="F138" t="s">
        <v>23</v>
      </c>
      <c r="G138">
        <v>2</v>
      </c>
      <c r="H138">
        <v>0</v>
      </c>
      <c r="I138" t="s">
        <v>19</v>
      </c>
      <c r="J138">
        <v>5</v>
      </c>
      <c r="K138">
        <v>5</v>
      </c>
      <c r="L138">
        <v>3</v>
      </c>
      <c r="M138">
        <v>0</v>
      </c>
      <c r="N138" t="s">
        <v>20</v>
      </c>
      <c r="O138" t="s">
        <v>21</v>
      </c>
      <c r="P138">
        <v>0.67585214389052894</v>
      </c>
      <c r="Q138">
        <v>0.65714411487922897</v>
      </c>
      <c r="R138">
        <v>0.69456017290183003</v>
      </c>
    </row>
    <row r="139" spans="1:18" x14ac:dyDescent="0.25">
      <c r="A139">
        <v>640</v>
      </c>
      <c r="B139">
        <v>18</v>
      </c>
      <c r="C139">
        <v>4</v>
      </c>
      <c r="D139">
        <v>2</v>
      </c>
      <c r="E139" t="s">
        <v>18</v>
      </c>
      <c r="F139" t="s">
        <v>23</v>
      </c>
      <c r="G139">
        <v>1</v>
      </c>
      <c r="H139">
        <v>1</v>
      </c>
      <c r="I139" t="s">
        <v>19</v>
      </c>
      <c r="J139">
        <v>5</v>
      </c>
      <c r="K139">
        <v>3</v>
      </c>
      <c r="L139">
        <v>3</v>
      </c>
      <c r="M139">
        <v>0</v>
      </c>
      <c r="N139" t="s">
        <v>20</v>
      </c>
      <c r="O139" t="s">
        <v>21</v>
      </c>
      <c r="P139">
        <v>0.56827581545438599</v>
      </c>
      <c r="Q139">
        <v>0.54602928398678896</v>
      </c>
      <c r="R139">
        <v>0.59052234692198402</v>
      </c>
    </row>
    <row r="140" spans="1:18" x14ac:dyDescent="0.25">
      <c r="A140">
        <v>12</v>
      </c>
      <c r="B140">
        <v>15</v>
      </c>
      <c r="C140">
        <v>4</v>
      </c>
      <c r="D140">
        <v>4</v>
      </c>
      <c r="E140" t="s">
        <v>17</v>
      </c>
      <c r="F140" t="s">
        <v>25</v>
      </c>
      <c r="G140">
        <v>1</v>
      </c>
      <c r="H140">
        <v>0</v>
      </c>
      <c r="I140" t="s">
        <v>19</v>
      </c>
      <c r="J140">
        <v>4</v>
      </c>
      <c r="K140">
        <v>3</v>
      </c>
      <c r="L140">
        <v>5</v>
      </c>
      <c r="M140">
        <v>0</v>
      </c>
      <c r="N140" t="s">
        <v>21</v>
      </c>
      <c r="O140" t="s">
        <v>21</v>
      </c>
      <c r="P140">
        <v>0.83115523809178904</v>
      </c>
      <c r="Q140">
        <v>0.81590295640028099</v>
      </c>
      <c r="R140">
        <v>0.84640751978329598</v>
      </c>
    </row>
    <row r="141" spans="1:18" x14ac:dyDescent="0.25">
      <c r="A141">
        <v>144</v>
      </c>
      <c r="B141">
        <v>16</v>
      </c>
      <c r="C141">
        <v>1</v>
      </c>
      <c r="D141">
        <v>1</v>
      </c>
      <c r="E141" t="s">
        <v>17</v>
      </c>
      <c r="F141" t="s">
        <v>24</v>
      </c>
      <c r="G141">
        <v>1</v>
      </c>
      <c r="H141">
        <v>0</v>
      </c>
      <c r="I141" t="s">
        <v>19</v>
      </c>
      <c r="J141">
        <v>3</v>
      </c>
      <c r="K141">
        <v>2</v>
      </c>
      <c r="L141">
        <v>1</v>
      </c>
      <c r="M141">
        <v>8</v>
      </c>
      <c r="N141" t="s">
        <v>21</v>
      </c>
      <c r="O141" t="s">
        <v>21</v>
      </c>
      <c r="P141">
        <v>0.69719623337538705</v>
      </c>
      <c r="Q141">
        <v>0.68103240074123905</v>
      </c>
      <c r="R141">
        <v>0.71336006600953406</v>
      </c>
    </row>
    <row r="142" spans="1:18" x14ac:dyDescent="0.25">
      <c r="A142">
        <v>229</v>
      </c>
      <c r="B142">
        <v>17</v>
      </c>
      <c r="C142">
        <v>3</v>
      </c>
      <c r="D142">
        <v>2</v>
      </c>
      <c r="E142" t="s">
        <v>18</v>
      </c>
      <c r="F142" t="s">
        <v>24</v>
      </c>
      <c r="G142">
        <v>2</v>
      </c>
      <c r="H142">
        <v>0</v>
      </c>
      <c r="I142" t="s">
        <v>19</v>
      </c>
      <c r="J142">
        <v>4</v>
      </c>
      <c r="K142">
        <v>3</v>
      </c>
      <c r="L142">
        <v>1</v>
      </c>
      <c r="M142">
        <v>2</v>
      </c>
      <c r="N142" t="s">
        <v>21</v>
      </c>
      <c r="O142" t="s">
        <v>21</v>
      </c>
      <c r="P142">
        <v>0.93532960306790203</v>
      </c>
      <c r="Q142">
        <v>0.92143426147518903</v>
      </c>
      <c r="R142">
        <v>0.94922494466061502</v>
      </c>
    </row>
    <row r="143" spans="1:18" x14ac:dyDescent="0.25">
      <c r="A143">
        <v>283</v>
      </c>
      <c r="B143">
        <v>16</v>
      </c>
      <c r="C143">
        <v>3</v>
      </c>
      <c r="D143">
        <v>3</v>
      </c>
      <c r="E143" t="s">
        <v>18</v>
      </c>
      <c r="F143" t="s">
        <v>24</v>
      </c>
      <c r="G143">
        <v>2</v>
      </c>
      <c r="H143">
        <v>1</v>
      </c>
      <c r="I143" t="s">
        <v>19</v>
      </c>
      <c r="J143">
        <v>5</v>
      </c>
      <c r="K143">
        <v>3</v>
      </c>
      <c r="L143">
        <v>2</v>
      </c>
      <c r="M143">
        <v>4</v>
      </c>
      <c r="N143" t="s">
        <v>21</v>
      </c>
      <c r="O143" t="s">
        <v>21</v>
      </c>
      <c r="P143">
        <v>0.619247741048633</v>
      </c>
      <c r="Q143">
        <v>0.59341668059876695</v>
      </c>
      <c r="R143">
        <v>0.64507880149850005</v>
      </c>
    </row>
    <row r="144" spans="1:18" x14ac:dyDescent="0.25">
      <c r="A144">
        <v>78</v>
      </c>
      <c r="B144">
        <v>17</v>
      </c>
      <c r="C144">
        <v>2</v>
      </c>
      <c r="D144">
        <v>1</v>
      </c>
      <c r="E144" t="s">
        <v>18</v>
      </c>
      <c r="F144" t="s">
        <v>23</v>
      </c>
      <c r="G144">
        <v>1</v>
      </c>
      <c r="H144">
        <v>3</v>
      </c>
      <c r="I144" t="s">
        <v>26</v>
      </c>
      <c r="J144">
        <v>4</v>
      </c>
      <c r="K144">
        <v>1</v>
      </c>
      <c r="L144">
        <v>3</v>
      </c>
      <c r="M144">
        <v>0</v>
      </c>
      <c r="N144" t="s">
        <v>20</v>
      </c>
      <c r="O144" t="s">
        <v>20</v>
      </c>
      <c r="P144">
        <v>0.76216666666666599</v>
      </c>
      <c r="Q144">
        <v>0.74163240403732</v>
      </c>
      <c r="R144">
        <v>0.78270092929601198</v>
      </c>
    </row>
    <row r="145" spans="1:18" x14ac:dyDescent="0.25">
      <c r="A145">
        <v>92</v>
      </c>
      <c r="B145">
        <v>16</v>
      </c>
      <c r="C145">
        <v>3</v>
      </c>
      <c r="D145">
        <v>1</v>
      </c>
      <c r="E145" t="s">
        <v>18</v>
      </c>
      <c r="F145" t="s">
        <v>23</v>
      </c>
      <c r="G145">
        <v>2</v>
      </c>
      <c r="H145">
        <v>0</v>
      </c>
      <c r="I145" t="s">
        <v>19</v>
      </c>
      <c r="J145">
        <v>3</v>
      </c>
      <c r="K145">
        <v>3</v>
      </c>
      <c r="L145">
        <v>2</v>
      </c>
      <c r="M145">
        <v>0</v>
      </c>
      <c r="N145" t="s">
        <v>21</v>
      </c>
      <c r="O145" t="s">
        <v>21</v>
      </c>
      <c r="P145">
        <v>0.91983417719007998</v>
      </c>
      <c r="Q145">
        <v>0.908440142678553</v>
      </c>
      <c r="R145">
        <v>0.93122821170160797</v>
      </c>
    </row>
    <row r="146" spans="1:18" x14ac:dyDescent="0.25">
      <c r="A146">
        <v>404</v>
      </c>
      <c r="B146">
        <v>17</v>
      </c>
      <c r="C146">
        <v>2</v>
      </c>
      <c r="D146">
        <v>1</v>
      </c>
      <c r="E146" t="s">
        <v>18</v>
      </c>
      <c r="F146" t="s">
        <v>24</v>
      </c>
      <c r="G146">
        <v>2</v>
      </c>
      <c r="H146">
        <v>0</v>
      </c>
      <c r="I146" t="s">
        <v>19</v>
      </c>
      <c r="J146">
        <v>4</v>
      </c>
      <c r="K146">
        <v>4</v>
      </c>
      <c r="L146">
        <v>4</v>
      </c>
      <c r="M146">
        <v>4</v>
      </c>
      <c r="N146" t="s">
        <v>21</v>
      </c>
      <c r="O146" t="s">
        <v>21</v>
      </c>
      <c r="P146">
        <v>0.82947034148146503</v>
      </c>
      <c r="Q146">
        <v>0.81091923257685605</v>
      </c>
      <c r="R146">
        <v>0.84802145038607302</v>
      </c>
    </row>
    <row r="147" spans="1:18" x14ac:dyDescent="0.25">
      <c r="A147">
        <v>66</v>
      </c>
      <c r="B147">
        <v>15</v>
      </c>
      <c r="C147">
        <v>4</v>
      </c>
      <c r="D147">
        <v>4</v>
      </c>
      <c r="E147" t="s">
        <v>17</v>
      </c>
      <c r="F147" t="s">
        <v>24</v>
      </c>
      <c r="G147">
        <v>4</v>
      </c>
      <c r="H147">
        <v>0</v>
      </c>
      <c r="I147" t="s">
        <v>19</v>
      </c>
      <c r="J147">
        <v>1</v>
      </c>
      <c r="K147">
        <v>5</v>
      </c>
      <c r="L147">
        <v>3</v>
      </c>
      <c r="M147">
        <v>0</v>
      </c>
      <c r="N147" t="s">
        <v>21</v>
      </c>
      <c r="O147" t="s">
        <v>21</v>
      </c>
      <c r="P147">
        <v>0.87959618108340898</v>
      </c>
      <c r="Q147">
        <v>0.86599152843038596</v>
      </c>
      <c r="R147">
        <v>0.893200833736432</v>
      </c>
    </row>
    <row r="148" spans="1:18" x14ac:dyDescent="0.25">
      <c r="A148">
        <v>500</v>
      </c>
      <c r="B148">
        <v>17</v>
      </c>
      <c r="C148">
        <v>1</v>
      </c>
      <c r="D148">
        <v>2</v>
      </c>
      <c r="E148" t="s">
        <v>18</v>
      </c>
      <c r="F148" t="s">
        <v>25</v>
      </c>
      <c r="G148">
        <v>1</v>
      </c>
      <c r="H148">
        <v>1</v>
      </c>
      <c r="I148" t="s">
        <v>26</v>
      </c>
      <c r="J148">
        <v>5</v>
      </c>
      <c r="K148">
        <v>5</v>
      </c>
      <c r="L148">
        <v>1</v>
      </c>
      <c r="M148">
        <v>12</v>
      </c>
      <c r="N148" t="s">
        <v>20</v>
      </c>
      <c r="O148" t="s">
        <v>20</v>
      </c>
      <c r="P148">
        <v>0.717055555555555</v>
      </c>
      <c r="Q148">
        <v>0.69643305448635695</v>
      </c>
      <c r="R148">
        <v>0.73767805662475405</v>
      </c>
    </row>
    <row r="149" spans="1:18" x14ac:dyDescent="0.25">
      <c r="A149">
        <v>397</v>
      </c>
      <c r="B149">
        <v>17</v>
      </c>
      <c r="C149">
        <v>2</v>
      </c>
      <c r="D149">
        <v>2</v>
      </c>
      <c r="E149" t="s">
        <v>22</v>
      </c>
      <c r="F149" t="s">
        <v>23</v>
      </c>
      <c r="G149">
        <v>2</v>
      </c>
      <c r="H149">
        <v>0</v>
      </c>
      <c r="I149" t="s">
        <v>19</v>
      </c>
      <c r="J149">
        <v>3</v>
      </c>
      <c r="K149">
        <v>2</v>
      </c>
      <c r="L149">
        <v>4</v>
      </c>
      <c r="M149">
        <v>18</v>
      </c>
      <c r="N149" t="s">
        <v>21</v>
      </c>
      <c r="O149" t="s">
        <v>21</v>
      </c>
      <c r="P149">
        <v>0.80931066866344703</v>
      </c>
      <c r="Q149">
        <v>0.79033927359577705</v>
      </c>
      <c r="R149">
        <v>0.82828206373111801</v>
      </c>
    </row>
    <row r="150" spans="1:18" x14ac:dyDescent="0.25">
      <c r="A150">
        <v>595</v>
      </c>
      <c r="B150">
        <v>18</v>
      </c>
      <c r="C150">
        <v>4</v>
      </c>
      <c r="D150">
        <v>4</v>
      </c>
      <c r="E150" t="s">
        <v>18</v>
      </c>
      <c r="F150" t="s">
        <v>24</v>
      </c>
      <c r="G150">
        <v>1</v>
      </c>
      <c r="H150">
        <v>0</v>
      </c>
      <c r="I150" t="s">
        <v>19</v>
      </c>
      <c r="J150">
        <v>5</v>
      </c>
      <c r="K150">
        <v>1</v>
      </c>
      <c r="L150">
        <v>5</v>
      </c>
      <c r="M150">
        <v>3</v>
      </c>
      <c r="N150" t="s">
        <v>21</v>
      </c>
      <c r="O150" t="s">
        <v>21</v>
      </c>
      <c r="P150">
        <v>0.81681098484426695</v>
      </c>
      <c r="Q150">
        <v>0.80187826465411505</v>
      </c>
      <c r="R150">
        <v>0.83174370503441997</v>
      </c>
    </row>
    <row r="151" spans="1:18" x14ac:dyDescent="0.25">
      <c r="A151">
        <v>313</v>
      </c>
      <c r="B151">
        <v>18</v>
      </c>
      <c r="C151">
        <v>1</v>
      </c>
      <c r="D151">
        <v>1</v>
      </c>
      <c r="E151" t="s">
        <v>18</v>
      </c>
      <c r="F151" t="s">
        <v>23</v>
      </c>
      <c r="G151">
        <v>2</v>
      </c>
      <c r="H151">
        <v>0</v>
      </c>
      <c r="I151" t="s">
        <v>19</v>
      </c>
      <c r="J151">
        <v>4</v>
      </c>
      <c r="K151">
        <v>1</v>
      </c>
      <c r="L151">
        <v>3</v>
      </c>
      <c r="M151">
        <v>2</v>
      </c>
      <c r="N151" t="s">
        <v>21</v>
      </c>
      <c r="O151" t="s">
        <v>21</v>
      </c>
      <c r="P151">
        <v>0.784250560274108</v>
      </c>
      <c r="Q151">
        <v>0.76558406493614295</v>
      </c>
      <c r="R151">
        <v>0.80291705561207205</v>
      </c>
    </row>
    <row r="152" spans="1:18" x14ac:dyDescent="0.25">
      <c r="A152">
        <v>15</v>
      </c>
      <c r="B152">
        <v>16</v>
      </c>
      <c r="C152">
        <v>4</v>
      </c>
      <c r="D152">
        <v>4</v>
      </c>
      <c r="E152" t="s">
        <v>18</v>
      </c>
      <c r="F152" t="s">
        <v>23</v>
      </c>
      <c r="G152">
        <v>1</v>
      </c>
      <c r="H152">
        <v>0</v>
      </c>
      <c r="I152" t="s">
        <v>19</v>
      </c>
      <c r="J152">
        <v>4</v>
      </c>
      <c r="K152">
        <v>2</v>
      </c>
      <c r="L152">
        <v>2</v>
      </c>
      <c r="M152">
        <v>6</v>
      </c>
      <c r="N152" t="s">
        <v>21</v>
      </c>
      <c r="O152" t="s">
        <v>21</v>
      </c>
      <c r="P152">
        <v>0.92307933445522705</v>
      </c>
      <c r="Q152">
        <v>0.90998401153203501</v>
      </c>
      <c r="R152">
        <v>0.93617465737841798</v>
      </c>
    </row>
    <row r="153" spans="1:18" x14ac:dyDescent="0.25">
      <c r="A153">
        <v>6</v>
      </c>
      <c r="B153">
        <v>16</v>
      </c>
      <c r="C153">
        <v>2</v>
      </c>
      <c r="D153">
        <v>2</v>
      </c>
      <c r="E153" t="s">
        <v>18</v>
      </c>
      <c r="F153" t="s">
        <v>23</v>
      </c>
      <c r="G153">
        <v>2</v>
      </c>
      <c r="H153">
        <v>0</v>
      </c>
      <c r="I153" t="s">
        <v>19</v>
      </c>
      <c r="J153">
        <v>4</v>
      </c>
      <c r="K153">
        <v>1</v>
      </c>
      <c r="L153">
        <v>3</v>
      </c>
      <c r="M153">
        <v>0</v>
      </c>
      <c r="N153" t="s">
        <v>21</v>
      </c>
      <c r="O153" t="s">
        <v>21</v>
      </c>
      <c r="P153">
        <v>0.91683795698450798</v>
      </c>
      <c r="Q153">
        <v>0.90266500882862499</v>
      </c>
      <c r="R153">
        <v>0.93101090514039098</v>
      </c>
    </row>
    <row r="154" spans="1:18" x14ac:dyDescent="0.25">
      <c r="A154">
        <v>233</v>
      </c>
      <c r="B154">
        <v>17</v>
      </c>
      <c r="C154">
        <v>2</v>
      </c>
      <c r="D154">
        <v>2</v>
      </c>
      <c r="E154" t="s">
        <v>22</v>
      </c>
      <c r="F154" t="s">
        <v>25</v>
      </c>
      <c r="G154">
        <v>3</v>
      </c>
      <c r="H154">
        <v>0</v>
      </c>
      <c r="I154" t="s">
        <v>19</v>
      </c>
      <c r="J154">
        <v>4</v>
      </c>
      <c r="K154">
        <v>1</v>
      </c>
      <c r="L154">
        <v>4</v>
      </c>
      <c r="M154">
        <v>0</v>
      </c>
      <c r="N154" t="s">
        <v>21</v>
      </c>
      <c r="O154" t="s">
        <v>21</v>
      </c>
      <c r="P154">
        <v>0.93226403522603996</v>
      </c>
      <c r="Q154">
        <v>0.919158450000233</v>
      </c>
      <c r="R154">
        <v>0.94536962045184703</v>
      </c>
    </row>
    <row r="155" spans="1:18" x14ac:dyDescent="0.25">
      <c r="A155">
        <v>483</v>
      </c>
      <c r="B155">
        <v>16</v>
      </c>
      <c r="C155">
        <v>2</v>
      </c>
      <c r="D155">
        <v>2</v>
      </c>
      <c r="E155" t="s">
        <v>18</v>
      </c>
      <c r="F155" t="s">
        <v>25</v>
      </c>
      <c r="G155">
        <v>2</v>
      </c>
      <c r="H155">
        <v>0</v>
      </c>
      <c r="I155" t="s">
        <v>26</v>
      </c>
      <c r="J155">
        <v>3</v>
      </c>
      <c r="K155">
        <v>2</v>
      </c>
      <c r="L155">
        <v>1</v>
      </c>
      <c r="M155">
        <v>1</v>
      </c>
      <c r="N155" t="s">
        <v>21</v>
      </c>
      <c r="O155" t="s">
        <v>21</v>
      </c>
      <c r="P155">
        <v>0.51859676434676405</v>
      </c>
      <c r="Q155">
        <v>0.50195081061760205</v>
      </c>
      <c r="R155">
        <v>0.53524271807592605</v>
      </c>
    </row>
    <row r="156" spans="1:18" x14ac:dyDescent="0.25">
      <c r="A156">
        <v>331</v>
      </c>
      <c r="B156">
        <v>17</v>
      </c>
      <c r="C156">
        <v>1</v>
      </c>
      <c r="D156">
        <v>1</v>
      </c>
      <c r="E156" t="s">
        <v>18</v>
      </c>
      <c r="F156" t="s">
        <v>24</v>
      </c>
      <c r="G156">
        <v>2</v>
      </c>
      <c r="H156">
        <v>0</v>
      </c>
      <c r="I156" t="s">
        <v>19</v>
      </c>
      <c r="J156">
        <v>4</v>
      </c>
      <c r="K156">
        <v>2</v>
      </c>
      <c r="L156">
        <v>4</v>
      </c>
      <c r="M156">
        <v>0</v>
      </c>
      <c r="N156" t="s">
        <v>21</v>
      </c>
      <c r="O156" t="s">
        <v>21</v>
      </c>
      <c r="P156">
        <v>0.81935345709057705</v>
      </c>
      <c r="Q156">
        <v>0.80414960158869297</v>
      </c>
      <c r="R156">
        <v>0.83455731259246102</v>
      </c>
    </row>
    <row r="157" spans="1:18" x14ac:dyDescent="0.25">
      <c r="A157">
        <v>293</v>
      </c>
      <c r="B157">
        <v>18</v>
      </c>
      <c r="C157">
        <v>1</v>
      </c>
      <c r="D157">
        <v>1</v>
      </c>
      <c r="E157" t="s">
        <v>22</v>
      </c>
      <c r="F157" t="s">
        <v>23</v>
      </c>
      <c r="G157">
        <v>3</v>
      </c>
      <c r="H157">
        <v>0</v>
      </c>
      <c r="I157" t="s">
        <v>19</v>
      </c>
      <c r="J157">
        <v>4</v>
      </c>
      <c r="K157">
        <v>3</v>
      </c>
      <c r="L157">
        <v>3</v>
      </c>
      <c r="M157">
        <v>4</v>
      </c>
      <c r="N157" t="s">
        <v>21</v>
      </c>
      <c r="O157" t="s">
        <v>21</v>
      </c>
      <c r="P157">
        <v>0.80593769042949603</v>
      </c>
      <c r="Q157">
        <v>0.78475783136631505</v>
      </c>
      <c r="R157">
        <v>0.82711754949267802</v>
      </c>
    </row>
    <row r="158" spans="1:18" x14ac:dyDescent="0.25">
      <c r="A158">
        <v>250</v>
      </c>
      <c r="B158">
        <v>17</v>
      </c>
      <c r="C158">
        <v>2</v>
      </c>
      <c r="D158">
        <v>2</v>
      </c>
      <c r="E158" t="s">
        <v>18</v>
      </c>
      <c r="F158" t="s">
        <v>23</v>
      </c>
      <c r="G158">
        <v>2</v>
      </c>
      <c r="H158">
        <v>0</v>
      </c>
      <c r="I158" t="s">
        <v>19</v>
      </c>
      <c r="J158">
        <v>4</v>
      </c>
      <c r="K158">
        <v>5</v>
      </c>
      <c r="L158">
        <v>4</v>
      </c>
      <c r="M158">
        <v>0</v>
      </c>
      <c r="N158" t="s">
        <v>21</v>
      </c>
      <c r="O158" t="s">
        <v>21</v>
      </c>
      <c r="P158">
        <v>0.88035482734857695</v>
      </c>
      <c r="Q158">
        <v>0.85925611938573299</v>
      </c>
      <c r="R158">
        <v>0.90145353531142103</v>
      </c>
    </row>
    <row r="159" spans="1:18" x14ac:dyDescent="0.25">
      <c r="A159">
        <v>200</v>
      </c>
      <c r="B159">
        <v>16</v>
      </c>
      <c r="C159">
        <v>1</v>
      </c>
      <c r="D159">
        <v>2</v>
      </c>
      <c r="E159" t="s">
        <v>17</v>
      </c>
      <c r="F159" t="s">
        <v>18</v>
      </c>
      <c r="G159">
        <v>1</v>
      </c>
      <c r="H159">
        <v>0</v>
      </c>
      <c r="I159" t="s">
        <v>19</v>
      </c>
      <c r="J159">
        <v>3</v>
      </c>
      <c r="K159">
        <v>2</v>
      </c>
      <c r="L159">
        <v>3</v>
      </c>
      <c r="M159">
        <v>0</v>
      </c>
      <c r="N159" t="s">
        <v>21</v>
      </c>
      <c r="O159" t="s">
        <v>21</v>
      </c>
      <c r="P159">
        <v>0.72224406737345204</v>
      </c>
      <c r="Q159">
        <v>0.70201738043575101</v>
      </c>
      <c r="R159">
        <v>0.74247075431115395</v>
      </c>
    </row>
    <row r="160" spans="1:18" x14ac:dyDescent="0.25">
      <c r="A160">
        <v>588</v>
      </c>
      <c r="B160">
        <v>17</v>
      </c>
      <c r="C160">
        <v>4</v>
      </c>
      <c r="D160">
        <v>1</v>
      </c>
      <c r="E160" t="s">
        <v>22</v>
      </c>
      <c r="F160" t="s">
        <v>25</v>
      </c>
      <c r="G160">
        <v>1</v>
      </c>
      <c r="H160">
        <v>0</v>
      </c>
      <c r="I160" t="s">
        <v>19</v>
      </c>
      <c r="J160">
        <v>3</v>
      </c>
      <c r="K160">
        <v>1</v>
      </c>
      <c r="L160">
        <v>5</v>
      </c>
      <c r="M160">
        <v>0</v>
      </c>
      <c r="N160" t="s">
        <v>20</v>
      </c>
      <c r="O160" t="s">
        <v>21</v>
      </c>
      <c r="P160">
        <v>0.74921914137090995</v>
      </c>
      <c r="Q160">
        <v>0.73238589215857397</v>
      </c>
      <c r="R160">
        <v>0.76605239058324703</v>
      </c>
    </row>
    <row r="161" spans="1:18" x14ac:dyDescent="0.25">
      <c r="A161">
        <v>332</v>
      </c>
      <c r="B161">
        <v>18</v>
      </c>
      <c r="C161">
        <v>2</v>
      </c>
      <c r="D161">
        <v>2</v>
      </c>
      <c r="E161" t="s">
        <v>22</v>
      </c>
      <c r="F161" t="s">
        <v>18</v>
      </c>
      <c r="G161">
        <v>3</v>
      </c>
      <c r="H161">
        <v>0</v>
      </c>
      <c r="I161" t="s">
        <v>19</v>
      </c>
      <c r="J161">
        <v>4</v>
      </c>
      <c r="K161">
        <v>2</v>
      </c>
      <c r="L161">
        <v>2</v>
      </c>
      <c r="M161">
        <v>0</v>
      </c>
      <c r="N161" t="s">
        <v>21</v>
      </c>
      <c r="O161" t="s">
        <v>21</v>
      </c>
      <c r="P161">
        <v>0.84712740086481597</v>
      </c>
      <c r="Q161">
        <v>0.83445158994378599</v>
      </c>
      <c r="R161">
        <v>0.85980321178584596</v>
      </c>
    </row>
    <row r="162" spans="1:18" x14ac:dyDescent="0.25">
      <c r="A162">
        <v>202</v>
      </c>
      <c r="B162">
        <v>17</v>
      </c>
      <c r="C162">
        <v>3</v>
      </c>
      <c r="D162">
        <v>3</v>
      </c>
      <c r="E162" t="s">
        <v>18</v>
      </c>
      <c r="F162" t="s">
        <v>24</v>
      </c>
      <c r="G162">
        <v>2</v>
      </c>
      <c r="H162">
        <v>0</v>
      </c>
      <c r="I162" t="s">
        <v>19</v>
      </c>
      <c r="J162">
        <v>3</v>
      </c>
      <c r="K162">
        <v>3</v>
      </c>
      <c r="L162">
        <v>3</v>
      </c>
      <c r="M162">
        <v>10</v>
      </c>
      <c r="N162" t="s">
        <v>21</v>
      </c>
      <c r="O162" t="s">
        <v>21</v>
      </c>
      <c r="P162">
        <v>0.90500816699834497</v>
      </c>
      <c r="Q162">
        <v>0.89325740481558502</v>
      </c>
      <c r="R162">
        <v>0.91675892918110502</v>
      </c>
    </row>
    <row r="163" spans="1:18" x14ac:dyDescent="0.25">
      <c r="A163">
        <v>316</v>
      </c>
      <c r="B163">
        <v>17</v>
      </c>
      <c r="C163">
        <v>2</v>
      </c>
      <c r="D163">
        <v>4</v>
      </c>
      <c r="E163" t="s">
        <v>10</v>
      </c>
      <c r="F163" t="s">
        <v>24</v>
      </c>
      <c r="G163">
        <v>2</v>
      </c>
      <c r="H163">
        <v>0</v>
      </c>
      <c r="I163" t="s">
        <v>19</v>
      </c>
      <c r="J163">
        <v>4</v>
      </c>
      <c r="K163">
        <v>1</v>
      </c>
      <c r="L163">
        <v>1</v>
      </c>
      <c r="M163">
        <v>6</v>
      </c>
      <c r="N163" t="s">
        <v>21</v>
      </c>
      <c r="O163" t="s">
        <v>21</v>
      </c>
      <c r="P163">
        <v>0.90334236562667602</v>
      </c>
      <c r="Q163">
        <v>0.88641634156189297</v>
      </c>
      <c r="R163">
        <v>0.92026838969145897</v>
      </c>
    </row>
    <row r="164" spans="1:18" x14ac:dyDescent="0.25">
      <c r="A164">
        <v>90</v>
      </c>
      <c r="B164">
        <v>16</v>
      </c>
      <c r="C164">
        <v>3</v>
      </c>
      <c r="D164">
        <v>3</v>
      </c>
      <c r="E164" t="s">
        <v>18</v>
      </c>
      <c r="F164" t="s">
        <v>23</v>
      </c>
      <c r="G164">
        <v>3</v>
      </c>
      <c r="H164">
        <v>0</v>
      </c>
      <c r="I164" t="s">
        <v>19</v>
      </c>
      <c r="J164">
        <v>4</v>
      </c>
      <c r="K164">
        <v>3</v>
      </c>
      <c r="L164">
        <v>4</v>
      </c>
      <c r="M164">
        <v>2</v>
      </c>
      <c r="N164" t="s">
        <v>21</v>
      </c>
      <c r="O164" t="s">
        <v>21</v>
      </c>
      <c r="P164">
        <v>0.94378189839261195</v>
      </c>
      <c r="Q164">
        <v>0.92615531677726903</v>
      </c>
      <c r="R164">
        <v>0.96140848000795498</v>
      </c>
    </row>
    <row r="165" spans="1:18" x14ac:dyDescent="0.25">
      <c r="A165">
        <v>562</v>
      </c>
      <c r="B165">
        <v>16</v>
      </c>
      <c r="C165">
        <v>2</v>
      </c>
      <c r="D165">
        <v>2</v>
      </c>
      <c r="E165" t="s">
        <v>17</v>
      </c>
      <c r="F165" t="s">
        <v>25</v>
      </c>
      <c r="G165">
        <v>2</v>
      </c>
      <c r="H165">
        <v>0</v>
      </c>
      <c r="I165" t="s">
        <v>19</v>
      </c>
      <c r="J165">
        <v>5</v>
      </c>
      <c r="K165">
        <v>1</v>
      </c>
      <c r="L165">
        <v>1</v>
      </c>
      <c r="M165">
        <v>0</v>
      </c>
      <c r="N165" t="s">
        <v>21</v>
      </c>
      <c r="O165" t="s">
        <v>21</v>
      </c>
      <c r="P165">
        <v>0.86473374227311095</v>
      </c>
      <c r="Q165">
        <v>0.84399057267512201</v>
      </c>
      <c r="R165">
        <v>0.8854769118711</v>
      </c>
    </row>
    <row r="166" spans="1:18" x14ac:dyDescent="0.25">
      <c r="A166">
        <v>294</v>
      </c>
      <c r="B166">
        <v>18</v>
      </c>
      <c r="C166">
        <v>2</v>
      </c>
      <c r="D166">
        <v>2</v>
      </c>
      <c r="E166" t="s">
        <v>18</v>
      </c>
      <c r="F166" t="s">
        <v>23</v>
      </c>
      <c r="G166">
        <v>2</v>
      </c>
      <c r="H166">
        <v>0</v>
      </c>
      <c r="I166" t="s">
        <v>19</v>
      </c>
      <c r="J166">
        <v>3</v>
      </c>
      <c r="K166">
        <v>1</v>
      </c>
      <c r="L166">
        <v>5</v>
      </c>
      <c r="M166">
        <v>4</v>
      </c>
      <c r="N166" t="s">
        <v>21</v>
      </c>
      <c r="O166" t="s">
        <v>21</v>
      </c>
      <c r="P166">
        <v>0.78707611342964101</v>
      </c>
      <c r="Q166">
        <v>0.76714787033014897</v>
      </c>
      <c r="R166">
        <v>0.80700435652913305</v>
      </c>
    </row>
    <row r="167" spans="1:18" x14ac:dyDescent="0.25">
      <c r="A167">
        <v>118</v>
      </c>
      <c r="B167">
        <v>17</v>
      </c>
      <c r="C167">
        <v>1</v>
      </c>
      <c r="D167">
        <v>3</v>
      </c>
      <c r="E167" t="s">
        <v>18</v>
      </c>
      <c r="F167" t="s">
        <v>25</v>
      </c>
      <c r="G167">
        <v>2</v>
      </c>
      <c r="H167">
        <v>1</v>
      </c>
      <c r="I167" t="s">
        <v>19</v>
      </c>
      <c r="J167">
        <v>5</v>
      </c>
      <c r="K167">
        <v>4</v>
      </c>
      <c r="L167">
        <v>5</v>
      </c>
      <c r="M167">
        <v>14</v>
      </c>
      <c r="N167" t="s">
        <v>21</v>
      </c>
      <c r="O167" t="s">
        <v>21</v>
      </c>
      <c r="P167">
        <v>0.51011163243074997</v>
      </c>
      <c r="Q167">
        <v>0.487487193499688</v>
      </c>
      <c r="R167">
        <v>0.532736071361811</v>
      </c>
    </row>
    <row r="168" spans="1:18" x14ac:dyDescent="0.25">
      <c r="A168">
        <v>361</v>
      </c>
      <c r="B168">
        <v>19</v>
      </c>
      <c r="C168">
        <v>4</v>
      </c>
      <c r="D168">
        <v>2</v>
      </c>
      <c r="E168" t="s">
        <v>18</v>
      </c>
      <c r="F168" t="s">
        <v>25</v>
      </c>
      <c r="G168">
        <v>2</v>
      </c>
      <c r="H168">
        <v>0</v>
      </c>
      <c r="I168" t="s">
        <v>19</v>
      </c>
      <c r="J168">
        <v>5</v>
      </c>
      <c r="K168">
        <v>1</v>
      </c>
      <c r="L168">
        <v>1</v>
      </c>
      <c r="M168">
        <v>9</v>
      </c>
      <c r="N168" t="s">
        <v>21</v>
      </c>
      <c r="O168" t="s">
        <v>21</v>
      </c>
      <c r="P168">
        <v>0.81104548552608202</v>
      </c>
      <c r="Q168">
        <v>0.78663813934394999</v>
      </c>
      <c r="R168">
        <v>0.83545283170821405</v>
      </c>
    </row>
    <row r="169" spans="1:18" x14ac:dyDescent="0.25">
      <c r="A169">
        <v>454</v>
      </c>
      <c r="B169">
        <v>16</v>
      </c>
      <c r="C169">
        <v>1</v>
      </c>
      <c r="D169">
        <v>2</v>
      </c>
      <c r="E169" t="s">
        <v>17</v>
      </c>
      <c r="F169" t="s">
        <v>25</v>
      </c>
      <c r="G169">
        <v>3</v>
      </c>
      <c r="H169">
        <v>1</v>
      </c>
      <c r="I169" t="s">
        <v>19</v>
      </c>
      <c r="J169">
        <v>1</v>
      </c>
      <c r="K169">
        <v>2</v>
      </c>
      <c r="L169">
        <v>4</v>
      </c>
      <c r="M169">
        <v>3</v>
      </c>
      <c r="N169" t="s">
        <v>20</v>
      </c>
      <c r="O169" t="s">
        <v>20</v>
      </c>
      <c r="P169">
        <v>0.65576118309241704</v>
      </c>
      <c r="Q169">
        <v>0.63071102597875806</v>
      </c>
      <c r="R169">
        <v>0.68081134020607603</v>
      </c>
    </row>
    <row r="170" spans="1:18" x14ac:dyDescent="0.25">
      <c r="A170">
        <v>508</v>
      </c>
      <c r="B170">
        <v>17</v>
      </c>
      <c r="C170">
        <v>2</v>
      </c>
      <c r="D170">
        <v>2</v>
      </c>
      <c r="E170" t="s">
        <v>18</v>
      </c>
      <c r="F170" t="s">
        <v>25</v>
      </c>
      <c r="G170">
        <v>1</v>
      </c>
      <c r="H170">
        <v>1</v>
      </c>
      <c r="I170" t="s">
        <v>19</v>
      </c>
      <c r="J170">
        <v>4</v>
      </c>
      <c r="K170">
        <v>2</v>
      </c>
      <c r="L170">
        <v>5</v>
      </c>
      <c r="M170">
        <v>0</v>
      </c>
      <c r="N170" t="s">
        <v>20</v>
      </c>
      <c r="O170" t="s">
        <v>20</v>
      </c>
      <c r="P170">
        <v>0.61822751910072105</v>
      </c>
      <c r="Q170">
        <v>0.59091092853318705</v>
      </c>
      <c r="R170">
        <v>0.64554410966825504</v>
      </c>
    </row>
    <row r="171" spans="1:18" x14ac:dyDescent="0.25">
      <c r="A171">
        <v>194</v>
      </c>
      <c r="B171">
        <v>16</v>
      </c>
      <c r="C171">
        <v>4</v>
      </c>
      <c r="D171">
        <v>3</v>
      </c>
      <c r="E171" t="s">
        <v>18</v>
      </c>
      <c r="F171" t="s">
        <v>23</v>
      </c>
      <c r="G171">
        <v>2</v>
      </c>
      <c r="H171">
        <v>0</v>
      </c>
      <c r="I171" t="s">
        <v>19</v>
      </c>
      <c r="J171">
        <v>3</v>
      </c>
      <c r="K171">
        <v>3</v>
      </c>
      <c r="L171">
        <v>3</v>
      </c>
      <c r="M171">
        <v>4</v>
      </c>
      <c r="N171" t="s">
        <v>21</v>
      </c>
      <c r="O171" t="s">
        <v>21</v>
      </c>
      <c r="P171">
        <v>0.93135314556475202</v>
      </c>
      <c r="Q171">
        <v>0.91442801006574104</v>
      </c>
      <c r="R171">
        <v>0.948278281063763</v>
      </c>
    </row>
    <row r="172" spans="1:18" x14ac:dyDescent="0.25">
      <c r="A172">
        <v>441</v>
      </c>
      <c r="B172">
        <v>17</v>
      </c>
      <c r="C172">
        <v>1</v>
      </c>
      <c r="D172">
        <v>1</v>
      </c>
      <c r="E172" t="s">
        <v>18</v>
      </c>
      <c r="F172" t="s">
        <v>23</v>
      </c>
      <c r="G172">
        <v>2</v>
      </c>
      <c r="H172">
        <v>0</v>
      </c>
      <c r="I172" t="s">
        <v>19</v>
      </c>
      <c r="J172">
        <v>4</v>
      </c>
      <c r="K172">
        <v>4</v>
      </c>
      <c r="L172">
        <v>5</v>
      </c>
      <c r="M172">
        <v>4</v>
      </c>
      <c r="N172" t="s">
        <v>20</v>
      </c>
      <c r="O172" t="s">
        <v>21</v>
      </c>
      <c r="P172">
        <v>0.723108306067066</v>
      </c>
      <c r="Q172">
        <v>0.70631408203798196</v>
      </c>
      <c r="R172">
        <v>0.73990253009614904</v>
      </c>
    </row>
    <row r="173" spans="1:18" x14ac:dyDescent="0.25">
      <c r="A173">
        <v>456</v>
      </c>
      <c r="B173">
        <v>16</v>
      </c>
      <c r="C173">
        <v>1</v>
      </c>
      <c r="D173">
        <v>1</v>
      </c>
      <c r="E173" t="s">
        <v>18</v>
      </c>
      <c r="F173" t="s">
        <v>25</v>
      </c>
      <c r="G173">
        <v>2</v>
      </c>
      <c r="H173">
        <v>0</v>
      </c>
      <c r="I173" t="s">
        <v>19</v>
      </c>
      <c r="J173">
        <v>5</v>
      </c>
      <c r="K173">
        <v>1</v>
      </c>
      <c r="L173">
        <v>2</v>
      </c>
      <c r="M173">
        <v>0</v>
      </c>
      <c r="N173" t="s">
        <v>21</v>
      </c>
      <c r="O173" t="s">
        <v>21</v>
      </c>
      <c r="P173">
        <v>0.841826540190457</v>
      </c>
      <c r="Q173">
        <v>0.82207176999687903</v>
      </c>
      <c r="R173">
        <v>0.86158131038403496</v>
      </c>
    </row>
    <row r="174" spans="1:18" x14ac:dyDescent="0.25">
      <c r="A174">
        <v>339</v>
      </c>
      <c r="B174">
        <v>18</v>
      </c>
      <c r="C174">
        <v>3</v>
      </c>
      <c r="D174">
        <v>2</v>
      </c>
      <c r="E174" t="s">
        <v>18</v>
      </c>
      <c r="F174" t="s">
        <v>24</v>
      </c>
      <c r="G174">
        <v>3</v>
      </c>
      <c r="H174">
        <v>0</v>
      </c>
      <c r="I174" t="s">
        <v>19</v>
      </c>
      <c r="J174">
        <v>5</v>
      </c>
      <c r="K174">
        <v>1</v>
      </c>
      <c r="L174">
        <v>4</v>
      </c>
      <c r="M174">
        <v>0</v>
      </c>
      <c r="N174" t="s">
        <v>21</v>
      </c>
      <c r="O174" t="s">
        <v>21</v>
      </c>
      <c r="P174">
        <v>0.95348850425827703</v>
      </c>
      <c r="Q174">
        <v>0.943158284435613</v>
      </c>
      <c r="R174">
        <v>0.96381872408094205</v>
      </c>
    </row>
    <row r="175" spans="1:18" x14ac:dyDescent="0.25">
      <c r="A175">
        <v>312</v>
      </c>
      <c r="B175">
        <v>18</v>
      </c>
      <c r="C175">
        <v>2</v>
      </c>
      <c r="D175">
        <v>3</v>
      </c>
      <c r="E175" t="s">
        <v>17</v>
      </c>
      <c r="F175" t="s">
        <v>24</v>
      </c>
      <c r="G175">
        <v>4</v>
      </c>
      <c r="H175">
        <v>0</v>
      </c>
      <c r="I175" t="s">
        <v>19</v>
      </c>
      <c r="J175">
        <v>4</v>
      </c>
      <c r="K175">
        <v>3</v>
      </c>
      <c r="L175">
        <v>2</v>
      </c>
      <c r="M175">
        <v>10</v>
      </c>
      <c r="N175" t="s">
        <v>21</v>
      </c>
      <c r="O175" t="s">
        <v>21</v>
      </c>
      <c r="P175">
        <v>0.85914543852506398</v>
      </c>
      <c r="Q175">
        <v>0.84528298558417303</v>
      </c>
      <c r="R175">
        <v>0.87300789146595603</v>
      </c>
    </row>
    <row r="176" spans="1:18" x14ac:dyDescent="0.25">
      <c r="A176">
        <v>365</v>
      </c>
      <c r="B176">
        <v>17</v>
      </c>
      <c r="C176">
        <v>4</v>
      </c>
      <c r="D176">
        <v>3</v>
      </c>
      <c r="E176" t="s">
        <v>17</v>
      </c>
      <c r="F176" t="s">
        <v>25</v>
      </c>
      <c r="G176">
        <v>2</v>
      </c>
      <c r="H176">
        <v>0</v>
      </c>
      <c r="I176" t="s">
        <v>19</v>
      </c>
      <c r="J176">
        <v>5</v>
      </c>
      <c r="K176">
        <v>2</v>
      </c>
      <c r="L176">
        <v>5</v>
      </c>
      <c r="M176">
        <v>14</v>
      </c>
      <c r="N176" t="s">
        <v>21</v>
      </c>
      <c r="O176" t="s">
        <v>21</v>
      </c>
      <c r="P176">
        <v>0.78377418798331</v>
      </c>
      <c r="Q176">
        <v>0.77062544110918396</v>
      </c>
      <c r="R176">
        <v>0.79692293485743704</v>
      </c>
    </row>
    <row r="177" spans="1:18" x14ac:dyDescent="0.25">
      <c r="A177">
        <v>279</v>
      </c>
      <c r="B177">
        <v>22</v>
      </c>
      <c r="C177">
        <v>3</v>
      </c>
      <c r="D177">
        <v>1</v>
      </c>
      <c r="E177" t="s">
        <v>17</v>
      </c>
      <c r="F177" t="s">
        <v>18</v>
      </c>
      <c r="G177">
        <v>1</v>
      </c>
      <c r="H177">
        <v>3</v>
      </c>
      <c r="I177" t="s">
        <v>26</v>
      </c>
      <c r="J177">
        <v>5</v>
      </c>
      <c r="K177">
        <v>5</v>
      </c>
      <c r="L177">
        <v>1</v>
      </c>
      <c r="M177">
        <v>12</v>
      </c>
      <c r="N177" t="s">
        <v>20</v>
      </c>
      <c r="O177" t="s">
        <v>20</v>
      </c>
      <c r="P177">
        <v>0.89700000000000002</v>
      </c>
      <c r="Q177">
        <v>0.88844345472780595</v>
      </c>
      <c r="R177">
        <v>0.90555654527219298</v>
      </c>
    </row>
    <row r="178" spans="1:18" x14ac:dyDescent="0.25">
      <c r="A178">
        <v>614</v>
      </c>
      <c r="B178">
        <v>17</v>
      </c>
      <c r="C178">
        <v>4</v>
      </c>
      <c r="D178">
        <v>4</v>
      </c>
      <c r="E178" t="s">
        <v>17</v>
      </c>
      <c r="F178" t="s">
        <v>18</v>
      </c>
      <c r="G178">
        <v>2</v>
      </c>
      <c r="H178">
        <v>0</v>
      </c>
      <c r="I178" t="s">
        <v>19</v>
      </c>
      <c r="J178">
        <v>4</v>
      </c>
      <c r="K178">
        <v>2</v>
      </c>
      <c r="L178">
        <v>5</v>
      </c>
      <c r="M178">
        <v>2</v>
      </c>
      <c r="N178" t="s">
        <v>21</v>
      </c>
      <c r="O178" t="s">
        <v>21</v>
      </c>
      <c r="P178">
        <v>0.83559877356915002</v>
      </c>
      <c r="Q178">
        <v>0.80857756556234095</v>
      </c>
      <c r="R178">
        <v>0.86261998157595998</v>
      </c>
    </row>
    <row r="179" spans="1:18" x14ac:dyDescent="0.25">
      <c r="A179">
        <v>638</v>
      </c>
      <c r="B179">
        <v>17</v>
      </c>
      <c r="C179">
        <v>2</v>
      </c>
      <c r="D179">
        <v>3</v>
      </c>
      <c r="E179" t="s">
        <v>17</v>
      </c>
      <c r="F179" t="s">
        <v>23</v>
      </c>
      <c r="G179">
        <v>2</v>
      </c>
      <c r="H179">
        <v>0</v>
      </c>
      <c r="I179" t="s">
        <v>19</v>
      </c>
      <c r="J179">
        <v>4</v>
      </c>
      <c r="K179">
        <v>1</v>
      </c>
      <c r="L179">
        <v>3</v>
      </c>
      <c r="M179">
        <v>4</v>
      </c>
      <c r="N179" t="s">
        <v>21</v>
      </c>
      <c r="O179" t="s">
        <v>21</v>
      </c>
      <c r="P179">
        <v>0.86194451401202399</v>
      </c>
      <c r="Q179">
        <v>0.84403898553193502</v>
      </c>
      <c r="R179">
        <v>0.87985004249211196</v>
      </c>
    </row>
    <row r="180" spans="1:18" x14ac:dyDescent="0.25">
      <c r="A180">
        <v>581</v>
      </c>
      <c r="B180">
        <v>18</v>
      </c>
      <c r="C180">
        <v>1</v>
      </c>
      <c r="D180">
        <v>2</v>
      </c>
      <c r="E180" t="s">
        <v>18</v>
      </c>
      <c r="F180" t="s">
        <v>25</v>
      </c>
      <c r="G180">
        <v>2</v>
      </c>
      <c r="H180">
        <v>2</v>
      </c>
      <c r="I180" t="s">
        <v>19</v>
      </c>
      <c r="J180">
        <v>4</v>
      </c>
      <c r="K180">
        <v>1</v>
      </c>
      <c r="L180">
        <v>5</v>
      </c>
      <c r="M180">
        <v>2</v>
      </c>
      <c r="N180" t="s">
        <v>20</v>
      </c>
      <c r="O180" t="s">
        <v>20</v>
      </c>
      <c r="P180">
        <v>0.52492606837606803</v>
      </c>
      <c r="Q180">
        <v>0.50196193272788103</v>
      </c>
      <c r="R180">
        <v>0.54789020402425503</v>
      </c>
    </row>
    <row r="181" spans="1:18" x14ac:dyDescent="0.25">
      <c r="A181">
        <v>566</v>
      </c>
      <c r="B181">
        <v>18</v>
      </c>
      <c r="C181">
        <v>1</v>
      </c>
      <c r="D181">
        <v>1</v>
      </c>
      <c r="E181" t="s">
        <v>18</v>
      </c>
      <c r="F181" t="s">
        <v>25</v>
      </c>
      <c r="G181">
        <v>1</v>
      </c>
      <c r="H181">
        <v>1</v>
      </c>
      <c r="I181" t="s">
        <v>26</v>
      </c>
      <c r="J181">
        <v>5</v>
      </c>
      <c r="K181">
        <v>3</v>
      </c>
      <c r="L181">
        <v>5</v>
      </c>
      <c r="M181">
        <v>2</v>
      </c>
      <c r="N181" t="s">
        <v>20</v>
      </c>
      <c r="O181" t="s">
        <v>20</v>
      </c>
      <c r="P181">
        <v>0.78878306296877698</v>
      </c>
      <c r="Q181">
        <v>0.76217207989083902</v>
      </c>
      <c r="R181">
        <v>0.81539404604671495</v>
      </c>
    </row>
    <row r="182" spans="1:18" x14ac:dyDescent="0.25">
      <c r="A182">
        <v>210</v>
      </c>
      <c r="B182">
        <v>17</v>
      </c>
      <c r="C182">
        <v>4</v>
      </c>
      <c r="D182">
        <v>4</v>
      </c>
      <c r="E182" t="s">
        <v>27</v>
      </c>
      <c r="F182" t="s">
        <v>23</v>
      </c>
      <c r="G182">
        <v>1</v>
      </c>
      <c r="H182">
        <v>0</v>
      </c>
      <c r="I182" t="s">
        <v>19</v>
      </c>
      <c r="J182">
        <v>5</v>
      </c>
      <c r="K182">
        <v>2</v>
      </c>
      <c r="L182">
        <v>5</v>
      </c>
      <c r="M182">
        <v>4</v>
      </c>
      <c r="N182" t="s">
        <v>21</v>
      </c>
      <c r="O182" t="s">
        <v>21</v>
      </c>
      <c r="P182">
        <v>0.81332385978594102</v>
      </c>
      <c r="Q182">
        <v>0.79448028456685105</v>
      </c>
      <c r="R182">
        <v>0.83216743500503099</v>
      </c>
    </row>
    <row r="183" spans="1:18" x14ac:dyDescent="0.25">
      <c r="A183">
        <v>356</v>
      </c>
      <c r="B183">
        <v>17</v>
      </c>
      <c r="C183">
        <v>4</v>
      </c>
      <c r="D183">
        <v>4</v>
      </c>
      <c r="E183" t="s">
        <v>27</v>
      </c>
      <c r="F183" t="s">
        <v>25</v>
      </c>
      <c r="G183">
        <v>1</v>
      </c>
      <c r="H183">
        <v>0</v>
      </c>
      <c r="I183" t="s">
        <v>19</v>
      </c>
      <c r="J183">
        <v>4</v>
      </c>
      <c r="K183">
        <v>1</v>
      </c>
      <c r="L183">
        <v>5</v>
      </c>
      <c r="M183">
        <v>2</v>
      </c>
      <c r="N183" t="s">
        <v>21</v>
      </c>
      <c r="O183" t="s">
        <v>21</v>
      </c>
      <c r="P183">
        <v>0.80968346349909703</v>
      </c>
      <c r="Q183">
        <v>0.79709816039332704</v>
      </c>
      <c r="R183">
        <v>0.82226876660486703</v>
      </c>
    </row>
    <row r="184" spans="1:18" x14ac:dyDescent="0.25">
      <c r="A184">
        <v>132</v>
      </c>
      <c r="B184">
        <v>17</v>
      </c>
      <c r="C184">
        <v>2</v>
      </c>
      <c r="D184">
        <v>1</v>
      </c>
      <c r="E184" t="s">
        <v>18</v>
      </c>
      <c r="F184" t="s">
        <v>25</v>
      </c>
      <c r="G184">
        <v>1</v>
      </c>
      <c r="H184">
        <v>0</v>
      </c>
      <c r="I184" t="s">
        <v>19</v>
      </c>
      <c r="J184">
        <v>3</v>
      </c>
      <c r="K184">
        <v>2</v>
      </c>
      <c r="L184">
        <v>5</v>
      </c>
      <c r="M184">
        <v>8</v>
      </c>
      <c r="N184" t="s">
        <v>21</v>
      </c>
      <c r="O184" t="s">
        <v>21</v>
      </c>
      <c r="P184">
        <v>0.64596951126149005</v>
      </c>
      <c r="Q184">
        <v>0.61240904042536803</v>
      </c>
      <c r="R184">
        <v>0.67952998209761195</v>
      </c>
    </row>
    <row r="185" spans="1:18" x14ac:dyDescent="0.25">
      <c r="A185">
        <v>173</v>
      </c>
      <c r="B185">
        <v>16</v>
      </c>
      <c r="C185">
        <v>1</v>
      </c>
      <c r="D185">
        <v>2</v>
      </c>
      <c r="E185" t="s">
        <v>17</v>
      </c>
      <c r="F185" t="s">
        <v>25</v>
      </c>
      <c r="G185">
        <v>1</v>
      </c>
      <c r="H185">
        <v>2</v>
      </c>
      <c r="I185" t="s">
        <v>19</v>
      </c>
      <c r="J185">
        <v>4</v>
      </c>
      <c r="K185">
        <v>5</v>
      </c>
      <c r="L185">
        <v>5</v>
      </c>
      <c r="M185">
        <v>0</v>
      </c>
      <c r="N185" t="s">
        <v>20</v>
      </c>
      <c r="O185" t="s">
        <v>20</v>
      </c>
      <c r="P185">
        <v>0.70040235042735</v>
      </c>
      <c r="Q185">
        <v>0.68229548992955003</v>
      </c>
      <c r="R185">
        <v>0.71850921092514997</v>
      </c>
    </row>
    <row r="186" spans="1:18" x14ac:dyDescent="0.25">
      <c r="A186">
        <v>178</v>
      </c>
      <c r="B186">
        <v>17</v>
      </c>
      <c r="C186">
        <v>1</v>
      </c>
      <c r="D186">
        <v>1</v>
      </c>
      <c r="E186" t="s">
        <v>17</v>
      </c>
      <c r="F186" t="s">
        <v>25</v>
      </c>
      <c r="G186">
        <v>2</v>
      </c>
      <c r="H186">
        <v>0</v>
      </c>
      <c r="I186" t="s">
        <v>26</v>
      </c>
      <c r="J186">
        <v>5</v>
      </c>
      <c r="K186">
        <v>5</v>
      </c>
      <c r="L186">
        <v>5</v>
      </c>
      <c r="M186">
        <v>0</v>
      </c>
      <c r="N186" t="s">
        <v>20</v>
      </c>
      <c r="O186" t="s">
        <v>21</v>
      </c>
      <c r="P186">
        <v>0.60233653846153801</v>
      </c>
      <c r="Q186">
        <v>0.58760046865992199</v>
      </c>
      <c r="R186">
        <v>0.61707260826315402</v>
      </c>
    </row>
    <row r="187" spans="1:18" x14ac:dyDescent="0.25">
      <c r="A187">
        <v>642</v>
      </c>
      <c r="B187">
        <v>17</v>
      </c>
      <c r="C187">
        <v>4</v>
      </c>
      <c r="D187">
        <v>3</v>
      </c>
      <c r="E187" t="s">
        <v>18</v>
      </c>
      <c r="F187" t="s">
        <v>18</v>
      </c>
      <c r="G187">
        <v>2</v>
      </c>
      <c r="H187">
        <v>0</v>
      </c>
      <c r="I187" t="s">
        <v>19</v>
      </c>
      <c r="J187">
        <v>5</v>
      </c>
      <c r="K187">
        <v>1</v>
      </c>
      <c r="L187">
        <v>1</v>
      </c>
      <c r="M187">
        <v>0</v>
      </c>
      <c r="N187" t="s">
        <v>20</v>
      </c>
      <c r="O187" t="s">
        <v>21</v>
      </c>
      <c r="P187">
        <v>0.943877760334903</v>
      </c>
      <c r="Q187">
        <v>0.93031529258546297</v>
      </c>
      <c r="R187">
        <v>0.95744022808434304</v>
      </c>
    </row>
    <row r="188" spans="1:18" x14ac:dyDescent="0.25">
      <c r="A188">
        <v>389</v>
      </c>
      <c r="B188">
        <v>18</v>
      </c>
      <c r="C188">
        <v>2</v>
      </c>
      <c r="D188">
        <v>2</v>
      </c>
      <c r="E188" t="s">
        <v>18</v>
      </c>
      <c r="F188" t="s">
        <v>23</v>
      </c>
      <c r="G188">
        <v>2</v>
      </c>
      <c r="H188">
        <v>0</v>
      </c>
      <c r="I188" t="s">
        <v>19</v>
      </c>
      <c r="J188">
        <v>4</v>
      </c>
      <c r="K188">
        <v>1</v>
      </c>
      <c r="L188">
        <v>2</v>
      </c>
      <c r="M188">
        <v>0</v>
      </c>
      <c r="N188" t="s">
        <v>21</v>
      </c>
      <c r="O188" t="s">
        <v>21</v>
      </c>
      <c r="P188">
        <v>0.88332826717218604</v>
      </c>
      <c r="Q188">
        <v>0.86888521227402704</v>
      </c>
      <c r="R188">
        <v>0.89777132207034505</v>
      </c>
    </row>
    <row r="189" spans="1:18" x14ac:dyDescent="0.25">
      <c r="A189">
        <v>172</v>
      </c>
      <c r="B189">
        <v>16</v>
      </c>
      <c r="C189">
        <v>3</v>
      </c>
      <c r="D189">
        <v>3</v>
      </c>
      <c r="E189" t="s">
        <v>17</v>
      </c>
      <c r="F189" t="s">
        <v>25</v>
      </c>
      <c r="G189">
        <v>2</v>
      </c>
      <c r="H189">
        <v>1</v>
      </c>
      <c r="I189" t="s">
        <v>19</v>
      </c>
      <c r="J189">
        <v>4</v>
      </c>
      <c r="K189">
        <v>4</v>
      </c>
      <c r="L189">
        <v>5</v>
      </c>
      <c r="M189">
        <v>0</v>
      </c>
      <c r="N189" t="s">
        <v>20</v>
      </c>
      <c r="O189" t="s">
        <v>20</v>
      </c>
      <c r="P189">
        <v>0.49961319622058997</v>
      </c>
      <c r="Q189">
        <v>0.48011537470676102</v>
      </c>
      <c r="R189">
        <v>0.51911101773441903</v>
      </c>
    </row>
    <row r="190" spans="1:18" x14ac:dyDescent="0.25">
      <c r="A190">
        <v>97</v>
      </c>
      <c r="B190">
        <v>16</v>
      </c>
      <c r="C190">
        <v>2</v>
      </c>
      <c r="D190">
        <v>1</v>
      </c>
      <c r="E190" t="s">
        <v>18</v>
      </c>
      <c r="F190" t="s">
        <v>25</v>
      </c>
      <c r="G190">
        <v>2</v>
      </c>
      <c r="H190">
        <v>0</v>
      </c>
      <c r="I190" t="s">
        <v>19</v>
      </c>
      <c r="J190">
        <v>4</v>
      </c>
      <c r="K190">
        <v>1</v>
      </c>
      <c r="L190">
        <v>5</v>
      </c>
      <c r="M190">
        <v>0</v>
      </c>
      <c r="N190" t="s">
        <v>21</v>
      </c>
      <c r="O190" t="s">
        <v>21</v>
      </c>
      <c r="P190">
        <v>0.80483433579621</v>
      </c>
      <c r="Q190">
        <v>0.78783231393706799</v>
      </c>
      <c r="R190">
        <v>0.82183635765535201</v>
      </c>
    </row>
    <row r="191" spans="1:18" x14ac:dyDescent="0.25">
      <c r="A191">
        <v>647</v>
      </c>
      <c r="B191">
        <v>17</v>
      </c>
      <c r="C191">
        <v>3</v>
      </c>
      <c r="D191">
        <v>1</v>
      </c>
      <c r="E191" t="s">
        <v>17</v>
      </c>
      <c r="F191" t="s">
        <v>25</v>
      </c>
      <c r="G191">
        <v>1</v>
      </c>
      <c r="H191">
        <v>0</v>
      </c>
      <c r="I191" t="s">
        <v>19</v>
      </c>
      <c r="J191">
        <v>2</v>
      </c>
      <c r="K191">
        <v>4</v>
      </c>
      <c r="L191">
        <v>2</v>
      </c>
      <c r="M191">
        <v>6</v>
      </c>
      <c r="N191" t="s">
        <v>21</v>
      </c>
      <c r="O191" t="s">
        <v>21</v>
      </c>
      <c r="P191">
        <v>0.71019481546269303</v>
      </c>
      <c r="Q191">
        <v>0.68779445523098204</v>
      </c>
      <c r="R191">
        <v>0.73259517569440402</v>
      </c>
    </row>
    <row r="192" spans="1:18" x14ac:dyDescent="0.25">
      <c r="A192">
        <v>478</v>
      </c>
      <c r="B192">
        <v>16</v>
      </c>
      <c r="C192">
        <v>1</v>
      </c>
      <c r="D192">
        <v>1</v>
      </c>
      <c r="E192" t="s">
        <v>18</v>
      </c>
      <c r="F192" t="s">
        <v>25</v>
      </c>
      <c r="G192">
        <v>2</v>
      </c>
      <c r="H192">
        <v>3</v>
      </c>
      <c r="I192" t="s">
        <v>19</v>
      </c>
      <c r="J192">
        <v>3</v>
      </c>
      <c r="K192">
        <v>1</v>
      </c>
      <c r="L192">
        <v>1</v>
      </c>
      <c r="M192">
        <v>0</v>
      </c>
      <c r="N192" t="s">
        <v>20</v>
      </c>
      <c r="O192" t="s">
        <v>20</v>
      </c>
      <c r="P192">
        <v>0.60215833333333302</v>
      </c>
      <c r="Q192">
        <v>0.58571576806028303</v>
      </c>
      <c r="R192">
        <v>0.61860089860638201</v>
      </c>
    </row>
    <row r="193" spans="1:18" x14ac:dyDescent="0.25">
      <c r="A193">
        <v>636</v>
      </c>
      <c r="B193">
        <v>18</v>
      </c>
      <c r="C193">
        <v>4</v>
      </c>
      <c r="D193">
        <v>4</v>
      </c>
      <c r="E193" t="s">
        <v>27</v>
      </c>
      <c r="F193" t="s">
        <v>23</v>
      </c>
      <c r="G193">
        <v>2</v>
      </c>
      <c r="H193">
        <v>0</v>
      </c>
      <c r="I193" t="s">
        <v>19</v>
      </c>
      <c r="J193">
        <v>3</v>
      </c>
      <c r="K193">
        <v>4</v>
      </c>
      <c r="L193">
        <v>2</v>
      </c>
      <c r="M193">
        <v>4</v>
      </c>
      <c r="N193" t="s">
        <v>21</v>
      </c>
      <c r="O193" t="s">
        <v>21</v>
      </c>
      <c r="P193">
        <v>0.960136415766772</v>
      </c>
      <c r="Q193">
        <v>0.94838098964109097</v>
      </c>
      <c r="R193">
        <v>0.97189184189245403</v>
      </c>
    </row>
    <row r="194" spans="1:18" x14ac:dyDescent="0.25">
      <c r="A194">
        <v>632</v>
      </c>
      <c r="B194">
        <v>19</v>
      </c>
      <c r="C194">
        <v>1</v>
      </c>
      <c r="D194">
        <v>1</v>
      </c>
      <c r="E194" t="s">
        <v>18</v>
      </c>
      <c r="F194" t="s">
        <v>25</v>
      </c>
      <c r="G194">
        <v>2</v>
      </c>
      <c r="H194">
        <v>1</v>
      </c>
      <c r="I194" t="s">
        <v>19</v>
      </c>
      <c r="J194">
        <v>4</v>
      </c>
      <c r="K194">
        <v>1</v>
      </c>
      <c r="L194">
        <v>3</v>
      </c>
      <c r="M194">
        <v>4</v>
      </c>
      <c r="N194" t="s">
        <v>20</v>
      </c>
      <c r="O194" t="s">
        <v>20</v>
      </c>
      <c r="P194">
        <v>0.51436467107987405</v>
      </c>
      <c r="Q194">
        <v>0.49291660956647099</v>
      </c>
      <c r="R194">
        <v>0.535812732593278</v>
      </c>
    </row>
    <row r="195" spans="1:18" x14ac:dyDescent="0.25">
      <c r="A195">
        <v>96</v>
      </c>
      <c r="B195">
        <v>16</v>
      </c>
      <c r="C195">
        <v>4</v>
      </c>
      <c r="D195">
        <v>3</v>
      </c>
      <c r="E195" t="s">
        <v>18</v>
      </c>
      <c r="F195" t="s">
        <v>24</v>
      </c>
      <c r="G195">
        <v>1</v>
      </c>
      <c r="H195">
        <v>0</v>
      </c>
      <c r="I195" t="s">
        <v>19</v>
      </c>
      <c r="J195">
        <v>3</v>
      </c>
      <c r="K195">
        <v>1</v>
      </c>
      <c r="L195">
        <v>4</v>
      </c>
      <c r="M195">
        <v>6</v>
      </c>
      <c r="N195" t="s">
        <v>21</v>
      </c>
      <c r="O195" t="s">
        <v>21</v>
      </c>
      <c r="P195">
        <v>0.89687629620463905</v>
      </c>
      <c r="Q195">
        <v>0.88096698020827502</v>
      </c>
      <c r="R195">
        <v>0.91278561220100396</v>
      </c>
    </row>
    <row r="196" spans="1:18" x14ac:dyDescent="0.25">
      <c r="A196">
        <v>350</v>
      </c>
      <c r="B196">
        <v>19</v>
      </c>
      <c r="C196">
        <v>2</v>
      </c>
      <c r="D196">
        <v>1</v>
      </c>
      <c r="E196" t="s">
        <v>17</v>
      </c>
      <c r="F196" t="s">
        <v>25</v>
      </c>
      <c r="G196">
        <v>3</v>
      </c>
      <c r="H196">
        <v>1</v>
      </c>
      <c r="I196" t="s">
        <v>19</v>
      </c>
      <c r="J196">
        <v>4</v>
      </c>
      <c r="K196">
        <v>1</v>
      </c>
      <c r="L196">
        <v>5</v>
      </c>
      <c r="M196">
        <v>0</v>
      </c>
      <c r="N196" t="s">
        <v>21</v>
      </c>
      <c r="O196" t="s">
        <v>21</v>
      </c>
      <c r="P196">
        <v>0.60988843324231501</v>
      </c>
      <c r="Q196">
        <v>0.592534427722192</v>
      </c>
      <c r="R196">
        <v>0.62724243876243801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Practice and Exp</vt:lpstr>
      <vt:lpstr>Pass-Pass</vt:lpstr>
      <vt:lpstr>Fail-Fail</vt:lpstr>
      <vt:lpstr>Pass-Fail</vt:lpstr>
      <vt:lpstr>Fail-Pass</vt:lpstr>
      <vt:lpstr>Formatted</vt:lpstr>
      <vt:lpstr>Original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</dc:creator>
  <cp:lastModifiedBy>Jon</cp:lastModifiedBy>
  <dcterms:created xsi:type="dcterms:W3CDTF">2021-08-25T18:03:10Z</dcterms:created>
  <dcterms:modified xsi:type="dcterms:W3CDTF">2021-10-05T20:14:31Z</dcterms:modified>
</cp:coreProperties>
</file>