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ouis\Desktop\CS\2296038-final-year-project\"/>
    </mc:Choice>
  </mc:AlternateContent>
  <xr:revisionPtr revIDLastSave="0" documentId="13_ncr:1_{19AA53E1-3393-461B-9021-F2C1D21905E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 Data" sheetId="1" r:id="rId1"/>
    <sheet name="Processed Data" sheetId="3" r:id="rId2"/>
    <sheet name="Key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K2" i="3"/>
  <c r="J2" i="3"/>
  <c r="I2" i="3"/>
  <c r="H2" i="3"/>
  <c r="G2" i="3"/>
  <c r="F2" i="3"/>
</calcChain>
</file>

<file path=xl/sharedStrings.xml><?xml version="1.0" encoding="utf-8"?>
<sst xmlns="http://schemas.openxmlformats.org/spreadsheetml/2006/main" count="154" uniqueCount="111">
  <si>
    <t>Id</t>
  </si>
  <si>
    <t>Demographic1</t>
  </si>
  <si>
    <t>Demographic2</t>
  </si>
  <si>
    <t>Demographic3</t>
  </si>
  <si>
    <t>Demographic4</t>
  </si>
  <si>
    <t>Bfi1</t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</si>
  <si>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</si>
  <si>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</si>
  <si>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</si>
  <si>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</si>
  <si>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</si>
  <si>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</si>
  <si>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</si>
  <si>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</si>
  <si>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</si>
  <si>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</si>
  <si>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</si>
  <si>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</si>
  <si>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</si>
  <si>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</si>
  <si>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Gaais1</t>
  </si>
  <si>
    <t>Gaais2</t>
  </si>
  <si>
    <t>Gaais3</t>
  </si>
  <si>
    <t>Gaais4</t>
  </si>
  <si>
    <t>Gaais5</t>
  </si>
  <si>
    <t>Gaais6</t>
  </si>
  <si>
    <t>Gaais7</t>
  </si>
  <si>
    <t>Gaais8</t>
  </si>
  <si>
    <t>Bot1chatbot</t>
  </si>
  <si>
    <t>Bot1messages</t>
  </si>
  <si>
    <t>Bot1q1</t>
  </si>
  <si>
    <t>Bot1q2</t>
  </si>
  <si>
    <t>Bot1q3</t>
  </si>
  <si>
    <t>Bot1q4</t>
  </si>
  <si>
    <t>Bot2chatbot</t>
  </si>
  <si>
    <t>Bot2messages</t>
  </si>
  <si>
    <t>Bot2q1</t>
  </si>
  <si>
    <t>Bot2q2</t>
  </si>
  <si>
    <t>Bot2q3</t>
  </si>
  <si>
    <t>Bot2q4</t>
  </si>
  <si>
    <t>Gender</t>
  </si>
  <si>
    <t>Age</t>
  </si>
  <si>
    <t>Male</t>
  </si>
  <si>
    <t>21 and Under</t>
  </si>
  <si>
    <t>Eduction</t>
  </si>
  <si>
    <t>Computer Expertise</t>
  </si>
  <si>
    <t>Skilled</t>
  </si>
  <si>
    <t>Extraversion</t>
  </si>
  <si>
    <t>Agreeableness</t>
  </si>
  <si>
    <t>Conscientiousness</t>
  </si>
  <si>
    <t>Negative Emotionality</t>
  </si>
  <si>
    <t>Open-Mindedness</t>
  </si>
  <si>
    <t>Feature</t>
  </si>
  <si>
    <t>Description</t>
  </si>
  <si>
    <t>Demographic 1</t>
  </si>
  <si>
    <t>Demographic 2</t>
  </si>
  <si>
    <t>Demographic 3</t>
  </si>
  <si>
    <t>Demographic 4</t>
  </si>
  <si>
    <t>Education</t>
  </si>
  <si>
    <t>Female</t>
  </si>
  <si>
    <t>Other</t>
  </si>
  <si>
    <t>22 to 34</t>
  </si>
  <si>
    <t>35 to 44</t>
  </si>
  <si>
    <t>45 to 54</t>
  </si>
  <si>
    <t>55 to 64</t>
  </si>
  <si>
    <t>65 and Over</t>
  </si>
  <si>
    <t>No formal education</t>
  </si>
  <si>
    <t>GCSE</t>
  </si>
  <si>
    <t>A-level</t>
  </si>
  <si>
    <t>Bachelors degree</t>
  </si>
  <si>
    <t>Masters degree</t>
  </si>
  <si>
    <t>Doctoral degree</t>
  </si>
  <si>
    <t>Limited</t>
  </si>
  <si>
    <t>Basic</t>
  </si>
  <si>
    <t>Competent</t>
  </si>
  <si>
    <t>Mastery</t>
  </si>
  <si>
    <t>BFI</t>
  </si>
  <si>
    <t>Personality</t>
  </si>
  <si>
    <t xml:space="preserve">Disagree strongly </t>
  </si>
  <si>
    <t>Disagree a little</t>
  </si>
  <si>
    <t xml:space="preserve">Neutral; no opinion </t>
  </si>
  <si>
    <t>Agree a little</t>
  </si>
  <si>
    <t xml:space="preserve">Agree strongly </t>
  </si>
  <si>
    <t>1R, 6, 11</t>
  </si>
  <si>
    <t>2, 7R, 12</t>
  </si>
  <si>
    <t>3R, 8R, 13</t>
  </si>
  <si>
    <t>4, 9, 14R</t>
  </si>
  <si>
    <t>5, 10R, 15</t>
  </si>
  <si>
    <t>GAAIS</t>
  </si>
  <si>
    <t>AI attitudes</t>
  </si>
  <si>
    <t>Positive GAAIS</t>
  </si>
  <si>
    <t>Negative GAAIS</t>
  </si>
  <si>
    <t>1+2+3+4</t>
  </si>
  <si>
    <t>5+6+7+8</t>
  </si>
  <si>
    <t>Botchatbot</t>
  </si>
  <si>
    <t>Botmessages</t>
  </si>
  <si>
    <t>Botq1</t>
  </si>
  <si>
    <t>Botq2</t>
  </si>
  <si>
    <t>Botq3</t>
  </si>
  <si>
    <t>Botq4</t>
  </si>
  <si>
    <t>which chatbot</t>
  </si>
  <si>
    <t xml:space="preserve">Disagree Strongly </t>
  </si>
  <si>
    <t>Critterbot</t>
  </si>
  <si>
    <t>Sage</t>
  </si>
  <si>
    <t>Number of messages</t>
  </si>
  <si>
    <t>Useful</t>
  </si>
  <si>
    <t>Engaging</t>
  </si>
  <si>
    <t>Quality</t>
  </si>
  <si>
    <t>Untrustworthy</t>
  </si>
  <si>
    <t>Chatbot 0 Messages</t>
  </si>
  <si>
    <t>Chatbot 1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</si>
</sst>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workbookViewId="0">
      <selection activeCell="R15" sqref="R15"/>
    </sheetView>
  </sheetViews>
  <sheetFormatPr defaultRowHeight="15" x14ac:dyDescent="0.25"/>
  <cols>
    <col min="1" max="1" width="4.7109375" customWidth="1"/>
    <col min="2" max="2" width="15.28515625" customWidth="1"/>
    <col min="3" max="3" width="15" customWidth="1"/>
    <col min="4" max="5" width="15.140625" customWidth="1"/>
    <col min="6" max="6" width="6.85546875" customWidth="1"/>
    <col min="7" max="7" width="7" customWidth="1"/>
    <col min="8" max="8" width="6" customWidth="1"/>
    <col min="9" max="9" width="6.7109375" customWidth="1"/>
    <col min="10" max="10" width="5.7109375" customWidth="1"/>
    <col min="11" max="11" width="6.28515625" customWidth="1"/>
    <col min="12" max="12" width="6.5703125" customWidth="1"/>
    <col min="13" max="13" width="6.7109375" customWidth="1"/>
    <col min="14" max="14" width="6.42578125" customWidth="1"/>
    <col min="15" max="15" width="7.5703125" customWidth="1"/>
    <col min="16" max="16" width="6.7109375" customWidth="1"/>
    <col min="17" max="17" width="6.5703125" customWidth="1"/>
    <col min="18" max="18" width="6.7109375" customWidth="1"/>
    <col min="19" max="19" width="6.42578125" customWidth="1"/>
    <col min="20" max="20" width="6.85546875" customWidth="1"/>
    <col min="29" max="29" width="13.42578125" customWidth="1"/>
    <col min="30" max="30" width="13.7109375" customWidth="1"/>
    <col min="35" max="35" width="13.140625" customWidth="1"/>
    <col min="36" max="36" width="13.42578125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>
        <v>1</v>
      </c>
      <c r="B2">
        <v>1</v>
      </c>
      <c r="C2">
        <v>1</v>
      </c>
      <c r="D2">
        <v>4</v>
      </c>
      <c r="E2">
        <v>4</v>
      </c>
      <c r="F2">
        <v>4</v>
      </c>
      <c r="G2">
        <v>4</v>
      </c>
      <c r="H2">
        <v>2</v>
      </c>
      <c r="I2">
        <v>2</v>
      </c>
      <c r="J2">
        <v>5</v>
      </c>
      <c r="K2">
        <v>3</v>
      </c>
      <c r="L2">
        <v>2</v>
      </c>
      <c r="M2">
        <v>4</v>
      </c>
      <c r="N2">
        <v>2</v>
      </c>
      <c r="O2">
        <v>1</v>
      </c>
      <c r="P2">
        <v>2</v>
      </c>
      <c r="Q2">
        <v>4</v>
      </c>
      <c r="R2">
        <v>2</v>
      </c>
      <c r="S2">
        <v>4</v>
      </c>
      <c r="T2">
        <v>5</v>
      </c>
      <c r="U2">
        <v>4</v>
      </c>
      <c r="V2">
        <v>4</v>
      </c>
      <c r="W2">
        <v>5</v>
      </c>
      <c r="X2">
        <v>4</v>
      </c>
      <c r="Y2">
        <v>1</v>
      </c>
      <c r="Z2">
        <v>1</v>
      </c>
      <c r="AA2">
        <v>2</v>
      </c>
      <c r="AB2">
        <v>2</v>
      </c>
      <c r="AC2">
        <v>1</v>
      </c>
      <c r="AD2">
        <v>5</v>
      </c>
      <c r="AE2">
        <v>3</v>
      </c>
      <c r="AF2">
        <v>5</v>
      </c>
      <c r="AG2">
        <v>4</v>
      </c>
      <c r="AH2">
        <v>4</v>
      </c>
      <c r="AI2">
        <v>0</v>
      </c>
      <c r="AJ2">
        <v>4</v>
      </c>
      <c r="AK2">
        <v>5</v>
      </c>
      <c r="AL2">
        <v>4</v>
      </c>
      <c r="AM2">
        <v>2</v>
      </c>
      <c r="AN2">
        <v>4</v>
      </c>
    </row>
    <row r="3" spans="1:40" x14ac:dyDescent="0.25">
      <c r="A3">
        <v>2</v>
      </c>
      <c r="B3">
        <v>2</v>
      </c>
      <c r="C3">
        <v>1</v>
      </c>
      <c r="D3">
        <v>4</v>
      </c>
      <c r="E3">
        <v>4</v>
      </c>
      <c r="F3">
        <v>5</v>
      </c>
      <c r="G3">
        <v>5</v>
      </c>
      <c r="H3">
        <v>1</v>
      </c>
      <c r="I3">
        <v>5</v>
      </c>
      <c r="J3">
        <v>5</v>
      </c>
      <c r="K3">
        <v>2</v>
      </c>
      <c r="L3">
        <v>2</v>
      </c>
      <c r="M3">
        <v>3</v>
      </c>
      <c r="N3">
        <v>5</v>
      </c>
      <c r="O3">
        <v>2</v>
      </c>
      <c r="P3">
        <v>1</v>
      </c>
      <c r="Q3">
        <v>4</v>
      </c>
      <c r="R3">
        <v>5</v>
      </c>
      <c r="S3">
        <v>2</v>
      </c>
      <c r="T3">
        <v>4</v>
      </c>
      <c r="U3">
        <v>4</v>
      </c>
      <c r="V3">
        <v>5</v>
      </c>
      <c r="W3">
        <v>5</v>
      </c>
      <c r="X3">
        <v>5</v>
      </c>
      <c r="Y3">
        <v>1</v>
      </c>
      <c r="Z3">
        <v>1</v>
      </c>
      <c r="AA3">
        <v>2</v>
      </c>
      <c r="AB3">
        <v>2</v>
      </c>
      <c r="AC3">
        <v>1</v>
      </c>
      <c r="AD3">
        <v>4</v>
      </c>
      <c r="AE3">
        <v>5</v>
      </c>
      <c r="AF3">
        <v>4</v>
      </c>
      <c r="AG3">
        <v>1</v>
      </c>
      <c r="AH3">
        <v>5</v>
      </c>
      <c r="AI3">
        <v>0</v>
      </c>
      <c r="AJ3">
        <v>3</v>
      </c>
      <c r="AK3">
        <v>5</v>
      </c>
      <c r="AL3">
        <v>5</v>
      </c>
      <c r="AM3">
        <v>1</v>
      </c>
      <c r="AN3">
        <v>5</v>
      </c>
    </row>
    <row r="4" spans="1:40" x14ac:dyDescent="0.25">
      <c r="A4">
        <v>3</v>
      </c>
      <c r="B4">
        <v>2</v>
      </c>
      <c r="C4">
        <v>6</v>
      </c>
      <c r="D4">
        <v>2</v>
      </c>
      <c r="E4">
        <v>1</v>
      </c>
      <c r="F4">
        <v>2</v>
      </c>
      <c r="G4">
        <v>5</v>
      </c>
      <c r="H4">
        <v>2</v>
      </c>
      <c r="I4">
        <v>2</v>
      </c>
      <c r="J4">
        <v>4</v>
      </c>
      <c r="K4">
        <v>1</v>
      </c>
      <c r="L4">
        <v>4</v>
      </c>
      <c r="M4">
        <v>1</v>
      </c>
      <c r="N4">
        <v>2</v>
      </c>
      <c r="O4">
        <v>2</v>
      </c>
      <c r="P4">
        <v>3</v>
      </c>
      <c r="Q4">
        <v>4</v>
      </c>
      <c r="R4">
        <v>4</v>
      </c>
      <c r="S4">
        <v>2</v>
      </c>
      <c r="T4">
        <v>4</v>
      </c>
      <c r="U4">
        <v>4</v>
      </c>
      <c r="V4">
        <v>4</v>
      </c>
      <c r="W4">
        <v>4</v>
      </c>
      <c r="X4">
        <v>2</v>
      </c>
      <c r="Y4">
        <v>2</v>
      </c>
      <c r="Z4">
        <v>2</v>
      </c>
      <c r="AA4">
        <v>5</v>
      </c>
      <c r="AB4">
        <v>5</v>
      </c>
      <c r="AC4">
        <v>1</v>
      </c>
      <c r="AD4">
        <v>6</v>
      </c>
      <c r="AE4">
        <v>3</v>
      </c>
      <c r="AF4">
        <v>5</v>
      </c>
      <c r="AG4">
        <v>4</v>
      </c>
      <c r="AH4">
        <v>4</v>
      </c>
      <c r="AI4">
        <v>0</v>
      </c>
      <c r="AJ4">
        <v>4</v>
      </c>
      <c r="AK4">
        <v>5</v>
      </c>
      <c r="AL4">
        <v>4</v>
      </c>
      <c r="AM4">
        <v>1</v>
      </c>
      <c r="AN4">
        <v>4</v>
      </c>
    </row>
    <row r="20" spans="1:5" x14ac:dyDescent="0.25">
      <c r="A20" s="1"/>
      <c r="B20" s="1"/>
      <c r="C20" s="1"/>
      <c r="D20" s="1"/>
      <c r="E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8FCE-AC54-4DF0-8297-E202CA1A859E}">
  <dimension ref="A1:V2"/>
  <sheetViews>
    <sheetView workbookViewId="0">
      <selection activeCell="B39" sqref="B39"/>
    </sheetView>
  </sheetViews>
  <sheetFormatPr defaultRowHeight="15" x14ac:dyDescent="0.25"/>
  <cols>
    <col min="4" max="4" width="10.5703125" customWidth="1"/>
    <col min="5" max="5" width="18.7109375" customWidth="1"/>
    <col min="6" max="6" width="14.42578125" customWidth="1"/>
    <col min="7" max="7" width="14.85546875" customWidth="1"/>
    <col min="8" max="8" width="19.140625" customWidth="1"/>
    <col min="9" max="9" width="22.140625" customWidth="1"/>
    <col min="10" max="10" width="19.85546875" customWidth="1"/>
    <col min="11" max="12" width="15.140625" customWidth="1"/>
    <col min="13" max="13" width="19" customWidth="1"/>
    <col min="16" max="16" width="14" customWidth="1"/>
    <col min="18" max="18" width="18.28515625" customWidth="1"/>
    <col min="21" max="21" width="14" customWidth="1"/>
  </cols>
  <sheetData>
    <row r="1" spans="1:22" x14ac:dyDescent="0.25">
      <c r="A1" s="1" t="s">
        <v>0</v>
      </c>
      <c r="B1" s="1" t="s">
        <v>40</v>
      </c>
      <c r="C1" s="1" t="s">
        <v>41</v>
      </c>
      <c r="D1" s="1" t="s">
        <v>44</v>
      </c>
      <c r="E1" s="1" t="s">
        <v>45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90</v>
      </c>
      <c r="L1" s="1" t="s">
        <v>91</v>
      </c>
      <c r="M1" s="1" t="s">
        <v>109</v>
      </c>
      <c r="N1" s="1" t="s">
        <v>105</v>
      </c>
      <c r="O1" s="1" t="s">
        <v>106</v>
      </c>
      <c r="P1" s="1" t="s">
        <v>108</v>
      </c>
      <c r="Q1" s="1" t="s">
        <v>107</v>
      </c>
      <c r="R1" s="1" t="s">
        <v>110</v>
      </c>
      <c r="S1" s="1" t="s">
        <v>105</v>
      </c>
      <c r="T1" s="1" t="s">
        <v>106</v>
      </c>
      <c r="U1" s="1" t="s">
        <v>108</v>
      </c>
      <c r="V1" s="1" t="s">
        <v>107</v>
      </c>
    </row>
    <row r="2" spans="1:22" x14ac:dyDescent="0.25">
      <c r="A2">
        <v>1</v>
      </c>
      <c r="B2">
        <v>1</v>
      </c>
      <c r="C2">
        <v>1</v>
      </c>
      <c r="D2">
        <v>4</v>
      </c>
      <c r="E2">
        <v>4</v>
      </c>
      <c r="F2">
        <f>-4+3+2</f>
        <v>1</v>
      </c>
      <c r="G2">
        <f>4-2+4</f>
        <v>6</v>
      </c>
      <c r="H2">
        <f>-2-4+2</f>
        <v>-4</v>
      </c>
      <c r="I2">
        <f>2+2-4</f>
        <v>0</v>
      </c>
      <c r="J2">
        <f>5-1+5</f>
        <v>9</v>
      </c>
      <c r="K2">
        <f>4+4+5+4</f>
        <v>17</v>
      </c>
      <c r="L2">
        <f>1+1+2+2</f>
        <v>6</v>
      </c>
      <c r="M2">
        <v>4</v>
      </c>
      <c r="N2">
        <v>5</v>
      </c>
      <c r="O2">
        <v>4</v>
      </c>
      <c r="P2">
        <v>2</v>
      </c>
      <c r="Q2">
        <v>4</v>
      </c>
      <c r="R2">
        <v>5</v>
      </c>
      <c r="S2">
        <v>3</v>
      </c>
      <c r="T2">
        <v>5</v>
      </c>
      <c r="U2">
        <v>4</v>
      </c>
      <c r="V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DE21-BB63-4BF7-87BD-87FCD5A29E59}">
  <dimension ref="A1:I27"/>
  <sheetViews>
    <sheetView tabSelected="1" workbookViewId="0">
      <selection activeCell="L19" sqref="L19"/>
    </sheetView>
  </sheetViews>
  <sheetFormatPr defaultRowHeight="15" x14ac:dyDescent="0.25"/>
  <cols>
    <col min="1" max="1" width="20.140625" customWidth="1"/>
    <col min="2" max="2" width="20" customWidth="1"/>
    <col min="3" max="3" width="12.28515625" customWidth="1"/>
    <col min="4" max="4" width="20" customWidth="1"/>
    <col min="5" max="5" width="18" customWidth="1"/>
    <col min="6" max="6" width="18.7109375" customWidth="1"/>
    <col min="7" max="7" width="17.85546875" customWidth="1"/>
    <col min="8" max="8" width="14.85546875" customWidth="1"/>
    <col min="9" max="9" width="15.42578125" customWidth="1"/>
  </cols>
  <sheetData>
    <row r="1" spans="1:9" x14ac:dyDescent="0.25">
      <c r="A1" s="1" t="s">
        <v>52</v>
      </c>
      <c r="B1" s="1" t="s">
        <v>53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</row>
    <row r="2" spans="1:9" x14ac:dyDescent="0.25">
      <c r="A2" t="s">
        <v>54</v>
      </c>
      <c r="B2" t="s">
        <v>40</v>
      </c>
      <c r="D2" t="s">
        <v>42</v>
      </c>
      <c r="E2" t="s">
        <v>59</v>
      </c>
      <c r="F2" t="s">
        <v>60</v>
      </c>
    </row>
    <row r="3" spans="1:9" x14ac:dyDescent="0.25">
      <c r="A3" t="s">
        <v>55</v>
      </c>
      <c r="B3" t="s">
        <v>41</v>
      </c>
      <c r="D3" t="s">
        <v>43</v>
      </c>
      <c r="E3" t="s">
        <v>61</v>
      </c>
      <c r="F3" t="s">
        <v>62</v>
      </c>
      <c r="G3" t="s">
        <v>63</v>
      </c>
      <c r="H3" t="s">
        <v>64</v>
      </c>
      <c r="I3" t="s">
        <v>65</v>
      </c>
    </row>
    <row r="4" spans="1:9" x14ac:dyDescent="0.25">
      <c r="A4" t="s">
        <v>56</v>
      </c>
      <c r="B4" t="s">
        <v>58</v>
      </c>
      <c r="D4" t="s">
        <v>66</v>
      </c>
      <c r="E4" t="s">
        <v>67</v>
      </c>
      <c r="F4" t="s">
        <v>68</v>
      </c>
      <c r="G4" t="s">
        <v>69</v>
      </c>
      <c r="H4" t="s">
        <v>70</v>
      </c>
      <c r="I4" t="s">
        <v>71</v>
      </c>
    </row>
    <row r="5" spans="1:9" x14ac:dyDescent="0.25">
      <c r="A5" t="s">
        <v>57</v>
      </c>
      <c r="B5" t="s">
        <v>45</v>
      </c>
      <c r="D5" t="s">
        <v>72</v>
      </c>
      <c r="E5" t="s">
        <v>73</v>
      </c>
      <c r="F5" t="s">
        <v>74</v>
      </c>
      <c r="G5" t="s">
        <v>46</v>
      </c>
      <c r="H5" t="s">
        <v>75</v>
      </c>
    </row>
    <row r="7" spans="1:9" ht="30" x14ac:dyDescent="0.25">
      <c r="A7" t="s">
        <v>76</v>
      </c>
      <c r="B7" t="s">
        <v>77</v>
      </c>
      <c r="C7" s="2"/>
      <c r="D7" s="2" t="s">
        <v>101</v>
      </c>
      <c r="E7" t="s">
        <v>79</v>
      </c>
      <c r="F7" s="2" t="s">
        <v>80</v>
      </c>
      <c r="G7" t="s">
        <v>81</v>
      </c>
      <c r="H7" s="2" t="s">
        <v>82</v>
      </c>
    </row>
    <row r="8" spans="1:9" x14ac:dyDescent="0.25">
      <c r="A8" t="s">
        <v>47</v>
      </c>
      <c r="B8" t="s">
        <v>83</v>
      </c>
    </row>
    <row r="9" spans="1:9" x14ac:dyDescent="0.25">
      <c r="A9" t="s">
        <v>48</v>
      </c>
      <c r="B9" t="s">
        <v>84</v>
      </c>
    </row>
    <row r="10" spans="1:9" x14ac:dyDescent="0.25">
      <c r="A10" t="s">
        <v>49</v>
      </c>
      <c r="B10" t="s">
        <v>85</v>
      </c>
    </row>
    <row r="11" spans="1:9" x14ac:dyDescent="0.25">
      <c r="A11" t="s">
        <v>50</v>
      </c>
      <c r="B11" t="s">
        <v>86</v>
      </c>
    </row>
    <row r="12" spans="1:9" x14ac:dyDescent="0.25">
      <c r="A12" t="s">
        <v>51</v>
      </c>
      <c r="B12" t="s">
        <v>87</v>
      </c>
    </row>
    <row r="14" spans="1:9" ht="30" x14ac:dyDescent="0.25">
      <c r="A14" t="s">
        <v>88</v>
      </c>
      <c r="B14" t="s">
        <v>89</v>
      </c>
      <c r="C14" s="2"/>
      <c r="D14" s="2" t="s">
        <v>78</v>
      </c>
      <c r="E14" t="s">
        <v>79</v>
      </c>
      <c r="F14" s="2" t="s">
        <v>80</v>
      </c>
      <c r="G14" t="s">
        <v>81</v>
      </c>
      <c r="H14" s="2" t="s">
        <v>82</v>
      </c>
    </row>
    <row r="15" spans="1:9" x14ac:dyDescent="0.25">
      <c r="A15" t="s">
        <v>90</v>
      </c>
      <c r="B15" t="s">
        <v>92</v>
      </c>
    </row>
    <row r="16" spans="1:9" x14ac:dyDescent="0.25">
      <c r="A16" t="s">
        <v>91</v>
      </c>
      <c r="B16" t="s">
        <v>93</v>
      </c>
    </row>
    <row r="18" spans="1:8" x14ac:dyDescent="0.25">
      <c r="A18" t="s">
        <v>94</v>
      </c>
      <c r="B18" t="s">
        <v>100</v>
      </c>
      <c r="C18" t="s">
        <v>102</v>
      </c>
      <c r="D18" t="s">
        <v>103</v>
      </c>
    </row>
    <row r="19" spans="1:8" x14ac:dyDescent="0.25">
      <c r="A19" t="s">
        <v>95</v>
      </c>
      <c r="B19" t="s">
        <v>104</v>
      </c>
    </row>
    <row r="20" spans="1:8" x14ac:dyDescent="0.25">
      <c r="A20" t="s">
        <v>96</v>
      </c>
      <c r="B20" t="s">
        <v>105</v>
      </c>
      <c r="D20" s="2" t="s">
        <v>78</v>
      </c>
      <c r="E20" t="s">
        <v>79</v>
      </c>
      <c r="F20" s="2" t="s">
        <v>80</v>
      </c>
      <c r="G20" t="s">
        <v>81</v>
      </c>
      <c r="H20" s="2" t="s">
        <v>82</v>
      </c>
    </row>
    <row r="21" spans="1:8" x14ac:dyDescent="0.25">
      <c r="A21" t="s">
        <v>97</v>
      </c>
      <c r="B21" t="s">
        <v>106</v>
      </c>
      <c r="D21" s="2" t="s">
        <v>78</v>
      </c>
      <c r="E21" t="s">
        <v>79</v>
      </c>
      <c r="F21" s="2" t="s">
        <v>80</v>
      </c>
      <c r="G21" t="s">
        <v>81</v>
      </c>
      <c r="H21" s="2" t="s">
        <v>82</v>
      </c>
    </row>
    <row r="22" spans="1:8" x14ac:dyDescent="0.25">
      <c r="A22" t="s">
        <v>98</v>
      </c>
      <c r="B22" t="s">
        <v>108</v>
      </c>
      <c r="D22" s="2" t="s">
        <v>78</v>
      </c>
      <c r="E22" t="s">
        <v>79</v>
      </c>
      <c r="F22" s="2" t="s">
        <v>80</v>
      </c>
      <c r="G22" t="s">
        <v>81</v>
      </c>
      <c r="H22" s="2" t="s">
        <v>82</v>
      </c>
    </row>
    <row r="23" spans="1:8" x14ac:dyDescent="0.25">
      <c r="A23" t="s">
        <v>99</v>
      </c>
      <c r="B23" t="s">
        <v>107</v>
      </c>
      <c r="D23" s="2" t="s">
        <v>78</v>
      </c>
      <c r="E23" t="s">
        <v>79</v>
      </c>
      <c r="F23" s="2" t="s">
        <v>80</v>
      </c>
      <c r="G23" t="s">
        <v>81</v>
      </c>
      <c r="H23" s="2" t="s">
        <v>82</v>
      </c>
    </row>
    <row r="27" spans="1:8" x14ac:dyDescent="0.25">
      <c r="B27" s="1"/>
      <c r="C27" s="1"/>
      <c r="D27" s="1"/>
      <c r="E27" s="1"/>
      <c r="F27" s="1"/>
      <c r="G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Processed Data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bodfield</cp:lastModifiedBy>
  <dcterms:created xsi:type="dcterms:W3CDTF">2015-06-05T18:17:20Z</dcterms:created>
  <dcterms:modified xsi:type="dcterms:W3CDTF">2023-12-15T22:31:26Z</dcterms:modified>
</cp:coreProperties>
</file>